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Cours\3BIM S2\Bio synthèse\TP\"/>
    </mc:Choice>
  </mc:AlternateContent>
  <xr:revisionPtr revIDLastSave="0" documentId="13_ncr:1_{DB8A3285-E862-4D4C-A3AB-7545E8B61500}" xr6:coauthVersionLast="47" xr6:coauthVersionMax="47" xr10:uidLastSave="{00000000-0000-0000-0000-000000000000}"/>
  <bookViews>
    <workbookView xWindow="-108" yWindow="-108" windowWidth="23256" windowHeight="12576" activeTab="4" xr2:uid="{4950754E-7085-4EF7-9AF2-9859BE75A54F}"/>
  </bookViews>
  <sheets>
    <sheet name="Feuil1" sheetId="1" r:id="rId1"/>
    <sheet name="Cu" sheetId="8" r:id="rId2"/>
    <sheet name="Zn" sheetId="7" r:id="rId3"/>
    <sheet name="Co" sheetId="4" r:id="rId4"/>
    <sheet name="Ni" sheetId="6" r:id="rId5"/>
    <sheet name="Activité spécifiqu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6" i="6" l="1" a="1"/>
  <c r="BO6" i="6" s="1"/>
  <c r="BO8" i="6" s="1"/>
  <c r="BP6" i="6" a="1"/>
  <c r="BP6" i="6"/>
  <c r="BQ6" i="6" a="1"/>
  <c r="BQ6" i="6" s="1"/>
  <c r="BQ8" i="6" s="1"/>
  <c r="BR6" i="6" a="1"/>
  <c r="BR6" i="6"/>
  <c r="BR8" i="6" s="1"/>
  <c r="BO5" i="6" a="1"/>
  <c r="BO5" i="6" s="1"/>
  <c r="BO7" i="6" s="1"/>
  <c r="BP5" i="6" a="1"/>
  <c r="BP5" i="6" s="1"/>
  <c r="BP7" i="6" s="1"/>
  <c r="BQ5" i="6" a="1"/>
  <c r="BQ5" i="6" s="1"/>
  <c r="BQ7" i="6" s="1"/>
  <c r="BR5" i="6" a="1"/>
  <c r="BR5" i="6"/>
  <c r="BR7" i="6" s="1"/>
  <c r="BN5" i="6" a="1"/>
  <c r="BN5" i="6" s="1"/>
  <c r="BN7" i="6" s="1"/>
  <c r="BN6" i="6" a="1"/>
  <c r="BN6" i="6" s="1"/>
  <c r="BN8" i="6" s="1"/>
  <c r="BM6" i="6"/>
  <c r="BM5" i="6"/>
  <c r="BM7" i="6" s="1"/>
  <c r="BP8" i="6"/>
  <c r="BM8" i="6"/>
  <c r="BR6" i="4" a="1"/>
  <c r="BR6" i="4" s="1"/>
  <c r="BO6" i="4" a="1"/>
  <c r="BO6" i="4" s="1"/>
  <c r="BP6" i="4" a="1"/>
  <c r="BP6" i="4" s="1"/>
  <c r="BQ6" i="4" a="1"/>
  <c r="BQ6" i="4"/>
  <c r="BO5" i="4" a="1"/>
  <c r="BO5" i="4" s="1"/>
  <c r="BP5" i="4" a="1"/>
  <c r="BP5" i="4" s="1"/>
  <c r="BQ5" i="4" a="1"/>
  <c r="BQ5" i="4" s="1"/>
  <c r="BR5" i="4" a="1"/>
  <c r="BR5" i="4" s="1"/>
  <c r="BN6" i="4" a="1"/>
  <c r="BN6" i="4" s="1"/>
  <c r="BX6" i="8" a="1"/>
  <c r="BX6" i="8" s="1"/>
  <c r="BX8" i="8" s="1"/>
  <c r="BW6" i="8"/>
  <c r="BW8" i="8" s="1"/>
  <c r="BY6" i="8" a="1"/>
  <c r="BY6" i="8" s="1"/>
  <c r="BY8" i="8" s="1"/>
  <c r="BZ6" i="8" a="1"/>
  <c r="BZ6" i="8" s="1"/>
  <c r="BZ8" i="8" s="1"/>
  <c r="CA6" i="8" a="1"/>
  <c r="CA6" i="8" s="1"/>
  <c r="CA8" i="8" s="1"/>
  <c r="CB6" i="8" a="1"/>
  <c r="CB6" i="8" s="1"/>
  <c r="CB8" i="8" s="1"/>
  <c r="BY5" i="8" a="1"/>
  <c r="BY5" i="8" s="1"/>
  <c r="BY7" i="8" s="1"/>
  <c r="BZ5" i="8" a="1"/>
  <c r="BZ5" i="8" s="1"/>
  <c r="BZ7" i="8" s="1"/>
  <c r="CA5" i="8" a="1"/>
  <c r="CA5" i="8" s="1"/>
  <c r="CA7" i="8" s="1"/>
  <c r="CB5" i="8" a="1"/>
  <c r="CB5" i="8" s="1"/>
  <c r="CB7" i="8" s="1"/>
  <c r="BX5" i="8" a="1"/>
  <c r="BX5" i="8" s="1"/>
  <c r="BX7" i="8" s="1"/>
  <c r="BW5" i="8"/>
  <c r="BW7" i="8" s="1"/>
  <c r="BG9" i="8"/>
  <c r="BR8" i="7"/>
  <c r="BN8" i="7"/>
  <c r="BO8" i="7"/>
  <c r="BP8" i="7"/>
  <c r="BQ8" i="7"/>
  <c r="BN7" i="7"/>
  <c r="BO7" i="7"/>
  <c r="BP7" i="7"/>
  <c r="BQ7" i="7"/>
  <c r="BR7" i="7"/>
  <c r="BM7" i="7"/>
  <c r="BM8" i="7"/>
  <c r="BO6" i="7" a="1"/>
  <c r="BO6" i="7" s="1"/>
  <c r="BP6" i="7" a="1"/>
  <c r="BP6" i="7" s="1"/>
  <c r="BQ6" i="7" a="1"/>
  <c r="BQ6" i="7" s="1"/>
  <c r="BR6" i="7" a="1"/>
  <c r="BR6" i="7"/>
  <c r="BN6" i="7" a="1"/>
  <c r="BN6" i="7" s="1"/>
  <c r="BO5" i="7" a="1"/>
  <c r="BO5" i="7"/>
  <c r="BP5" i="7" a="1"/>
  <c r="BP5" i="7" s="1"/>
  <c r="BQ5" i="7" a="1"/>
  <c r="BQ5" i="7"/>
  <c r="BR5" i="7" a="1"/>
  <c r="BR5" i="7" s="1"/>
  <c r="BN5" i="7" a="1"/>
  <c r="BN5" i="7" s="1"/>
  <c r="BM6" i="7"/>
  <c r="BM5" i="7"/>
  <c r="BL4" i="8"/>
  <c r="BM4" i="8"/>
  <c r="BN4" i="8"/>
  <c r="BO4" i="8"/>
  <c r="BP4" i="8"/>
  <c r="BL5" i="8"/>
  <c r="BM5" i="8"/>
  <c r="BN5" i="8"/>
  <c r="BO5" i="8"/>
  <c r="BP5" i="8"/>
  <c r="BL6" i="8"/>
  <c r="BM6" i="8"/>
  <c r="BN6" i="8"/>
  <c r="BO6" i="8"/>
  <c r="BP6" i="8"/>
  <c r="BL7" i="8"/>
  <c r="BM7" i="8"/>
  <c r="BN7" i="8"/>
  <c r="BO7" i="8"/>
  <c r="BP7" i="8"/>
  <c r="BL8" i="8"/>
  <c r="BM8" i="8"/>
  <c r="BN8" i="8"/>
  <c r="BO8" i="8"/>
  <c r="BP8" i="8"/>
  <c r="BL9" i="8"/>
  <c r="BM9" i="8"/>
  <c r="BN9" i="8"/>
  <c r="BO9" i="8"/>
  <c r="BP9" i="8"/>
  <c r="BL10" i="8"/>
  <c r="BM10" i="8"/>
  <c r="BN10" i="8"/>
  <c r="BO10" i="8"/>
  <c r="BP10" i="8"/>
  <c r="BL11" i="8"/>
  <c r="BM11" i="8"/>
  <c r="BN11" i="8"/>
  <c r="BO11" i="8"/>
  <c r="BP11" i="8"/>
  <c r="BL12" i="8"/>
  <c r="BM12" i="8"/>
  <c r="BN12" i="8"/>
  <c r="BO12" i="8"/>
  <c r="BP12" i="8"/>
  <c r="BL13" i="8"/>
  <c r="BM13" i="8"/>
  <c r="BN13" i="8"/>
  <c r="BO13" i="8"/>
  <c r="BP13" i="8"/>
  <c r="BL14" i="8"/>
  <c r="BM14" i="8"/>
  <c r="BN14" i="8"/>
  <c r="BO14" i="8"/>
  <c r="BP14" i="8"/>
  <c r="BL15" i="8"/>
  <c r="BM15" i="8"/>
  <c r="BN15" i="8"/>
  <c r="BO15" i="8"/>
  <c r="BP15" i="8"/>
  <c r="BL16" i="8"/>
  <c r="BM16" i="8"/>
  <c r="BN16" i="8"/>
  <c r="BO16" i="8"/>
  <c r="BP16" i="8"/>
  <c r="BL17" i="8"/>
  <c r="BM17" i="8"/>
  <c r="BN17" i="8"/>
  <c r="BO17" i="8"/>
  <c r="BP17" i="8"/>
  <c r="BL18" i="8"/>
  <c r="BM18" i="8"/>
  <c r="BN18" i="8"/>
  <c r="BO18" i="8"/>
  <c r="BP18" i="8"/>
  <c r="BL19" i="8"/>
  <c r="BM19" i="8"/>
  <c r="BN19" i="8"/>
  <c r="BO19" i="8"/>
  <c r="BP19" i="8"/>
  <c r="BL20" i="8"/>
  <c r="BM20" i="8"/>
  <c r="BN20" i="8"/>
  <c r="BO20" i="8"/>
  <c r="BP20" i="8"/>
  <c r="BL21" i="8"/>
  <c r="BM21" i="8"/>
  <c r="BN21" i="8"/>
  <c r="BO21" i="8"/>
  <c r="BP21" i="8"/>
  <c r="BL22" i="8"/>
  <c r="BM22" i="8"/>
  <c r="BN22" i="8"/>
  <c r="BO22" i="8"/>
  <c r="BP22" i="8"/>
  <c r="BL23" i="8"/>
  <c r="BM23" i="8"/>
  <c r="BN23" i="8"/>
  <c r="BO23" i="8"/>
  <c r="BP23" i="8"/>
  <c r="BL24" i="8"/>
  <c r="BM24" i="8"/>
  <c r="BN24" i="8"/>
  <c r="BO24" i="8"/>
  <c r="BP24" i="8"/>
  <c r="BL25" i="8"/>
  <c r="BM25" i="8"/>
  <c r="BN25" i="8"/>
  <c r="BO25" i="8"/>
  <c r="BP25" i="8"/>
  <c r="BL26" i="8"/>
  <c r="BM26" i="8"/>
  <c r="BN26" i="8"/>
  <c r="BO26" i="8"/>
  <c r="BP26" i="8"/>
  <c r="BL27" i="8"/>
  <c r="BM27" i="8"/>
  <c r="BN27" i="8"/>
  <c r="BO27" i="8"/>
  <c r="BP27" i="8"/>
  <c r="BL28" i="8"/>
  <c r="BM28" i="8"/>
  <c r="BN28" i="8"/>
  <c r="BO28" i="8"/>
  <c r="BP28" i="8"/>
  <c r="BL29" i="8"/>
  <c r="BM29" i="8"/>
  <c r="BN29" i="8"/>
  <c r="BO29" i="8"/>
  <c r="BP29" i="8"/>
  <c r="BL30" i="8"/>
  <c r="BM30" i="8"/>
  <c r="BN30" i="8"/>
  <c r="BO30" i="8"/>
  <c r="BP30" i="8"/>
  <c r="BL31" i="8"/>
  <c r="BM31" i="8"/>
  <c r="BN31" i="8"/>
  <c r="BO31" i="8"/>
  <c r="BP31" i="8"/>
  <c r="BL32" i="8"/>
  <c r="BM32" i="8"/>
  <c r="BN32" i="8"/>
  <c r="BO32" i="8"/>
  <c r="BP32" i="8"/>
  <c r="BL33" i="8"/>
  <c r="BM33" i="8"/>
  <c r="BN33" i="8"/>
  <c r="BO33" i="8"/>
  <c r="BP33" i="8"/>
  <c r="BL34" i="8"/>
  <c r="BM34" i="8"/>
  <c r="BN34" i="8"/>
  <c r="BO34" i="8"/>
  <c r="BP34" i="8"/>
  <c r="BL35" i="8"/>
  <c r="BM35" i="8"/>
  <c r="BN35" i="8"/>
  <c r="BO35" i="8"/>
  <c r="BP35" i="8"/>
  <c r="BL36" i="8"/>
  <c r="BM36" i="8"/>
  <c r="BN36" i="8"/>
  <c r="BO36" i="8"/>
  <c r="BP36" i="8"/>
  <c r="BL37" i="8"/>
  <c r="BM37" i="8"/>
  <c r="BN37" i="8"/>
  <c r="BO37" i="8"/>
  <c r="BP37" i="8"/>
  <c r="BL38" i="8"/>
  <c r="BM38" i="8"/>
  <c r="BN38" i="8"/>
  <c r="BO38" i="8"/>
  <c r="BP38" i="8"/>
  <c r="BL39" i="8"/>
  <c r="BM39" i="8"/>
  <c r="BN39" i="8"/>
  <c r="BO39" i="8"/>
  <c r="BP39" i="8"/>
  <c r="BL40" i="8"/>
  <c r="BM40" i="8"/>
  <c r="BN40" i="8"/>
  <c r="BO40" i="8"/>
  <c r="BP40" i="8"/>
  <c r="BL41" i="8"/>
  <c r="BM41" i="8"/>
  <c r="BN41" i="8"/>
  <c r="BO41" i="8"/>
  <c r="BP41" i="8"/>
  <c r="BL42" i="8"/>
  <c r="BM42" i="8"/>
  <c r="BN42" i="8"/>
  <c r="BO42" i="8"/>
  <c r="BP42" i="8"/>
  <c r="BL43" i="8"/>
  <c r="BM43" i="8"/>
  <c r="BN43" i="8"/>
  <c r="BO43" i="8"/>
  <c r="BP43" i="8"/>
  <c r="BL44" i="8"/>
  <c r="BM44" i="8"/>
  <c r="BN44" i="8"/>
  <c r="BO44" i="8"/>
  <c r="BP44" i="8"/>
  <c r="BL45" i="8"/>
  <c r="BM45" i="8"/>
  <c r="BN45" i="8"/>
  <c r="BO45" i="8"/>
  <c r="BP45" i="8"/>
  <c r="BL46" i="8"/>
  <c r="BM46" i="8"/>
  <c r="BN46" i="8"/>
  <c r="BO46" i="8"/>
  <c r="BP46" i="8"/>
  <c r="BL47" i="8"/>
  <c r="BM47" i="8"/>
  <c r="BN47" i="8"/>
  <c r="BO47" i="8"/>
  <c r="BP47" i="8"/>
  <c r="BL48" i="8"/>
  <c r="BM48" i="8"/>
  <c r="BN48" i="8"/>
  <c r="BO48" i="8"/>
  <c r="BP48" i="8"/>
  <c r="BL49" i="8"/>
  <c r="BM49" i="8"/>
  <c r="BN49" i="8"/>
  <c r="BO49" i="8"/>
  <c r="BP49" i="8"/>
  <c r="BL50" i="8"/>
  <c r="BM50" i="8"/>
  <c r="BN50" i="8"/>
  <c r="BO50" i="8"/>
  <c r="BP50" i="8"/>
  <c r="BL51" i="8"/>
  <c r="BM51" i="8"/>
  <c r="BN51" i="8"/>
  <c r="BO51" i="8"/>
  <c r="BP51" i="8"/>
  <c r="BL52" i="8"/>
  <c r="BM52" i="8"/>
  <c r="BN52" i="8"/>
  <c r="BO52" i="8"/>
  <c r="BP52" i="8"/>
  <c r="BL53" i="8"/>
  <c r="BM53" i="8"/>
  <c r="BN53" i="8"/>
  <c r="BO53" i="8"/>
  <c r="BP53" i="8"/>
  <c r="BL54" i="8"/>
  <c r="BM54" i="8"/>
  <c r="BN54" i="8"/>
  <c r="BO54" i="8"/>
  <c r="BP54" i="8"/>
  <c r="BL55" i="8"/>
  <c r="BM55" i="8"/>
  <c r="BN55" i="8"/>
  <c r="BO55" i="8"/>
  <c r="BP55" i="8"/>
  <c r="BL56" i="8"/>
  <c r="BM56" i="8"/>
  <c r="BN56" i="8"/>
  <c r="BO56" i="8"/>
  <c r="BP56" i="8"/>
  <c r="BL57" i="8"/>
  <c r="BM57" i="8"/>
  <c r="BN57" i="8"/>
  <c r="BO57" i="8"/>
  <c r="BP57" i="8"/>
  <c r="BL58" i="8"/>
  <c r="BM58" i="8"/>
  <c r="BN58" i="8"/>
  <c r="BO58" i="8"/>
  <c r="BP58" i="8"/>
  <c r="BL59" i="8"/>
  <c r="BM59" i="8"/>
  <c r="BN59" i="8"/>
  <c r="BO59" i="8"/>
  <c r="BP59" i="8"/>
  <c r="BL60" i="8"/>
  <c r="BM60" i="8"/>
  <c r="BN60" i="8"/>
  <c r="BO60" i="8"/>
  <c r="BP60" i="8"/>
  <c r="BL61" i="8"/>
  <c r="BM61" i="8"/>
  <c r="BN61" i="8"/>
  <c r="BO61" i="8"/>
  <c r="BP61" i="8"/>
  <c r="BL62" i="8"/>
  <c r="BM62" i="8"/>
  <c r="BN62" i="8"/>
  <c r="BO62" i="8"/>
  <c r="BP62" i="8"/>
  <c r="BL63" i="8"/>
  <c r="BM63" i="8"/>
  <c r="BN63" i="8"/>
  <c r="BO63" i="8"/>
  <c r="BP63" i="8"/>
  <c r="BL64" i="8"/>
  <c r="BM64" i="8"/>
  <c r="BN64" i="8"/>
  <c r="BO64" i="8"/>
  <c r="BP64" i="8"/>
  <c r="BL65" i="8"/>
  <c r="BM65" i="8"/>
  <c r="BN65" i="8"/>
  <c r="BO65" i="8"/>
  <c r="BP65" i="8"/>
  <c r="BL66" i="8"/>
  <c r="BM66" i="8"/>
  <c r="BN66" i="8"/>
  <c r="BO66" i="8"/>
  <c r="BP66" i="8"/>
  <c r="BL67" i="8"/>
  <c r="BM67" i="8"/>
  <c r="BN67" i="8"/>
  <c r="BO67" i="8"/>
  <c r="BP67" i="8"/>
  <c r="BL68" i="8"/>
  <c r="BM68" i="8"/>
  <c r="BN68" i="8"/>
  <c r="BO68" i="8"/>
  <c r="BP68" i="8"/>
  <c r="BL69" i="8"/>
  <c r="BM69" i="8"/>
  <c r="BN69" i="8"/>
  <c r="BO69" i="8"/>
  <c r="BP69" i="8"/>
  <c r="BL70" i="8"/>
  <c r="BM70" i="8"/>
  <c r="BN70" i="8"/>
  <c r="BO70" i="8"/>
  <c r="BP70" i="8"/>
  <c r="BL71" i="8"/>
  <c r="BM71" i="8"/>
  <c r="BN71" i="8"/>
  <c r="BO71" i="8"/>
  <c r="BP71" i="8"/>
  <c r="BL72" i="8"/>
  <c r="BM72" i="8"/>
  <c r="BN72" i="8"/>
  <c r="BO72" i="8"/>
  <c r="BP72" i="8"/>
  <c r="BL73" i="8"/>
  <c r="BM73" i="8"/>
  <c r="BN73" i="8"/>
  <c r="BO73" i="8"/>
  <c r="BP73" i="8"/>
  <c r="BL74" i="8"/>
  <c r="BM74" i="8"/>
  <c r="BN74" i="8"/>
  <c r="BO74" i="8"/>
  <c r="BP74" i="8"/>
  <c r="BL75" i="8"/>
  <c r="BM75" i="8"/>
  <c r="BN75" i="8"/>
  <c r="BO75" i="8"/>
  <c r="BP75" i="8"/>
  <c r="BL76" i="8"/>
  <c r="BM76" i="8"/>
  <c r="BN76" i="8"/>
  <c r="BO76" i="8"/>
  <c r="BP76" i="8"/>
  <c r="BL77" i="8"/>
  <c r="BM77" i="8"/>
  <c r="BN77" i="8"/>
  <c r="BO77" i="8"/>
  <c r="BP77" i="8"/>
  <c r="BL78" i="8"/>
  <c r="BM78" i="8"/>
  <c r="BN78" i="8"/>
  <c r="BO78" i="8"/>
  <c r="BP78" i="8"/>
  <c r="BL79" i="8"/>
  <c r="BM79" i="8"/>
  <c r="BN79" i="8"/>
  <c r="BO79" i="8"/>
  <c r="BP79" i="8"/>
  <c r="BL80" i="8"/>
  <c r="BM80" i="8"/>
  <c r="BN80" i="8"/>
  <c r="BO80" i="8"/>
  <c r="BP80" i="8"/>
  <c r="BL81" i="8"/>
  <c r="BM81" i="8"/>
  <c r="BN81" i="8"/>
  <c r="BO81" i="8"/>
  <c r="BP81" i="8"/>
  <c r="BL82" i="8"/>
  <c r="BM82" i="8"/>
  <c r="BN82" i="8"/>
  <c r="BO82" i="8"/>
  <c r="BP82" i="8"/>
  <c r="BL83" i="8"/>
  <c r="BM83" i="8"/>
  <c r="BN83" i="8"/>
  <c r="BO83" i="8"/>
  <c r="BP83" i="8"/>
  <c r="BL84" i="8"/>
  <c r="BM84" i="8"/>
  <c r="BN84" i="8"/>
  <c r="BO84" i="8"/>
  <c r="BP84" i="8"/>
  <c r="BL85" i="8"/>
  <c r="BM85" i="8"/>
  <c r="BN85" i="8"/>
  <c r="BO85" i="8"/>
  <c r="BP85" i="8"/>
  <c r="BL86" i="8"/>
  <c r="BM86" i="8"/>
  <c r="BN86" i="8"/>
  <c r="BO86" i="8"/>
  <c r="BP86" i="8"/>
  <c r="BL87" i="8"/>
  <c r="BM87" i="8"/>
  <c r="BN87" i="8"/>
  <c r="BO87" i="8"/>
  <c r="BP87" i="8"/>
  <c r="BL88" i="8"/>
  <c r="BM88" i="8"/>
  <c r="BN88" i="8"/>
  <c r="BO88" i="8"/>
  <c r="BP88" i="8"/>
  <c r="BL89" i="8"/>
  <c r="BM89" i="8"/>
  <c r="BN89" i="8"/>
  <c r="BO89" i="8"/>
  <c r="BP89" i="8"/>
  <c r="BL90" i="8"/>
  <c r="BM90" i="8"/>
  <c r="BN90" i="8"/>
  <c r="BO90" i="8"/>
  <c r="BP90" i="8"/>
  <c r="BL91" i="8"/>
  <c r="BM91" i="8"/>
  <c r="BN91" i="8"/>
  <c r="BO91" i="8"/>
  <c r="BP91" i="8"/>
  <c r="BL92" i="8"/>
  <c r="BM92" i="8"/>
  <c r="BN92" i="8"/>
  <c r="BO92" i="8"/>
  <c r="BP92" i="8"/>
  <c r="BL93" i="8"/>
  <c r="BM93" i="8"/>
  <c r="BN93" i="8"/>
  <c r="BO93" i="8"/>
  <c r="BP93" i="8"/>
  <c r="BM3" i="8"/>
  <c r="BN3" i="8"/>
  <c r="BO3" i="8"/>
  <c r="BP3" i="8"/>
  <c r="BL3" i="8"/>
  <c r="BN3" i="6"/>
  <c r="BN4" i="6" s="1"/>
  <c r="X16" i="9"/>
  <c r="N11" i="9" a="1"/>
  <c r="N11" i="9" s="1"/>
  <c r="N16" i="9" s="1"/>
  <c r="T11" i="9" a="1"/>
  <c r="T11" i="9" s="1"/>
  <c r="T16" i="9" s="1"/>
  <c r="S11" i="9" a="1"/>
  <c r="S11" i="9" s="1"/>
  <c r="S16" i="9" s="1"/>
  <c r="R11" i="9" a="1"/>
  <c r="R11" i="9" s="1"/>
  <c r="R16" i="9" s="1"/>
  <c r="Q11" i="9"/>
  <c r="Q11" i="9" a="1"/>
  <c r="P11" i="9" a="1"/>
  <c r="P11" i="9" s="1"/>
  <c r="P16" i="9" s="1"/>
  <c r="AA16" i="9" s="1"/>
  <c r="O11" i="9" a="1"/>
  <c r="O11" i="9" s="1"/>
  <c r="O16" i="9" s="1"/>
  <c r="M11" i="9"/>
  <c r="M16" i="9" s="1"/>
  <c r="M11" i="9" a="1"/>
  <c r="L11" i="9" a="1"/>
  <c r="L11" i="9" s="1"/>
  <c r="L16" i="9" s="1"/>
  <c r="K11" i="9" a="1"/>
  <c r="K11" i="9" s="1"/>
  <c r="K16" i="9" s="1"/>
  <c r="J11" i="9" a="1"/>
  <c r="J11" i="9" s="1"/>
  <c r="J16" i="9" s="1"/>
  <c r="I11" i="9"/>
  <c r="I11" i="9" a="1"/>
  <c r="H11" i="9" a="1"/>
  <c r="H11" i="9" s="1"/>
  <c r="H16" i="9" s="1"/>
  <c r="G11" i="9" a="1"/>
  <c r="G11" i="9" s="1"/>
  <c r="G16" i="9" s="1"/>
  <c r="F11" i="9" a="1"/>
  <c r="F11" i="9" s="1"/>
  <c r="F16" i="9" s="1"/>
  <c r="E11" i="9"/>
  <c r="E16" i="9" s="1"/>
  <c r="E11" i="9" a="1"/>
  <c r="D11" i="9" a="1"/>
  <c r="D11" i="9" s="1"/>
  <c r="D16" i="9" s="1"/>
  <c r="C11" i="9" a="1"/>
  <c r="C11" i="9" s="1"/>
  <c r="C16" i="9" s="1"/>
  <c r="B11" i="9" a="1"/>
  <c r="B11" i="9" s="1"/>
  <c r="B16" i="9" s="1"/>
  <c r="W16" i="9" s="1"/>
  <c r="T10" i="9"/>
  <c r="T10" i="9" a="1"/>
  <c r="S10" i="9" a="1"/>
  <c r="S10" i="9" s="1"/>
  <c r="S15" i="9" s="1"/>
  <c r="AB15" i="9" s="1"/>
  <c r="R10" i="9" a="1"/>
  <c r="R10" i="9" s="1"/>
  <c r="R15" i="9" s="1"/>
  <c r="Q10" i="9" a="1"/>
  <c r="Q10" i="9" s="1"/>
  <c r="Q15" i="9" s="1"/>
  <c r="P10" i="9"/>
  <c r="P15" i="9" s="1"/>
  <c r="P10" i="9" a="1"/>
  <c r="O10" i="9" a="1"/>
  <c r="O10" i="9" s="1"/>
  <c r="O15" i="9" s="1"/>
  <c r="N10" i="9" a="1"/>
  <c r="N10" i="9" s="1"/>
  <c r="N15" i="9" s="1"/>
  <c r="M10" i="9" a="1"/>
  <c r="M10" i="9" s="1"/>
  <c r="M15" i="9" s="1"/>
  <c r="L10" i="9"/>
  <c r="L10" i="9" a="1"/>
  <c r="K10" i="9" a="1"/>
  <c r="K10" i="9" s="1"/>
  <c r="K15" i="9" s="1"/>
  <c r="J10" i="9" a="1"/>
  <c r="J10" i="9" s="1"/>
  <c r="J15" i="9" s="1"/>
  <c r="I10" i="9" a="1"/>
  <c r="I10" i="9" s="1"/>
  <c r="I15" i="9" s="1"/>
  <c r="H10" i="9"/>
  <c r="H15" i="9" s="1"/>
  <c r="H10" i="9" a="1"/>
  <c r="G10" i="9" a="1"/>
  <c r="G10" i="9" s="1"/>
  <c r="G15" i="9" s="1"/>
  <c r="F10" i="9" a="1"/>
  <c r="F10" i="9" s="1"/>
  <c r="F15" i="9" s="1"/>
  <c r="E10" i="9" a="1"/>
  <c r="E10" i="9" s="1"/>
  <c r="E15" i="9" s="1"/>
  <c r="D10" i="9"/>
  <c r="D10" i="9" a="1"/>
  <c r="C10" i="9" a="1"/>
  <c r="C10" i="9" s="1"/>
  <c r="C15" i="9" s="1"/>
  <c r="B10" i="9" a="1"/>
  <c r="B10" i="9" s="1"/>
  <c r="B15" i="9" s="1"/>
  <c r="W15" i="9" s="1"/>
  <c r="T9" i="9" a="1"/>
  <c r="T9" i="9" s="1"/>
  <c r="T14" i="9" s="1"/>
  <c r="AB14" i="9" s="1"/>
  <c r="S9" i="9"/>
  <c r="S14" i="9" s="1"/>
  <c r="S9" i="9" a="1"/>
  <c r="R9" i="9" a="1"/>
  <c r="R9" i="9" s="1"/>
  <c r="R14" i="9" s="1"/>
  <c r="Q9" i="9" a="1"/>
  <c r="Q9" i="9" s="1"/>
  <c r="Q14" i="9" s="1"/>
  <c r="P9" i="9" a="1"/>
  <c r="P9" i="9" s="1"/>
  <c r="P14" i="9" s="1"/>
  <c r="O9" i="9"/>
  <c r="O14" i="9" s="1"/>
  <c r="O9" i="9" a="1"/>
  <c r="N9" i="9" a="1"/>
  <c r="N9" i="9" s="1"/>
  <c r="N14" i="9" s="1"/>
  <c r="M9" i="9" a="1"/>
  <c r="M9" i="9" s="1"/>
  <c r="M14" i="9" s="1"/>
  <c r="L9" i="9" a="1"/>
  <c r="L9" i="9" s="1"/>
  <c r="L14" i="9" s="1"/>
  <c r="Z14" i="9" s="1"/>
  <c r="K9" i="9"/>
  <c r="K14" i="9" s="1"/>
  <c r="K9" i="9" a="1"/>
  <c r="J9" i="9" a="1"/>
  <c r="J9" i="9" s="1"/>
  <c r="J14" i="9" s="1"/>
  <c r="I9" i="9" a="1"/>
  <c r="I9" i="9" s="1"/>
  <c r="I14" i="9" s="1"/>
  <c r="H9" i="9" a="1"/>
  <c r="H9" i="9" s="1"/>
  <c r="H14" i="9" s="1"/>
  <c r="G9" i="9" a="1"/>
  <c r="G9" i="9" s="1"/>
  <c r="G14" i="9" s="1"/>
  <c r="F9" i="9" a="1"/>
  <c r="F9" i="9" s="1"/>
  <c r="F14" i="9" s="1"/>
  <c r="E9" i="9" a="1"/>
  <c r="E9" i="9" s="1"/>
  <c r="E14" i="9" s="1"/>
  <c r="D9" i="9" a="1"/>
  <c r="D9" i="9" s="1"/>
  <c r="D14" i="9" s="1"/>
  <c r="C9" i="9" a="1"/>
  <c r="C9" i="9" s="1"/>
  <c r="C14" i="9" s="1"/>
  <c r="B9" i="9" a="1"/>
  <c r="B9" i="9" s="1"/>
  <c r="B14" i="9" s="1"/>
  <c r="W14" i="9" s="1"/>
  <c r="T8" i="9" a="1"/>
  <c r="T8" i="9" s="1"/>
  <c r="T13" i="9" s="1"/>
  <c r="S8" i="9" a="1"/>
  <c r="S8" i="9" s="1"/>
  <c r="S13" i="9" s="1"/>
  <c r="R8" i="9" a="1"/>
  <c r="R8" i="9" s="1"/>
  <c r="R13" i="9" s="1"/>
  <c r="Q8" i="9" a="1"/>
  <c r="Q8" i="9" s="1"/>
  <c r="Q13" i="9" s="1"/>
  <c r="P8" i="9" a="1"/>
  <c r="P8" i="9" s="1"/>
  <c r="P13" i="9" s="1"/>
  <c r="O8" i="9" a="1"/>
  <c r="O8" i="9" s="1"/>
  <c r="O13" i="9" s="1"/>
  <c r="N8" i="9" a="1"/>
  <c r="N8" i="9" s="1"/>
  <c r="N13" i="9" s="1"/>
  <c r="M8" i="9" a="1"/>
  <c r="M8" i="9" s="1"/>
  <c r="M13" i="9" s="1"/>
  <c r="L8" i="9" a="1"/>
  <c r="L8" i="9" s="1"/>
  <c r="L13" i="9" s="1"/>
  <c r="K8" i="9" a="1"/>
  <c r="K8" i="9" s="1"/>
  <c r="K13" i="9" s="1"/>
  <c r="J8" i="9" a="1"/>
  <c r="J8" i="9" s="1"/>
  <c r="J13" i="9" s="1"/>
  <c r="I8" i="9" a="1"/>
  <c r="I8" i="9" s="1"/>
  <c r="I13" i="9" s="1"/>
  <c r="H8" i="9" a="1"/>
  <c r="H8" i="9" s="1"/>
  <c r="H13" i="9" s="1"/>
  <c r="G8" i="9" a="1"/>
  <c r="G8" i="9" s="1"/>
  <c r="G13" i="9" s="1"/>
  <c r="F8" i="9" a="1"/>
  <c r="F8" i="9" s="1"/>
  <c r="F13" i="9" s="1"/>
  <c r="E8" i="9" a="1"/>
  <c r="E8" i="9" s="1"/>
  <c r="E13" i="9" s="1"/>
  <c r="D8" i="9" a="1"/>
  <c r="D8" i="9" s="1"/>
  <c r="D13" i="9" s="1"/>
  <c r="C8" i="9" a="1"/>
  <c r="C8" i="9" s="1"/>
  <c r="C13" i="9" s="1"/>
  <c r="B8" i="9" a="1"/>
  <c r="B8" i="9" s="1"/>
  <c r="B13" i="9" s="1"/>
  <c r="W13" i="9" s="1"/>
  <c r="D15" i="9"/>
  <c r="L15" i="9"/>
  <c r="T15" i="9"/>
  <c r="I16" i="9"/>
  <c r="Q16" i="9"/>
  <c r="V14" i="9"/>
  <c r="V15" i="9"/>
  <c r="V16" i="9"/>
  <c r="V13" i="9"/>
  <c r="W98" i="8"/>
  <c r="U98" i="8" a="1"/>
  <c r="U98" i="8" s="1"/>
  <c r="T98" i="8" a="1"/>
  <c r="T98" i="8" s="1"/>
  <c r="AC98" i="8" s="1"/>
  <c r="S98" i="8" a="1"/>
  <c r="S98" i="8" s="1"/>
  <c r="R98" i="8" a="1"/>
  <c r="R98" i="8" s="1"/>
  <c r="Q98" i="8" a="1"/>
  <c r="Q98" i="8" s="1"/>
  <c r="P98" i="8" a="1"/>
  <c r="P98" i="8" s="1"/>
  <c r="AB98" i="8" s="1"/>
  <c r="O98" i="8" a="1"/>
  <c r="O98" i="8" s="1"/>
  <c r="N98" i="8" a="1"/>
  <c r="N98" i="8" s="1"/>
  <c r="M98" i="8" a="1"/>
  <c r="M98" i="8" s="1"/>
  <c r="L98" i="8" a="1"/>
  <c r="L98" i="8" s="1"/>
  <c r="AA98" i="8" s="1"/>
  <c r="K98" i="8" a="1"/>
  <c r="K98" i="8" s="1"/>
  <c r="J98" i="8" a="1"/>
  <c r="J98" i="8" s="1"/>
  <c r="I98" i="8" a="1"/>
  <c r="I98" i="8" s="1"/>
  <c r="H98" i="8" a="1"/>
  <c r="H98" i="8" s="1"/>
  <c r="Z98" i="8" s="1"/>
  <c r="G98" i="8" a="1"/>
  <c r="G98" i="8" s="1"/>
  <c r="F98" i="8" a="1"/>
  <c r="F98" i="8" s="1"/>
  <c r="E98" i="8" a="1"/>
  <c r="E98" i="8" s="1"/>
  <c r="D98" i="8" a="1"/>
  <c r="D98" i="8" s="1"/>
  <c r="Y98" i="8" s="1"/>
  <c r="C98" i="8" a="1"/>
  <c r="C98" i="8" s="1"/>
  <c r="X98" i="8" s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367" i="1"/>
  <c r="A276" i="1" a="1"/>
  <c r="A276" i="1" s="1"/>
  <c r="A248" i="1" a="1"/>
  <c r="A248" i="1" s="1"/>
  <c r="U3" i="8" a="1"/>
  <c r="U3" i="8" s="1"/>
  <c r="AO3" i="8" s="1"/>
  <c r="T3" i="8" a="1"/>
  <c r="T3" i="8" s="1"/>
  <c r="S3" i="8" a="1"/>
  <c r="S3" i="8" s="1"/>
  <c r="AM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AG3" i="8" s="1"/>
  <c r="L3" i="8" a="1"/>
  <c r="L3" i="8" s="1"/>
  <c r="K3" i="8" a="1"/>
  <c r="K3" i="8" s="1"/>
  <c r="J3" i="8" a="1"/>
  <c r="J3" i="8" s="1"/>
  <c r="I3" i="8" a="1"/>
  <c r="I3" i="8" s="1"/>
  <c r="AC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AK10" i="8"/>
  <c r="AO9" i="8"/>
  <c r="AL7" i="8"/>
  <c r="AH7" i="8"/>
  <c r="AL6" i="8"/>
  <c r="AK6" i="8"/>
  <c r="AG6" i="8"/>
  <c r="AK5" i="8"/>
  <c r="AF5" i="8"/>
  <c r="AK4" i="8"/>
  <c r="AO31" i="8"/>
  <c r="AM42" i="8"/>
  <c r="AL11" i="8"/>
  <c r="AK9" i="8"/>
  <c r="Z7" i="8"/>
  <c r="X5" i="8"/>
  <c r="B3" i="8" a="1"/>
  <c r="AQ6" i="8" s="1"/>
  <c r="U3" i="7" a="1"/>
  <c r="U3" i="7" s="1"/>
  <c r="T3" i="7" a="1"/>
  <c r="T3" i="7" s="1"/>
  <c r="S3" i="7" a="1"/>
  <c r="S3" i="7" s="1"/>
  <c r="R3" i="7" a="1"/>
  <c r="R3" i="7" s="1"/>
  <c r="AL3" i="7" s="1"/>
  <c r="Q3" i="7" a="1"/>
  <c r="Q3" i="7" s="1"/>
  <c r="P3" i="7" a="1"/>
  <c r="P3" i="7" s="1"/>
  <c r="O3" i="7" a="1"/>
  <c r="O3" i="7" s="1"/>
  <c r="N3" i="7" a="1"/>
  <c r="N3" i="7" s="1"/>
  <c r="AH3" i="7" s="1"/>
  <c r="M3" i="7" a="1"/>
  <c r="M3" i="7" s="1"/>
  <c r="L3" i="7" a="1"/>
  <c r="L3" i="7" s="1"/>
  <c r="K3" i="7" a="1"/>
  <c r="K3" i="7" s="1"/>
  <c r="J3" i="7" a="1"/>
  <c r="J3" i="7" s="1"/>
  <c r="AD3" i="7" s="1"/>
  <c r="I3" i="7" a="1"/>
  <c r="I3" i="7" s="1"/>
  <c r="H3" i="7" a="1"/>
  <c r="H3" i="7" s="1"/>
  <c r="G3" i="7" a="1"/>
  <c r="G3" i="7" s="1"/>
  <c r="F3" i="7" a="1"/>
  <c r="F3" i="7" s="1"/>
  <c r="Z3" i="7" s="1"/>
  <c r="E3" i="7" a="1"/>
  <c r="E3" i="7" s="1"/>
  <c r="D3" i="7" a="1"/>
  <c r="D3" i="7" s="1"/>
  <c r="C3" i="7" a="1"/>
  <c r="C3" i="7" s="1"/>
  <c r="AE35" i="7"/>
  <c r="AA24" i="7"/>
  <c r="AO16" i="7"/>
  <c r="AN15" i="7"/>
  <c r="AH14" i="7"/>
  <c r="AI13" i="7"/>
  <c r="AO12" i="7"/>
  <c r="AA12" i="7"/>
  <c r="AG11" i="7"/>
  <c r="AM10" i="7"/>
  <c r="AB10" i="7"/>
  <c r="AH9" i="7"/>
  <c r="AO8" i="7"/>
  <c r="AG8" i="7"/>
  <c r="Y8" i="7"/>
  <c r="AN7" i="7"/>
  <c r="AF7" i="7"/>
  <c r="X7" i="7"/>
  <c r="AM6" i="7"/>
  <c r="AE6" i="7"/>
  <c r="W6" i="7"/>
  <c r="AR6" i="7" s="1"/>
  <c r="AL5" i="7"/>
  <c r="AD5" i="7"/>
  <c r="AI4" i="7"/>
  <c r="AA4" i="7"/>
  <c r="AO31" i="7"/>
  <c r="AN5" i="7"/>
  <c r="AL7" i="7"/>
  <c r="AK7" i="7"/>
  <c r="AJ8" i="7"/>
  <c r="AI14" i="7"/>
  <c r="AH17" i="7"/>
  <c r="AG10" i="7"/>
  <c r="AF20" i="7"/>
  <c r="AD7" i="7"/>
  <c r="AC15" i="7"/>
  <c r="AB8" i="7"/>
  <c r="AA27" i="7"/>
  <c r="Z26" i="7"/>
  <c r="Y21" i="7"/>
  <c r="X15" i="7"/>
  <c r="B3" i="7" a="1"/>
  <c r="AQ11" i="7" s="1"/>
  <c r="U3" i="4" a="1"/>
  <c r="U3" i="4" s="1"/>
  <c r="T3" i="4" a="1"/>
  <c r="T3" i="4" s="1"/>
  <c r="AN3" i="4" s="1"/>
  <c r="S3" i="4" a="1"/>
  <c r="S3" i="4" s="1"/>
  <c r="R3" i="4" a="1"/>
  <c r="R3" i="4" s="1"/>
  <c r="Q3" i="4" a="1"/>
  <c r="Q3" i="4" s="1"/>
  <c r="P3" i="4" a="1"/>
  <c r="P3" i="4" s="1"/>
  <c r="AJ3" i="4" s="1"/>
  <c r="O3" i="4" a="1"/>
  <c r="O3" i="4" s="1"/>
  <c r="N3" i="4" a="1"/>
  <c r="N3" i="4" s="1"/>
  <c r="M3" i="4" a="1"/>
  <c r="M3" i="4" s="1"/>
  <c r="L3" i="4" a="1"/>
  <c r="L3" i="4" s="1"/>
  <c r="AF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AA35" i="4"/>
  <c r="AE28" i="4"/>
  <c r="AJ19" i="4"/>
  <c r="AH17" i="4"/>
  <c r="W16" i="4"/>
  <c r="AR16" i="4" s="1"/>
  <c r="AF15" i="4"/>
  <c r="AQ12" i="4"/>
  <c r="AN10" i="4"/>
  <c r="Z9" i="4"/>
  <c r="AJ6" i="4"/>
  <c r="AG5" i="4"/>
  <c r="Z4" i="4"/>
  <c r="AO16" i="4"/>
  <c r="AM9" i="4"/>
  <c r="AI18" i="4"/>
  <c r="AH9" i="4"/>
  <c r="AG8" i="4"/>
  <c r="AE14" i="4"/>
  <c r="AA10" i="4"/>
  <c r="Z12" i="4"/>
  <c r="Y22" i="4"/>
  <c r="X17" i="4"/>
  <c r="W17" i="4"/>
  <c r="AR17" i="4" s="1"/>
  <c r="B3" i="4" a="1"/>
  <c r="AQ19" i="4" s="1"/>
  <c r="BO4" i="6"/>
  <c r="BP4" i="6"/>
  <c r="BQ4" i="6"/>
  <c r="BR4" i="6"/>
  <c r="BR3" i="6"/>
  <c r="BO3" i="6"/>
  <c r="BP3" i="6"/>
  <c r="BQ3" i="6"/>
  <c r="T3" i="6" a="1"/>
  <c r="AN76" i="6" s="1"/>
  <c r="S3" i="6" a="1"/>
  <c r="AM92" i="6" s="1"/>
  <c r="R3" i="6" a="1"/>
  <c r="AL80" i="6" s="1"/>
  <c r="Q3" i="6" a="1"/>
  <c r="AK34" i="6" s="1"/>
  <c r="P3" i="6" a="1"/>
  <c r="AJ57" i="6" s="1"/>
  <c r="O3" i="6" a="1"/>
  <c r="AI89" i="6" s="1"/>
  <c r="N3" i="6" a="1"/>
  <c r="AH72" i="6" s="1"/>
  <c r="L3" i="6" a="1"/>
  <c r="AF56" i="6" s="1"/>
  <c r="K3" i="6" a="1"/>
  <c r="AE90" i="6" s="1"/>
  <c r="M3" i="6" a="1"/>
  <c r="AG73" i="6" s="1"/>
  <c r="I3" i="6" a="1"/>
  <c r="H3" i="6" a="1"/>
  <c r="AB83" i="6" s="1"/>
  <c r="E3" i="6" a="1"/>
  <c r="Y73" i="6" s="1"/>
  <c r="D3" i="6" a="1"/>
  <c r="X48" i="6" s="1"/>
  <c r="J3" i="6" a="1"/>
  <c r="AD93" i="6" s="1"/>
  <c r="U3" i="6" a="1"/>
  <c r="AO64" i="6" s="1"/>
  <c r="G3" i="6" a="1"/>
  <c r="AA69" i="6" s="1"/>
  <c r="F3" i="6" a="1"/>
  <c r="Z92" i="6" s="1"/>
  <c r="C3" i="6" a="1"/>
  <c r="W76" i="6" s="1"/>
  <c r="B3" i="6" a="1"/>
  <c r="AQ23" i="6" s="1"/>
  <c r="AC7" i="4" l="1"/>
  <c r="AL8" i="4"/>
  <c r="Y18" i="4"/>
  <c r="AK15" i="4"/>
  <c r="AL15" i="4"/>
  <c r="AD16" i="4"/>
  <c r="AK4" i="4"/>
  <c r="AD13" i="4"/>
  <c r="AC20" i="4"/>
  <c r="AJ9" i="8"/>
  <c r="Y14" i="9"/>
  <c r="Y15" i="9"/>
  <c r="AA15" i="9"/>
  <c r="AA14" i="9"/>
  <c r="Z15" i="9"/>
  <c r="AA13" i="9"/>
  <c r="Z16" i="9"/>
  <c r="X15" i="9"/>
  <c r="Y16" i="9"/>
  <c r="AB16" i="9"/>
  <c r="X14" i="9"/>
  <c r="AB13" i="9"/>
  <c r="Y13" i="9"/>
  <c r="X13" i="9"/>
  <c r="Z13" i="9"/>
  <c r="AB5" i="8"/>
  <c r="AG10" i="8"/>
  <c r="AO4" i="8"/>
  <c r="AO6" i="8"/>
  <c r="AO10" i="8"/>
  <c r="AI11" i="8"/>
  <c r="AJ12" i="8"/>
  <c r="AJ5" i="8"/>
  <c r="AM7" i="8"/>
  <c r="AA7" i="8"/>
  <c r="Y6" i="8"/>
  <c r="AO5" i="8"/>
  <c r="AM8" i="8"/>
  <c r="BC6" i="8"/>
  <c r="W88" i="8"/>
  <c r="AR88" i="8" s="1"/>
  <c r="W89" i="8"/>
  <c r="AR89" i="8" s="1"/>
  <c r="W81" i="8"/>
  <c r="AR81" i="8" s="1"/>
  <c r="W73" i="8"/>
  <c r="AR73" i="8" s="1"/>
  <c r="W90" i="8"/>
  <c r="AR90" i="8" s="1"/>
  <c r="W82" i="8"/>
  <c r="AR82" i="8" s="1"/>
  <c r="W74" i="8"/>
  <c r="AR74" i="8" s="1"/>
  <c r="W91" i="8"/>
  <c r="AR91" i="8" s="1"/>
  <c r="W83" i="8"/>
  <c r="AR83" i="8" s="1"/>
  <c r="W75" i="8"/>
  <c r="AR75" i="8" s="1"/>
  <c r="W92" i="8"/>
  <c r="AR92" i="8" s="1"/>
  <c r="W84" i="8"/>
  <c r="AR84" i="8" s="1"/>
  <c r="W76" i="8"/>
  <c r="AR76" i="8" s="1"/>
  <c r="W80" i="8"/>
  <c r="AR80" i="8" s="1"/>
  <c r="W72" i="8"/>
  <c r="AR72" i="8" s="1"/>
  <c r="W86" i="8"/>
  <c r="AR86" i="8" s="1"/>
  <c r="W66" i="8"/>
  <c r="AR66" i="8" s="1"/>
  <c r="W87" i="8"/>
  <c r="AR87" i="8" s="1"/>
  <c r="W77" i="8"/>
  <c r="AR77" i="8" s="1"/>
  <c r="W69" i="8"/>
  <c r="AR69" i="8" s="1"/>
  <c r="W61" i="8"/>
  <c r="AR61" i="8" s="1"/>
  <c r="W93" i="8"/>
  <c r="AR93" i="8" s="1"/>
  <c r="W78" i="8"/>
  <c r="AR78" i="8" s="1"/>
  <c r="W70" i="8"/>
  <c r="AR70" i="8" s="1"/>
  <c r="W62" i="8"/>
  <c r="AR62" i="8" s="1"/>
  <c r="W79" i="8"/>
  <c r="AR79" i="8" s="1"/>
  <c r="W67" i="8"/>
  <c r="AR67" i="8" s="1"/>
  <c r="W60" i="8"/>
  <c r="AR60" i="8" s="1"/>
  <c r="W51" i="8"/>
  <c r="AR51" i="8" s="1"/>
  <c r="W85" i="8"/>
  <c r="AR85" i="8" s="1"/>
  <c r="W54" i="8"/>
  <c r="AR54" i="8" s="1"/>
  <c r="W55" i="8"/>
  <c r="AR55" i="8" s="1"/>
  <c r="W68" i="8"/>
  <c r="AR68" i="8" s="1"/>
  <c r="W63" i="8"/>
  <c r="AR63" i="8" s="1"/>
  <c r="W56" i="8"/>
  <c r="AR56" i="8" s="1"/>
  <c r="W47" i="8"/>
  <c r="AR47" i="8" s="1"/>
  <c r="W39" i="8"/>
  <c r="AR39" i="8" s="1"/>
  <c r="W71" i="8"/>
  <c r="AR71" i="8" s="1"/>
  <c r="W65" i="8"/>
  <c r="AR65" i="8" s="1"/>
  <c r="W40" i="8"/>
  <c r="AR40" i="8" s="1"/>
  <c r="W57" i="8"/>
  <c r="AR57" i="8" s="1"/>
  <c r="W43" i="8"/>
  <c r="AR43" i="8" s="1"/>
  <c r="W58" i="8"/>
  <c r="AR58" i="8" s="1"/>
  <c r="W44" i="8"/>
  <c r="AR44" i="8" s="1"/>
  <c r="W48" i="8"/>
  <c r="AR48" i="8" s="1"/>
  <c r="W59" i="8"/>
  <c r="AR59" i="8" s="1"/>
  <c r="W30" i="8"/>
  <c r="AR30" i="8" s="1"/>
  <c r="W22" i="8"/>
  <c r="AR22" i="8" s="1"/>
  <c r="W38" i="8"/>
  <c r="AR38" i="8" s="1"/>
  <c r="W31" i="8"/>
  <c r="AR31" i="8" s="1"/>
  <c r="W52" i="8"/>
  <c r="AR52" i="8" s="1"/>
  <c r="W49" i="8"/>
  <c r="AR49" i="8" s="1"/>
  <c r="W45" i="8"/>
  <c r="AR45" i="8" s="1"/>
  <c r="W26" i="8"/>
  <c r="AR26" i="8" s="1"/>
  <c r="W46" i="8"/>
  <c r="AR46" i="8" s="1"/>
  <c r="W34" i="8"/>
  <c r="AR34" i="8" s="1"/>
  <c r="W27" i="8"/>
  <c r="AR27" i="8" s="1"/>
  <c r="W50" i="8"/>
  <c r="AR50" i="8" s="1"/>
  <c r="W32" i="8"/>
  <c r="AR32" i="8" s="1"/>
  <c r="W19" i="8"/>
  <c r="AR19" i="8" s="1"/>
  <c r="W11" i="8"/>
  <c r="AR11" i="8" s="1"/>
  <c r="W53" i="8"/>
  <c r="AR53" i="8" s="1"/>
  <c r="W33" i="8"/>
  <c r="AR33" i="8" s="1"/>
  <c r="W20" i="8"/>
  <c r="AR20" i="8" s="1"/>
  <c r="W12" i="8"/>
  <c r="AR12" i="8" s="1"/>
  <c r="W64" i="8"/>
  <c r="AR64" i="8" s="1"/>
  <c r="W23" i="8"/>
  <c r="AR23" i="8" s="1"/>
  <c r="W21" i="8"/>
  <c r="AR21" i="8" s="1"/>
  <c r="W13" i="8"/>
  <c r="AR13" i="8" s="1"/>
  <c r="W5" i="8"/>
  <c r="AR5" i="8" s="1"/>
  <c r="W14" i="8"/>
  <c r="AR14" i="8" s="1"/>
  <c r="W6" i="8"/>
  <c r="AR6" i="8" s="1"/>
  <c r="W41" i="8"/>
  <c r="AR41" i="8" s="1"/>
  <c r="W37" i="8"/>
  <c r="AR37" i="8" s="1"/>
  <c r="W35" i="8"/>
  <c r="AR35" i="8" s="1"/>
  <c r="W15" i="8"/>
  <c r="AR15" i="8" s="1"/>
  <c r="W25" i="8"/>
  <c r="AR25" i="8" s="1"/>
  <c r="W16" i="8"/>
  <c r="AR16" i="8" s="1"/>
  <c r="W42" i="8"/>
  <c r="AR42" i="8" s="1"/>
  <c r="W28" i="8"/>
  <c r="AR28" i="8" s="1"/>
  <c r="W17" i="8"/>
  <c r="AR17" i="8" s="1"/>
  <c r="W9" i="8"/>
  <c r="AR9" i="8" s="1"/>
  <c r="W36" i="8"/>
  <c r="AR36" i="8" s="1"/>
  <c r="W29" i="8"/>
  <c r="AR29" i="8" s="1"/>
  <c r="W24" i="8"/>
  <c r="AR24" i="8" s="1"/>
  <c r="W18" i="8"/>
  <c r="AR18" i="8" s="1"/>
  <c r="W10" i="8"/>
  <c r="AR10" i="8" s="1"/>
  <c r="W4" i="8"/>
  <c r="AR4" i="8" s="1"/>
  <c r="W3" i="8"/>
  <c r="AR3" i="8" s="1"/>
  <c r="AC93" i="8"/>
  <c r="AC87" i="8"/>
  <c r="AC79" i="8"/>
  <c r="AC88" i="8"/>
  <c r="AC80" i="8"/>
  <c r="AC89" i="8"/>
  <c r="AC81" i="8"/>
  <c r="AC73" i="8"/>
  <c r="AC90" i="8"/>
  <c r="AC82" i="8"/>
  <c r="AC74" i="8"/>
  <c r="AC86" i="8"/>
  <c r="AC76" i="8"/>
  <c r="AC72" i="8"/>
  <c r="AC64" i="8"/>
  <c r="AC91" i="8"/>
  <c r="AC78" i="8"/>
  <c r="AC92" i="8"/>
  <c r="AC83" i="8"/>
  <c r="AC67" i="8"/>
  <c r="AC84" i="8"/>
  <c r="AC68" i="8"/>
  <c r="AC60" i="8"/>
  <c r="AC66" i="8"/>
  <c r="AC61" i="8"/>
  <c r="AC57" i="8"/>
  <c r="AC49" i="8"/>
  <c r="AC77" i="8"/>
  <c r="AC65" i="8"/>
  <c r="AC52" i="8"/>
  <c r="AC75" i="8"/>
  <c r="AC53" i="8"/>
  <c r="AC69" i="8"/>
  <c r="AC62" i="8"/>
  <c r="AC59" i="8"/>
  <c r="AC54" i="8"/>
  <c r="AC71" i="8"/>
  <c r="AC55" i="8"/>
  <c r="AC45" i="8"/>
  <c r="AC37" i="8"/>
  <c r="AC85" i="8"/>
  <c r="AC56" i="8"/>
  <c r="AC46" i="8"/>
  <c r="AC38" i="8"/>
  <c r="AC58" i="8"/>
  <c r="AC41" i="8"/>
  <c r="AC70" i="8"/>
  <c r="AC48" i="8"/>
  <c r="AC42" i="8"/>
  <c r="AC43" i="8"/>
  <c r="AC34" i="8"/>
  <c r="AC28" i="8"/>
  <c r="AC63" i="8"/>
  <c r="AC51" i="8"/>
  <c r="AC44" i="8"/>
  <c r="AC29" i="8"/>
  <c r="AC47" i="8"/>
  <c r="AC50" i="8"/>
  <c r="AC32" i="8"/>
  <c r="AC35" i="8"/>
  <c r="AC33" i="8"/>
  <c r="AC25" i="8"/>
  <c r="AC22" i="8"/>
  <c r="AC17" i="8"/>
  <c r="AC18" i="8"/>
  <c r="AC39" i="8"/>
  <c r="AC26" i="8"/>
  <c r="AC19" i="8"/>
  <c r="AC11" i="8"/>
  <c r="AC40" i="8"/>
  <c r="AC27" i="8"/>
  <c r="AC20" i="8"/>
  <c r="AC12" i="8"/>
  <c r="AC36" i="8"/>
  <c r="AC30" i="8"/>
  <c r="AC24" i="8"/>
  <c r="AC21" i="8"/>
  <c r="AC31" i="8"/>
  <c r="AC23" i="8"/>
  <c r="AC14" i="8"/>
  <c r="AC15" i="8"/>
  <c r="AC7" i="8"/>
  <c r="AC16" i="8"/>
  <c r="AC8" i="8"/>
  <c r="AH90" i="8"/>
  <c r="AH91" i="8"/>
  <c r="AH92" i="8"/>
  <c r="AH84" i="8"/>
  <c r="AH76" i="8"/>
  <c r="AH93" i="8"/>
  <c r="AH85" i="8"/>
  <c r="AH77" i="8"/>
  <c r="AH86" i="8"/>
  <c r="AH78" i="8"/>
  <c r="AH87" i="8"/>
  <c r="AH79" i="8"/>
  <c r="AH75" i="8"/>
  <c r="AH88" i="8"/>
  <c r="AH81" i="8"/>
  <c r="AH69" i="8"/>
  <c r="AH61" i="8"/>
  <c r="AH89" i="8"/>
  <c r="AH83" i="8"/>
  <c r="AH64" i="8"/>
  <c r="AH72" i="8"/>
  <c r="AH65" i="8"/>
  <c r="AH80" i="8"/>
  <c r="AH68" i="8"/>
  <c r="AH73" i="8"/>
  <c r="AH54" i="8"/>
  <c r="AH74" i="8"/>
  <c r="AH67" i="8"/>
  <c r="AH82" i="8"/>
  <c r="AH57" i="8"/>
  <c r="AH71" i="8"/>
  <c r="AH66" i="8"/>
  <c r="AH58" i="8"/>
  <c r="AH50" i="8"/>
  <c r="AH51" i="8"/>
  <c r="AH42" i="8"/>
  <c r="AH34" i="8"/>
  <c r="AH63" i="8"/>
  <c r="AH48" i="8"/>
  <c r="AH43" i="8"/>
  <c r="AH59" i="8"/>
  <c r="AH70" i="8"/>
  <c r="AH52" i="8"/>
  <c r="AH46" i="8"/>
  <c r="AH38" i="8"/>
  <c r="AH53" i="8"/>
  <c r="AH47" i="8"/>
  <c r="AH39" i="8"/>
  <c r="AH49" i="8"/>
  <c r="AH44" i="8"/>
  <c r="AH55" i="8"/>
  <c r="AH35" i="8"/>
  <c r="AH33" i="8"/>
  <c r="AH25" i="8"/>
  <c r="AH60" i="8"/>
  <c r="AH56" i="8"/>
  <c r="AH26" i="8"/>
  <c r="AH40" i="8"/>
  <c r="AH29" i="8"/>
  <c r="AH41" i="8"/>
  <c r="AH30" i="8"/>
  <c r="AH45" i="8"/>
  <c r="AH27" i="8"/>
  <c r="AH14" i="8"/>
  <c r="AH37" i="8"/>
  <c r="AH28" i="8"/>
  <c r="AH24" i="8"/>
  <c r="AH23" i="8"/>
  <c r="AH15" i="8"/>
  <c r="AH36" i="8"/>
  <c r="AH31" i="8"/>
  <c r="AH16" i="8"/>
  <c r="AH8" i="8"/>
  <c r="AH62" i="8"/>
  <c r="AH32" i="8"/>
  <c r="AH17" i="8"/>
  <c r="AH9" i="8"/>
  <c r="AH3" i="8"/>
  <c r="AH22" i="8"/>
  <c r="AH18" i="8"/>
  <c r="AH19" i="8"/>
  <c r="AH20" i="8"/>
  <c r="AH12" i="8"/>
  <c r="AH21" i="8"/>
  <c r="AH13" i="8"/>
  <c r="AH5" i="8"/>
  <c r="AL4" i="8"/>
  <c r="AG5" i="8"/>
  <c r="AH6" i="8"/>
  <c r="AI7" i="8"/>
  <c r="AJ8" i="8"/>
  <c r="AL10" i="8"/>
  <c r="BC10" i="8" s="1"/>
  <c r="Z11" i="8"/>
  <c r="AN88" i="8"/>
  <c r="AN89" i="8"/>
  <c r="AN90" i="8"/>
  <c r="AN82" i="8"/>
  <c r="AN74" i="8"/>
  <c r="AN91" i="8"/>
  <c r="AN83" i="8"/>
  <c r="AN75" i="8"/>
  <c r="AN92" i="8"/>
  <c r="AN84" i="8"/>
  <c r="AN76" i="8"/>
  <c r="AN93" i="8"/>
  <c r="AN85" i="8"/>
  <c r="AN77" i="8"/>
  <c r="AN81" i="8"/>
  <c r="AN86" i="8"/>
  <c r="AN87" i="8"/>
  <c r="AN72" i="8"/>
  <c r="AN67" i="8"/>
  <c r="AN59" i="8"/>
  <c r="AN78" i="8"/>
  <c r="AN70" i="8"/>
  <c r="AN62" i="8"/>
  <c r="AN79" i="8"/>
  <c r="AN73" i="8"/>
  <c r="AN71" i="8"/>
  <c r="AN63" i="8"/>
  <c r="AN52" i="8"/>
  <c r="AN66" i="8"/>
  <c r="AN55" i="8"/>
  <c r="AN65" i="8"/>
  <c r="AN56" i="8"/>
  <c r="AN48" i="8"/>
  <c r="AN80" i="8"/>
  <c r="AN60" i="8"/>
  <c r="AN57" i="8"/>
  <c r="AN69" i="8"/>
  <c r="AN40" i="8"/>
  <c r="AN51" i="8"/>
  <c r="AN41" i="8"/>
  <c r="AN44" i="8"/>
  <c r="AN68" i="8"/>
  <c r="AN64" i="8"/>
  <c r="AN58" i="8"/>
  <c r="AN49" i="8"/>
  <c r="AN45" i="8"/>
  <c r="AN37" i="8"/>
  <c r="AN53" i="8"/>
  <c r="AN50" i="8"/>
  <c r="AN38" i="8"/>
  <c r="AN31" i="8"/>
  <c r="AN23" i="8"/>
  <c r="AN39" i="8"/>
  <c r="AN32" i="8"/>
  <c r="AN24" i="8"/>
  <c r="AN42" i="8"/>
  <c r="AN46" i="8"/>
  <c r="AN27" i="8"/>
  <c r="AN61" i="8"/>
  <c r="AN47" i="8"/>
  <c r="AN28" i="8"/>
  <c r="AN33" i="8"/>
  <c r="AN20" i="8"/>
  <c r="AN12" i="8"/>
  <c r="AN36" i="8"/>
  <c r="AN13" i="8"/>
  <c r="AN34" i="8"/>
  <c r="AN21" i="8"/>
  <c r="AN14" i="8"/>
  <c r="AN6" i="8"/>
  <c r="AN15" i="8"/>
  <c r="AN7" i="8"/>
  <c r="AN25" i="8"/>
  <c r="AN35" i="8"/>
  <c r="AN26" i="8"/>
  <c r="AN17" i="8"/>
  <c r="AN54" i="8"/>
  <c r="AN29" i="8"/>
  <c r="AN18" i="8"/>
  <c r="AN10" i="8"/>
  <c r="AN4" i="8"/>
  <c r="AN43" i="8"/>
  <c r="AN30" i="8"/>
  <c r="AN22" i="8"/>
  <c r="AN19" i="8"/>
  <c r="AN11" i="8"/>
  <c r="AN3" i="8"/>
  <c r="Y4" i="8"/>
  <c r="W8" i="8"/>
  <c r="AR8" i="8" s="1"/>
  <c r="X9" i="8"/>
  <c r="AN9" i="8"/>
  <c r="Y10" i="8"/>
  <c r="AA11" i="8"/>
  <c r="AB12" i="8"/>
  <c r="AD88" i="8"/>
  <c r="AD80" i="8"/>
  <c r="AD72" i="8"/>
  <c r="AD89" i="8"/>
  <c r="AD81" i="8"/>
  <c r="AD73" i="8"/>
  <c r="AD90" i="8"/>
  <c r="AD82" i="8"/>
  <c r="AD74" i="8"/>
  <c r="AD91" i="8"/>
  <c r="AD83" i="8"/>
  <c r="AD75" i="8"/>
  <c r="AD87" i="8"/>
  <c r="AD77" i="8"/>
  <c r="AD65" i="8"/>
  <c r="AD92" i="8"/>
  <c r="AD79" i="8"/>
  <c r="AD93" i="8"/>
  <c r="AD84" i="8"/>
  <c r="AD68" i="8"/>
  <c r="AD60" i="8"/>
  <c r="AD85" i="8"/>
  <c r="AD69" i="8"/>
  <c r="AD61" i="8"/>
  <c r="AD86" i="8"/>
  <c r="AD76" i="8"/>
  <c r="AD71" i="8"/>
  <c r="AD58" i="8"/>
  <c r="AD50" i="8"/>
  <c r="AD70" i="8"/>
  <c r="AD78" i="8"/>
  <c r="AD53" i="8"/>
  <c r="AD67" i="8"/>
  <c r="AD62" i="8"/>
  <c r="AD59" i="8"/>
  <c r="AD54" i="8"/>
  <c r="AD55" i="8"/>
  <c r="AD66" i="8"/>
  <c r="AD64" i="8"/>
  <c r="AD56" i="8"/>
  <c r="AD46" i="8"/>
  <c r="AD38" i="8"/>
  <c r="AD57" i="8"/>
  <c r="AD47" i="8"/>
  <c r="AD39" i="8"/>
  <c r="AD63" i="8"/>
  <c r="AD48" i="8"/>
  <c r="AD42" i="8"/>
  <c r="AD49" i="8"/>
  <c r="AD43" i="8"/>
  <c r="AD51" i="8"/>
  <c r="AD44" i="8"/>
  <c r="AD29" i="8"/>
  <c r="AD52" i="8"/>
  <c r="AD45" i="8"/>
  <c r="AD36" i="8"/>
  <c r="AD30" i="8"/>
  <c r="AD35" i="8"/>
  <c r="AD33" i="8"/>
  <c r="AD25" i="8"/>
  <c r="AD26" i="8"/>
  <c r="AD18" i="8"/>
  <c r="AD19" i="8"/>
  <c r="AD40" i="8"/>
  <c r="AD37" i="8"/>
  <c r="AD27" i="8"/>
  <c r="AD20" i="8"/>
  <c r="AD12" i="8"/>
  <c r="AD41" i="8"/>
  <c r="AD28" i="8"/>
  <c r="AD24" i="8"/>
  <c r="AD21" i="8"/>
  <c r="AD13" i="8"/>
  <c r="AD5" i="8"/>
  <c r="AD3" i="8"/>
  <c r="AD31" i="8"/>
  <c r="AD23" i="8"/>
  <c r="AD14" i="8"/>
  <c r="AD32" i="8"/>
  <c r="AD15" i="8"/>
  <c r="AD16" i="8"/>
  <c r="AD8" i="8"/>
  <c r="AD34" i="8"/>
  <c r="AD22" i="8"/>
  <c r="AD17" i="8"/>
  <c r="AD9" i="8"/>
  <c r="AI3" i="8"/>
  <c r="Z4" i="8"/>
  <c r="AQ4" i="8"/>
  <c r="W7" i="8"/>
  <c r="AR7" i="8" s="1"/>
  <c r="X8" i="8"/>
  <c r="AN8" i="8"/>
  <c r="Y9" i="8"/>
  <c r="Z10" i="8"/>
  <c r="AQ10" i="8"/>
  <c r="AD11" i="8"/>
  <c r="Y3" i="8"/>
  <c r="AE88" i="8"/>
  <c r="AE89" i="8"/>
  <c r="AE81" i="8"/>
  <c r="AE73" i="8"/>
  <c r="AE90" i="8"/>
  <c r="AE82" i="8"/>
  <c r="AE74" i="8"/>
  <c r="AE91" i="8"/>
  <c r="AE83" i="8"/>
  <c r="AE75" i="8"/>
  <c r="AE92" i="8"/>
  <c r="AE84" i="8"/>
  <c r="AE76" i="8"/>
  <c r="AE78" i="8"/>
  <c r="AE66" i="8"/>
  <c r="AE93" i="8"/>
  <c r="AE80" i="8"/>
  <c r="AE85" i="8"/>
  <c r="AE69" i="8"/>
  <c r="AE61" i="8"/>
  <c r="AE86" i="8"/>
  <c r="AE70" i="8"/>
  <c r="AE62" i="8"/>
  <c r="AE77" i="8"/>
  <c r="AE68" i="8"/>
  <c r="AE63" i="8"/>
  <c r="AE51" i="8"/>
  <c r="AE72" i="8"/>
  <c r="AE67" i="8"/>
  <c r="AE60" i="8"/>
  <c r="AE59" i="8"/>
  <c r="AE54" i="8"/>
  <c r="AE87" i="8"/>
  <c r="AE55" i="8"/>
  <c r="AE79" i="8"/>
  <c r="AE71" i="8"/>
  <c r="AE64" i="8"/>
  <c r="AE56" i="8"/>
  <c r="AE57" i="8"/>
  <c r="AE47" i="8"/>
  <c r="AE39" i="8"/>
  <c r="AE58" i="8"/>
  <c r="AE40" i="8"/>
  <c r="AE49" i="8"/>
  <c r="AE43" i="8"/>
  <c r="AE50" i="8"/>
  <c r="AE44" i="8"/>
  <c r="AE36" i="8"/>
  <c r="AE52" i="8"/>
  <c r="AE45" i="8"/>
  <c r="AE30" i="8"/>
  <c r="AE22" i="8"/>
  <c r="AE53" i="8"/>
  <c r="AE46" i="8"/>
  <c r="AE31" i="8"/>
  <c r="AE65" i="8"/>
  <c r="AE26" i="8"/>
  <c r="AE38" i="8"/>
  <c r="AE37" i="8"/>
  <c r="AE27" i="8"/>
  <c r="AE19" i="8"/>
  <c r="AE11" i="8"/>
  <c r="AE35" i="8"/>
  <c r="AE25" i="8"/>
  <c r="AE20" i="8"/>
  <c r="AE12" i="8"/>
  <c r="AE41" i="8"/>
  <c r="AE28" i="8"/>
  <c r="AE24" i="8"/>
  <c r="AE21" i="8"/>
  <c r="AE13" i="8"/>
  <c r="AE5" i="8"/>
  <c r="AE29" i="8"/>
  <c r="AE23" i="8"/>
  <c r="AE14" i="8"/>
  <c r="AE6" i="8"/>
  <c r="AE32" i="8"/>
  <c r="AE15" i="8"/>
  <c r="AE48" i="8"/>
  <c r="AE42" i="8"/>
  <c r="AE33" i="8"/>
  <c r="AE16" i="8"/>
  <c r="AE34" i="8"/>
  <c r="AE17" i="8"/>
  <c r="AE9" i="8"/>
  <c r="AE18" i="8"/>
  <c r="AE10" i="8"/>
  <c r="AE4" i="8"/>
  <c r="AJ92" i="8"/>
  <c r="AJ93" i="8"/>
  <c r="AJ86" i="8"/>
  <c r="AJ78" i="8"/>
  <c r="AJ87" i="8"/>
  <c r="AJ79" i="8"/>
  <c r="AJ88" i="8"/>
  <c r="AJ80" i="8"/>
  <c r="AJ89" i="8"/>
  <c r="AJ81" i="8"/>
  <c r="AJ77" i="8"/>
  <c r="AJ90" i="8"/>
  <c r="AJ83" i="8"/>
  <c r="AJ71" i="8"/>
  <c r="AJ63" i="8"/>
  <c r="AJ91" i="8"/>
  <c r="AJ85" i="8"/>
  <c r="AJ72" i="8"/>
  <c r="AJ74" i="8"/>
  <c r="AJ66" i="8"/>
  <c r="AJ75" i="8"/>
  <c r="AJ67" i="8"/>
  <c r="AJ70" i="8"/>
  <c r="AJ56" i="8"/>
  <c r="AJ48" i="8"/>
  <c r="AJ69" i="8"/>
  <c r="AJ51" i="8"/>
  <c r="AJ68" i="8"/>
  <c r="AJ61" i="8"/>
  <c r="AJ52" i="8"/>
  <c r="AJ76" i="8"/>
  <c r="AJ53" i="8"/>
  <c r="AJ49" i="8"/>
  <c r="AJ44" i="8"/>
  <c r="AJ36" i="8"/>
  <c r="AJ59" i="8"/>
  <c r="AJ50" i="8"/>
  <c r="AJ45" i="8"/>
  <c r="AJ37" i="8"/>
  <c r="AJ84" i="8"/>
  <c r="AJ73" i="8"/>
  <c r="AJ62" i="8"/>
  <c r="AJ54" i="8"/>
  <c r="AJ40" i="8"/>
  <c r="AJ82" i="8"/>
  <c r="AJ65" i="8"/>
  <c r="AJ60" i="8"/>
  <c r="AJ55" i="8"/>
  <c r="AJ41" i="8"/>
  <c r="AJ64" i="8"/>
  <c r="AJ46" i="8"/>
  <c r="AJ57" i="8"/>
  <c r="AJ27" i="8"/>
  <c r="AJ28" i="8"/>
  <c r="AJ42" i="8"/>
  <c r="AJ31" i="8"/>
  <c r="AJ43" i="8"/>
  <c r="AJ32" i="8"/>
  <c r="AJ24" i="8"/>
  <c r="AJ47" i="8"/>
  <c r="AJ38" i="8"/>
  <c r="AJ29" i="8"/>
  <c r="AJ16" i="8"/>
  <c r="AJ39" i="8"/>
  <c r="AJ30" i="8"/>
  <c r="AJ17" i="8"/>
  <c r="AJ33" i="8"/>
  <c r="AJ22" i="8"/>
  <c r="AJ18" i="8"/>
  <c r="AJ10" i="8"/>
  <c r="AJ4" i="8"/>
  <c r="AJ19" i="8"/>
  <c r="AJ11" i="8"/>
  <c r="AJ34" i="8"/>
  <c r="AJ20" i="8"/>
  <c r="AJ21" i="8"/>
  <c r="AJ13" i="8"/>
  <c r="AJ25" i="8"/>
  <c r="AJ14" i="8"/>
  <c r="AJ6" i="8"/>
  <c r="AJ58" i="8"/>
  <c r="AJ35" i="8"/>
  <c r="AJ26" i="8"/>
  <c r="AJ23" i="8"/>
  <c r="AJ15" i="8"/>
  <c r="AJ7" i="8"/>
  <c r="AJ3" i="8"/>
  <c r="AC4" i="8"/>
  <c r="AN5" i="8"/>
  <c r="AQ7" i="8"/>
  <c r="AA8" i="8"/>
  <c r="AB9" i="8"/>
  <c r="AC10" i="8"/>
  <c r="AH11" i="8"/>
  <c r="Y89" i="8"/>
  <c r="Y90" i="8"/>
  <c r="Y91" i="8"/>
  <c r="Y83" i="8"/>
  <c r="Y75" i="8"/>
  <c r="Y92" i="8"/>
  <c r="Y84" i="8"/>
  <c r="Y76" i="8"/>
  <c r="Y93" i="8"/>
  <c r="Y85" i="8"/>
  <c r="Y77" i="8"/>
  <c r="Y86" i="8"/>
  <c r="Y78" i="8"/>
  <c r="Y82" i="8"/>
  <c r="Y87" i="8"/>
  <c r="Y68" i="8"/>
  <c r="Y60" i="8"/>
  <c r="Y74" i="8"/>
  <c r="Y88" i="8"/>
  <c r="Y79" i="8"/>
  <c r="Y71" i="8"/>
  <c r="Y63" i="8"/>
  <c r="Y80" i="8"/>
  <c r="Y72" i="8"/>
  <c r="Y64" i="8"/>
  <c r="Y69" i="8"/>
  <c r="Y62" i="8"/>
  <c r="Y53" i="8"/>
  <c r="Y61" i="8"/>
  <c r="Y56" i="8"/>
  <c r="Y57" i="8"/>
  <c r="Y49" i="8"/>
  <c r="Y70" i="8"/>
  <c r="Y65" i="8"/>
  <c r="Y58" i="8"/>
  <c r="Y48" i="8"/>
  <c r="Y41" i="8"/>
  <c r="Y66" i="8"/>
  <c r="Y52" i="8"/>
  <c r="Y50" i="8"/>
  <c r="Y42" i="8"/>
  <c r="Y67" i="8"/>
  <c r="Y45" i="8"/>
  <c r="Y46" i="8"/>
  <c r="Y38" i="8"/>
  <c r="Y81" i="8"/>
  <c r="Y39" i="8"/>
  <c r="Y35" i="8"/>
  <c r="Y32" i="8"/>
  <c r="Y24" i="8"/>
  <c r="Y40" i="8"/>
  <c r="Y37" i="8"/>
  <c r="Y33" i="8"/>
  <c r="Y25" i="8"/>
  <c r="Y54" i="8"/>
  <c r="Y51" i="8"/>
  <c r="Y43" i="8"/>
  <c r="Y73" i="8"/>
  <c r="Y47" i="8"/>
  <c r="Y28" i="8"/>
  <c r="Y36" i="8"/>
  <c r="Y29" i="8"/>
  <c r="Y21" i="8"/>
  <c r="Y13" i="8"/>
  <c r="Y34" i="8"/>
  <c r="Y23" i="8"/>
  <c r="Y14" i="8"/>
  <c r="Y15" i="8"/>
  <c r="Y7" i="8"/>
  <c r="Y16" i="8"/>
  <c r="Y8" i="8"/>
  <c r="Y26" i="8"/>
  <c r="Y22" i="8"/>
  <c r="Y17" i="8"/>
  <c r="Y55" i="8"/>
  <c r="Y44" i="8"/>
  <c r="Y27" i="8"/>
  <c r="Y18" i="8"/>
  <c r="Y59" i="8"/>
  <c r="Y30" i="8"/>
  <c r="Y19" i="8"/>
  <c r="Y11" i="8"/>
  <c r="Y31" i="8"/>
  <c r="Y20" i="8"/>
  <c r="Y12" i="8"/>
  <c r="Z90" i="8"/>
  <c r="Z91" i="8"/>
  <c r="Z92" i="8"/>
  <c r="Z84" i="8"/>
  <c r="Z76" i="8"/>
  <c r="Z93" i="8"/>
  <c r="Z85" i="8"/>
  <c r="Z77" i="8"/>
  <c r="Z86" i="8"/>
  <c r="Z78" i="8"/>
  <c r="Z87" i="8"/>
  <c r="Z79" i="8"/>
  <c r="Z83" i="8"/>
  <c r="Z69" i="8"/>
  <c r="Z61" i="8"/>
  <c r="Z88" i="8"/>
  <c r="Z75" i="8"/>
  <c r="Z89" i="8"/>
  <c r="Z80" i="8"/>
  <c r="Z72" i="8"/>
  <c r="Z64" i="8"/>
  <c r="Z81" i="8"/>
  <c r="Z73" i="8"/>
  <c r="Z65" i="8"/>
  <c r="Z67" i="8"/>
  <c r="Z59" i="8"/>
  <c r="Z54" i="8"/>
  <c r="Z71" i="8"/>
  <c r="Z66" i="8"/>
  <c r="Z74" i="8"/>
  <c r="Z68" i="8"/>
  <c r="Z57" i="8"/>
  <c r="Z82" i="8"/>
  <c r="Z70" i="8"/>
  <c r="Z63" i="8"/>
  <c r="Z58" i="8"/>
  <c r="Z50" i="8"/>
  <c r="Z60" i="8"/>
  <c r="Z52" i="8"/>
  <c r="Z49" i="8"/>
  <c r="Z42" i="8"/>
  <c r="Z34" i="8"/>
  <c r="Z53" i="8"/>
  <c r="Z51" i="8"/>
  <c r="Z43" i="8"/>
  <c r="Z46" i="8"/>
  <c r="Z38" i="8"/>
  <c r="Z62" i="8"/>
  <c r="Z47" i="8"/>
  <c r="Z39" i="8"/>
  <c r="Z40" i="8"/>
  <c r="Z37" i="8"/>
  <c r="Z33" i="8"/>
  <c r="Z25" i="8"/>
  <c r="Z41" i="8"/>
  <c r="Z26" i="8"/>
  <c r="Z55" i="8"/>
  <c r="Z44" i="8"/>
  <c r="Z36" i="8"/>
  <c r="Z29" i="8"/>
  <c r="Z48" i="8"/>
  <c r="Z30" i="8"/>
  <c r="Z23" i="8"/>
  <c r="Z14" i="8"/>
  <c r="Z45" i="8"/>
  <c r="Z15" i="8"/>
  <c r="Z16" i="8"/>
  <c r="Z8" i="8"/>
  <c r="Z56" i="8"/>
  <c r="Z35" i="8"/>
  <c r="Z22" i="8"/>
  <c r="Z17" i="8"/>
  <c r="Z9" i="8"/>
  <c r="Z3" i="8"/>
  <c r="Z27" i="8"/>
  <c r="Z18" i="8"/>
  <c r="Z28" i="8"/>
  <c r="Z19" i="8"/>
  <c r="Z31" i="8"/>
  <c r="Z24" i="8"/>
  <c r="Z20" i="8"/>
  <c r="Z12" i="8"/>
  <c r="Z32" i="8"/>
  <c r="Z21" i="8"/>
  <c r="Z13" i="8"/>
  <c r="Z5" i="8"/>
  <c r="AE3" i="8"/>
  <c r="AK93" i="8"/>
  <c r="AK87" i="8"/>
  <c r="AK79" i="8"/>
  <c r="AK88" i="8"/>
  <c r="AK80" i="8"/>
  <c r="AK72" i="8"/>
  <c r="AK89" i="8"/>
  <c r="AK81" i="8"/>
  <c r="AK73" i="8"/>
  <c r="AK90" i="8"/>
  <c r="AK82" i="8"/>
  <c r="AK74" i="8"/>
  <c r="AK78" i="8"/>
  <c r="AK91" i="8"/>
  <c r="AK84" i="8"/>
  <c r="AK64" i="8"/>
  <c r="AK92" i="8"/>
  <c r="AK86" i="8"/>
  <c r="AK75" i="8"/>
  <c r="AK67" i="8"/>
  <c r="AK76" i="8"/>
  <c r="AK68" i="8"/>
  <c r="AK60" i="8"/>
  <c r="AK69" i="8"/>
  <c r="AK62" i="8"/>
  <c r="AK57" i="8"/>
  <c r="AK49" i="8"/>
  <c r="AK85" i="8"/>
  <c r="AK66" i="8"/>
  <c r="AK61" i="8"/>
  <c r="AK52" i="8"/>
  <c r="AK83" i="8"/>
  <c r="AK53" i="8"/>
  <c r="AK70" i="8"/>
  <c r="AK63" i="8"/>
  <c r="AK54" i="8"/>
  <c r="AK59" i="8"/>
  <c r="AK50" i="8"/>
  <c r="AK45" i="8"/>
  <c r="AK37" i="8"/>
  <c r="AK46" i="8"/>
  <c r="AK38" i="8"/>
  <c r="AK77" i="8"/>
  <c r="AK65" i="8"/>
  <c r="AK55" i="8"/>
  <c r="AK41" i="8"/>
  <c r="AK56" i="8"/>
  <c r="AK42" i="8"/>
  <c r="AK47" i="8"/>
  <c r="AK28" i="8"/>
  <c r="AK48" i="8"/>
  <c r="AK34" i="8"/>
  <c r="AK29" i="8"/>
  <c r="AK58" i="8"/>
  <c r="AK71" i="8"/>
  <c r="AK43" i="8"/>
  <c r="AK32" i="8"/>
  <c r="AK44" i="8"/>
  <c r="AK36" i="8"/>
  <c r="AK33" i="8"/>
  <c r="AK25" i="8"/>
  <c r="AK39" i="8"/>
  <c r="AK30" i="8"/>
  <c r="AK17" i="8"/>
  <c r="AK40" i="8"/>
  <c r="AK31" i="8"/>
  <c r="AK22" i="8"/>
  <c r="AK18" i="8"/>
  <c r="AK19" i="8"/>
  <c r="AK11" i="8"/>
  <c r="BC11" i="8" s="1"/>
  <c r="AK20" i="8"/>
  <c r="AK12" i="8"/>
  <c r="AK51" i="8"/>
  <c r="AK21" i="8"/>
  <c r="AK14" i="8"/>
  <c r="AK35" i="8"/>
  <c r="AK26" i="8"/>
  <c r="AK23" i="8"/>
  <c r="AK15" i="8"/>
  <c r="AK7" i="8"/>
  <c r="BC7" i="8" s="1"/>
  <c r="AK27" i="8"/>
  <c r="AK24" i="8"/>
  <c r="AK16" i="8"/>
  <c r="AK8" i="8"/>
  <c r="AD4" i="8"/>
  <c r="Y5" i="8"/>
  <c r="AZ5" i="8" s="1"/>
  <c r="Z6" i="8"/>
  <c r="AB8" i="8"/>
  <c r="AC9" i="8"/>
  <c r="AD10" i="8"/>
  <c r="X88" i="8"/>
  <c r="X89" i="8"/>
  <c r="X90" i="8"/>
  <c r="X82" i="8"/>
  <c r="X74" i="8"/>
  <c r="X91" i="8"/>
  <c r="X83" i="8"/>
  <c r="X75" i="8"/>
  <c r="X92" i="8"/>
  <c r="X84" i="8"/>
  <c r="X76" i="8"/>
  <c r="X93" i="8"/>
  <c r="X85" i="8"/>
  <c r="X77" i="8"/>
  <c r="X81" i="8"/>
  <c r="X73" i="8"/>
  <c r="X86" i="8"/>
  <c r="X87" i="8"/>
  <c r="X67" i="8"/>
  <c r="X59" i="8"/>
  <c r="X78" i="8"/>
  <c r="X70" i="8"/>
  <c r="X62" i="8"/>
  <c r="X79" i="8"/>
  <c r="X71" i="8"/>
  <c r="X63" i="8"/>
  <c r="X80" i="8"/>
  <c r="X52" i="8"/>
  <c r="X69" i="8"/>
  <c r="X72" i="8"/>
  <c r="X66" i="8"/>
  <c r="X55" i="8"/>
  <c r="X68" i="8"/>
  <c r="X61" i="8"/>
  <c r="X56" i="8"/>
  <c r="X57" i="8"/>
  <c r="X65" i="8"/>
  <c r="X40" i="8"/>
  <c r="X60" i="8"/>
  <c r="X49" i="8"/>
  <c r="X48" i="8"/>
  <c r="X41" i="8"/>
  <c r="X64" i="8"/>
  <c r="X58" i="8"/>
  <c r="X44" i="8"/>
  <c r="X45" i="8"/>
  <c r="X37" i="8"/>
  <c r="X50" i="8"/>
  <c r="X38" i="8"/>
  <c r="X31" i="8"/>
  <c r="X23" i="8"/>
  <c r="X39" i="8"/>
  <c r="X35" i="8"/>
  <c r="X32" i="8"/>
  <c r="X24" i="8"/>
  <c r="X53" i="8"/>
  <c r="X42" i="8"/>
  <c r="X46" i="8"/>
  <c r="X34" i="8"/>
  <c r="X27" i="8"/>
  <c r="X47" i="8"/>
  <c r="X28" i="8"/>
  <c r="X33" i="8"/>
  <c r="X20" i="8"/>
  <c r="X12" i="8"/>
  <c r="X43" i="8"/>
  <c r="X21" i="8"/>
  <c r="X13" i="8"/>
  <c r="X14" i="8"/>
  <c r="X6" i="8"/>
  <c r="X15" i="8"/>
  <c r="X7" i="8"/>
  <c r="X25" i="8"/>
  <c r="X16" i="8"/>
  <c r="X51" i="8"/>
  <c r="X26" i="8"/>
  <c r="X22" i="8"/>
  <c r="X17" i="8"/>
  <c r="X36" i="8"/>
  <c r="X29" i="8"/>
  <c r="X18" i="8"/>
  <c r="X10" i="8"/>
  <c r="X4" i="8"/>
  <c r="X54" i="8"/>
  <c r="X30" i="8"/>
  <c r="X19" i="8"/>
  <c r="X11" i="8"/>
  <c r="X3" i="8"/>
  <c r="AA91" i="8"/>
  <c r="AA92" i="8"/>
  <c r="AA93" i="8"/>
  <c r="AA85" i="8"/>
  <c r="AA77" i="8"/>
  <c r="AA86" i="8"/>
  <c r="AA78" i="8"/>
  <c r="AA87" i="8"/>
  <c r="AA79" i="8"/>
  <c r="AA88" i="8"/>
  <c r="AA80" i="8"/>
  <c r="AA84" i="8"/>
  <c r="AA74" i="8"/>
  <c r="AA70" i="8"/>
  <c r="AA62" i="8"/>
  <c r="AA89" i="8"/>
  <c r="AA76" i="8"/>
  <c r="AA72" i="8"/>
  <c r="AA90" i="8"/>
  <c r="AA81" i="8"/>
  <c r="AA73" i="8"/>
  <c r="AA65" i="8"/>
  <c r="AA82" i="8"/>
  <c r="AA66" i="8"/>
  <c r="AA83" i="8"/>
  <c r="AA71" i="8"/>
  <c r="AA64" i="8"/>
  <c r="AA55" i="8"/>
  <c r="AA63" i="8"/>
  <c r="AA58" i="8"/>
  <c r="AA51" i="8"/>
  <c r="AA75" i="8"/>
  <c r="AA67" i="8"/>
  <c r="AA60" i="8"/>
  <c r="AA52" i="8"/>
  <c r="AA53" i="8"/>
  <c r="AA50" i="8"/>
  <c r="AA43" i="8"/>
  <c r="AA35" i="8"/>
  <c r="AA54" i="8"/>
  <c r="AA44" i="8"/>
  <c r="AA69" i="8"/>
  <c r="AA47" i="8"/>
  <c r="AA39" i="8"/>
  <c r="AA59" i="8"/>
  <c r="AA40" i="8"/>
  <c r="AA68" i="8"/>
  <c r="AA41" i="8"/>
  <c r="AA26" i="8"/>
  <c r="AA49" i="8"/>
  <c r="AA42" i="8"/>
  <c r="AA27" i="8"/>
  <c r="AA56" i="8"/>
  <c r="AA45" i="8"/>
  <c r="AA48" i="8"/>
  <c r="AA30" i="8"/>
  <c r="AA31" i="8"/>
  <c r="AA34" i="8"/>
  <c r="AA15" i="8"/>
  <c r="AA57" i="8"/>
  <c r="AA16" i="8"/>
  <c r="AA22" i="8"/>
  <c r="AA17" i="8"/>
  <c r="AA9" i="8"/>
  <c r="AA38" i="8"/>
  <c r="AA37" i="8"/>
  <c r="AA25" i="8"/>
  <c r="AA18" i="8"/>
  <c r="AA10" i="8"/>
  <c r="AA4" i="8"/>
  <c r="AA61" i="8"/>
  <c r="AA28" i="8"/>
  <c r="AA19" i="8"/>
  <c r="AA46" i="8"/>
  <c r="AA36" i="8"/>
  <c r="AA29" i="8"/>
  <c r="AA24" i="8"/>
  <c r="AA20" i="8"/>
  <c r="AA12" i="8"/>
  <c r="AA32" i="8"/>
  <c r="AA21" i="8"/>
  <c r="AA13" i="8"/>
  <c r="AA5" i="8"/>
  <c r="AA33" i="8"/>
  <c r="AA23" i="8"/>
  <c r="AA14" i="8"/>
  <c r="AA6" i="8"/>
  <c r="AF88" i="8"/>
  <c r="AF89" i="8"/>
  <c r="AF90" i="8"/>
  <c r="AF82" i="8"/>
  <c r="AF74" i="8"/>
  <c r="AF91" i="8"/>
  <c r="AF83" i="8"/>
  <c r="AF75" i="8"/>
  <c r="AF92" i="8"/>
  <c r="AF84" i="8"/>
  <c r="AF76" i="8"/>
  <c r="AF93" i="8"/>
  <c r="AF85" i="8"/>
  <c r="AF77" i="8"/>
  <c r="AF72" i="8"/>
  <c r="AF79" i="8"/>
  <c r="AF67" i="8"/>
  <c r="AF59" i="8"/>
  <c r="AF81" i="8"/>
  <c r="AF86" i="8"/>
  <c r="AF70" i="8"/>
  <c r="AF62" i="8"/>
  <c r="AF87" i="8"/>
  <c r="AF71" i="8"/>
  <c r="AF63" i="8"/>
  <c r="AF66" i="8"/>
  <c r="AF52" i="8"/>
  <c r="AF73" i="8"/>
  <c r="AF55" i="8"/>
  <c r="AF69" i="8"/>
  <c r="AF64" i="8"/>
  <c r="AF56" i="8"/>
  <c r="AF48" i="8"/>
  <c r="AF57" i="8"/>
  <c r="AF68" i="8"/>
  <c r="AF65" i="8"/>
  <c r="AF80" i="8"/>
  <c r="AF58" i="8"/>
  <c r="AF40" i="8"/>
  <c r="AF41" i="8"/>
  <c r="AF50" i="8"/>
  <c r="AF44" i="8"/>
  <c r="AF61" i="8"/>
  <c r="AF51" i="8"/>
  <c r="AF45" i="8"/>
  <c r="AF37" i="8"/>
  <c r="AF53" i="8"/>
  <c r="AF46" i="8"/>
  <c r="AF36" i="8"/>
  <c r="AF31" i="8"/>
  <c r="AF23" i="8"/>
  <c r="AF78" i="8"/>
  <c r="AF54" i="8"/>
  <c r="AF47" i="8"/>
  <c r="AF32" i="8"/>
  <c r="AF24" i="8"/>
  <c r="AF60" i="8"/>
  <c r="AF38" i="8"/>
  <c r="AF27" i="8"/>
  <c r="AF39" i="8"/>
  <c r="AF34" i="8"/>
  <c r="AF28" i="8"/>
  <c r="AF43" i="8"/>
  <c r="AF35" i="8"/>
  <c r="AF25" i="8"/>
  <c r="AF20" i="8"/>
  <c r="AF12" i="8"/>
  <c r="AF26" i="8"/>
  <c r="AF21" i="8"/>
  <c r="AF13" i="8"/>
  <c r="AF49" i="8"/>
  <c r="AF29" i="8"/>
  <c r="AF14" i="8"/>
  <c r="AF6" i="8"/>
  <c r="AF30" i="8"/>
  <c r="AF15" i="8"/>
  <c r="AF7" i="8"/>
  <c r="AF42" i="8"/>
  <c r="AF33" i="8"/>
  <c r="AF16" i="8"/>
  <c r="AF17" i="8"/>
  <c r="AF22" i="8"/>
  <c r="AF18" i="8"/>
  <c r="AF10" i="8"/>
  <c r="AF4" i="8"/>
  <c r="AF19" i="8"/>
  <c r="AF11" i="8"/>
  <c r="AF3" i="8"/>
  <c r="AU3" i="8" s="1"/>
  <c r="AK3" i="8"/>
  <c r="AG4" i="8"/>
  <c r="AC6" i="8"/>
  <c r="AD7" i="8"/>
  <c r="AE8" i="8"/>
  <c r="AF9" i="8"/>
  <c r="AC13" i="8"/>
  <c r="AI91" i="8"/>
  <c r="BB91" i="8" s="1"/>
  <c r="AI92" i="8"/>
  <c r="BB92" i="8" s="1"/>
  <c r="AI93" i="8"/>
  <c r="BB93" i="8" s="1"/>
  <c r="AI85" i="8"/>
  <c r="BB85" i="8" s="1"/>
  <c r="AI77" i="8"/>
  <c r="BB77" i="8" s="1"/>
  <c r="AI86" i="8"/>
  <c r="BB86" i="8" s="1"/>
  <c r="AI78" i="8"/>
  <c r="AI87" i="8"/>
  <c r="AI79" i="8"/>
  <c r="BB79" i="8" s="1"/>
  <c r="AI88" i="8"/>
  <c r="AI80" i="8"/>
  <c r="BB80" i="8" s="1"/>
  <c r="AI76" i="8"/>
  <c r="AI73" i="8"/>
  <c r="BB73" i="8" s="1"/>
  <c r="AI89" i="8"/>
  <c r="BB89" i="8" s="1"/>
  <c r="AI82" i="8"/>
  <c r="AI70" i="8"/>
  <c r="AI62" i="8"/>
  <c r="BB62" i="8" s="1"/>
  <c r="AI90" i="8"/>
  <c r="BB90" i="8" s="1"/>
  <c r="AI84" i="8"/>
  <c r="BB84" i="8" s="1"/>
  <c r="AI72" i="8"/>
  <c r="BB72" i="8" s="1"/>
  <c r="AI65" i="8"/>
  <c r="BB65" i="8" s="1"/>
  <c r="AI74" i="8"/>
  <c r="BB74" i="8" s="1"/>
  <c r="AI66" i="8"/>
  <c r="AI81" i="8"/>
  <c r="BB81" i="8" s="1"/>
  <c r="AI67" i="8"/>
  <c r="BB67" i="8" s="1"/>
  <c r="AI60" i="8"/>
  <c r="AI59" i="8"/>
  <c r="AI55" i="8"/>
  <c r="BB55" i="8" s="1"/>
  <c r="AI75" i="8"/>
  <c r="AI71" i="8"/>
  <c r="BB71" i="8" s="1"/>
  <c r="AI64" i="8"/>
  <c r="BB64" i="8" s="1"/>
  <c r="AI58" i="8"/>
  <c r="BB58" i="8" s="1"/>
  <c r="AI51" i="8"/>
  <c r="BB51" i="8" s="1"/>
  <c r="AI83" i="8"/>
  <c r="AI68" i="8"/>
  <c r="AI61" i="8"/>
  <c r="AI52" i="8"/>
  <c r="BB52" i="8" s="1"/>
  <c r="AI63" i="8"/>
  <c r="AI48" i="8"/>
  <c r="BB48" i="8" s="1"/>
  <c r="AI43" i="8"/>
  <c r="BB43" i="8" s="1"/>
  <c r="AI35" i="8"/>
  <c r="BB35" i="8" s="1"/>
  <c r="AI69" i="8"/>
  <c r="BB69" i="8" s="1"/>
  <c r="AI49" i="8"/>
  <c r="BB49" i="8" s="1"/>
  <c r="AI44" i="8"/>
  <c r="BB44" i="8" s="1"/>
  <c r="AI36" i="8"/>
  <c r="BB36" i="8" s="1"/>
  <c r="AI53" i="8"/>
  <c r="BB53" i="8" s="1"/>
  <c r="AI47" i="8"/>
  <c r="AI39" i="8"/>
  <c r="BB39" i="8" s="1"/>
  <c r="AI54" i="8"/>
  <c r="BB54" i="8" s="1"/>
  <c r="AI40" i="8"/>
  <c r="BB40" i="8" s="1"/>
  <c r="AI45" i="8"/>
  <c r="BB45" i="8" s="1"/>
  <c r="AI56" i="8"/>
  <c r="BB56" i="8" s="1"/>
  <c r="AI26" i="8"/>
  <c r="BB26" i="8" s="1"/>
  <c r="AI57" i="8"/>
  <c r="AI27" i="8"/>
  <c r="AI50" i="8"/>
  <c r="AI41" i="8"/>
  <c r="BB41" i="8" s="1"/>
  <c r="AI30" i="8"/>
  <c r="BB30" i="8" s="1"/>
  <c r="AI42" i="8"/>
  <c r="AI31" i="8"/>
  <c r="BB31" i="8" s="1"/>
  <c r="AI37" i="8"/>
  <c r="BB37" i="8" s="1"/>
  <c r="AI28" i="8"/>
  <c r="BB28" i="8" s="1"/>
  <c r="AI24" i="8"/>
  <c r="BB24" i="8" s="1"/>
  <c r="AI23" i="8"/>
  <c r="AI15" i="8"/>
  <c r="AI38" i="8"/>
  <c r="AI29" i="8"/>
  <c r="BB29" i="8" s="1"/>
  <c r="AI16" i="8"/>
  <c r="AI32" i="8"/>
  <c r="BB32" i="8" s="1"/>
  <c r="AI17" i="8"/>
  <c r="BB17" i="8" s="1"/>
  <c r="AI9" i="8"/>
  <c r="BB9" i="8" s="1"/>
  <c r="AI33" i="8"/>
  <c r="BB33" i="8" s="1"/>
  <c r="AI22" i="8"/>
  <c r="AI18" i="8"/>
  <c r="AI10" i="8"/>
  <c r="BB10" i="8" s="1"/>
  <c r="AI4" i="8"/>
  <c r="AI46" i="8"/>
  <c r="BB46" i="8" s="1"/>
  <c r="AI19" i="8"/>
  <c r="BB19" i="8" s="1"/>
  <c r="AI34" i="8"/>
  <c r="BB34" i="8" s="1"/>
  <c r="AI20" i="8"/>
  <c r="BB20" i="8" s="1"/>
  <c r="AI12" i="8"/>
  <c r="BB12" i="8" s="1"/>
  <c r="AI21" i="8"/>
  <c r="BB21" i="8" s="1"/>
  <c r="AI13" i="8"/>
  <c r="BB13" i="8" s="1"/>
  <c r="AI5" i="8"/>
  <c r="AI25" i="8"/>
  <c r="BB25" i="8" s="1"/>
  <c r="AI14" i="8"/>
  <c r="AI6" i="8"/>
  <c r="BB6" i="8" s="1"/>
  <c r="AQ90" i="8"/>
  <c r="AQ91" i="8"/>
  <c r="AQ92" i="8"/>
  <c r="AQ84" i="8"/>
  <c r="AQ76" i="8"/>
  <c r="AQ93" i="8"/>
  <c r="AQ85" i="8"/>
  <c r="AQ77" i="8"/>
  <c r="AQ86" i="8"/>
  <c r="AQ78" i="8"/>
  <c r="AQ87" i="8"/>
  <c r="AQ79" i="8"/>
  <c r="AQ88" i="8"/>
  <c r="AQ83" i="8"/>
  <c r="AQ72" i="8"/>
  <c r="AQ89" i="8"/>
  <c r="AQ69" i="8"/>
  <c r="AQ61" i="8"/>
  <c r="AQ75" i="8"/>
  <c r="AQ73" i="8"/>
  <c r="AQ71" i="8"/>
  <c r="AQ80" i="8"/>
  <c r="AQ64" i="8"/>
  <c r="AQ81" i="8"/>
  <c r="AQ65" i="8"/>
  <c r="AQ74" i="8"/>
  <c r="AQ54" i="8"/>
  <c r="AQ82" i="8"/>
  <c r="AQ68" i="8"/>
  <c r="AQ57" i="8"/>
  <c r="AQ67" i="8"/>
  <c r="AQ60" i="8"/>
  <c r="AQ50" i="8"/>
  <c r="AQ62" i="8"/>
  <c r="AQ58" i="8"/>
  <c r="AQ51" i="8"/>
  <c r="AQ66" i="8"/>
  <c r="AQ52" i="8"/>
  <c r="AQ42" i="8"/>
  <c r="AQ34" i="8"/>
  <c r="AQ53" i="8"/>
  <c r="AQ43" i="8"/>
  <c r="AQ49" i="8"/>
  <c r="AQ46" i="8"/>
  <c r="AQ38" i="8"/>
  <c r="AQ47" i="8"/>
  <c r="AQ39" i="8"/>
  <c r="AQ55" i="8"/>
  <c r="AQ63" i="8"/>
  <c r="AQ40" i="8"/>
  <c r="AQ33" i="8"/>
  <c r="AQ25" i="8"/>
  <c r="AQ41" i="8"/>
  <c r="AQ36" i="8"/>
  <c r="AQ35" i="8"/>
  <c r="AQ26" i="8"/>
  <c r="AQ44" i="8"/>
  <c r="AQ29" i="8"/>
  <c r="AQ70" i="8"/>
  <c r="AQ59" i="8"/>
  <c r="AQ30" i="8"/>
  <c r="AQ21" i="8"/>
  <c r="AQ14" i="8"/>
  <c r="AQ15" i="8"/>
  <c r="AQ56" i="8"/>
  <c r="AQ23" i="8"/>
  <c r="AQ16" i="8"/>
  <c r="AQ8" i="8"/>
  <c r="AQ17" i="8"/>
  <c r="AQ9" i="8"/>
  <c r="B3" i="8"/>
  <c r="AQ3" i="8" s="1"/>
  <c r="AQ48" i="8"/>
  <c r="AQ27" i="8"/>
  <c r="AQ24" i="8"/>
  <c r="AQ18" i="8"/>
  <c r="AQ28" i="8"/>
  <c r="AQ22" i="8"/>
  <c r="AQ19" i="8"/>
  <c r="AQ31" i="8"/>
  <c r="AQ20" i="8"/>
  <c r="AQ12" i="8"/>
  <c r="AQ45" i="8"/>
  <c r="AQ37" i="8"/>
  <c r="AQ32" i="8"/>
  <c r="AQ13" i="8"/>
  <c r="AQ5" i="8"/>
  <c r="AA3" i="8"/>
  <c r="AG89" i="8"/>
  <c r="AG90" i="8"/>
  <c r="AG91" i="8"/>
  <c r="AG83" i="8"/>
  <c r="AG75" i="8"/>
  <c r="AG92" i="8"/>
  <c r="AG84" i="8"/>
  <c r="AG76" i="8"/>
  <c r="AG93" i="8"/>
  <c r="AG85" i="8"/>
  <c r="AG77" i="8"/>
  <c r="AG86" i="8"/>
  <c r="AG78" i="8"/>
  <c r="AG74" i="8"/>
  <c r="AG80" i="8"/>
  <c r="AG73" i="8"/>
  <c r="AG68" i="8"/>
  <c r="AG60" i="8"/>
  <c r="AG88" i="8"/>
  <c r="AG82" i="8"/>
  <c r="AG87" i="8"/>
  <c r="AG71" i="8"/>
  <c r="AG63" i="8"/>
  <c r="AG64" i="8"/>
  <c r="AG72" i="8"/>
  <c r="AG70" i="8"/>
  <c r="AG65" i="8"/>
  <c r="AG53" i="8"/>
  <c r="AG81" i="8"/>
  <c r="AG69" i="8"/>
  <c r="AG62" i="8"/>
  <c r="AG56" i="8"/>
  <c r="AG79" i="8"/>
  <c r="AG57" i="8"/>
  <c r="AG49" i="8"/>
  <c r="AG66" i="8"/>
  <c r="AG58" i="8"/>
  <c r="AG41" i="8"/>
  <c r="AG42" i="8"/>
  <c r="AG61" i="8"/>
  <c r="AG51" i="8"/>
  <c r="AG45" i="8"/>
  <c r="AG52" i="8"/>
  <c r="AG46" i="8"/>
  <c r="AG38" i="8"/>
  <c r="AG59" i="8"/>
  <c r="AG43" i="8"/>
  <c r="AG54" i="8"/>
  <c r="AG47" i="8"/>
  <c r="AG32" i="8"/>
  <c r="AG24" i="8"/>
  <c r="AG67" i="8"/>
  <c r="AG55" i="8"/>
  <c r="AG35" i="8"/>
  <c r="AG33" i="8"/>
  <c r="AG25" i="8"/>
  <c r="AG48" i="8"/>
  <c r="AG39" i="8"/>
  <c r="AG37" i="8"/>
  <c r="AG34" i="8"/>
  <c r="AG28" i="8"/>
  <c r="AG40" i="8"/>
  <c r="AG29" i="8"/>
  <c r="AG26" i="8"/>
  <c r="AG21" i="8"/>
  <c r="AG13" i="8"/>
  <c r="AG27" i="8"/>
  <c r="AG14" i="8"/>
  <c r="AG30" i="8"/>
  <c r="AG23" i="8"/>
  <c r="AG15" i="8"/>
  <c r="AG7" i="8"/>
  <c r="AG36" i="8"/>
  <c r="AG31" i="8"/>
  <c r="AG16" i="8"/>
  <c r="AG8" i="8"/>
  <c r="AG44" i="8"/>
  <c r="AG17" i="8"/>
  <c r="AG22" i="8"/>
  <c r="AG18" i="8"/>
  <c r="AG19" i="8"/>
  <c r="AG11" i="8"/>
  <c r="AG50" i="8"/>
  <c r="AG20" i="8"/>
  <c r="AG12" i="8"/>
  <c r="AL88" i="8"/>
  <c r="AL80" i="8"/>
  <c r="AL72" i="8"/>
  <c r="AL89" i="8"/>
  <c r="AL81" i="8"/>
  <c r="AL73" i="8"/>
  <c r="AL90" i="8"/>
  <c r="AL82" i="8"/>
  <c r="AL74" i="8"/>
  <c r="AL91" i="8"/>
  <c r="AL83" i="8"/>
  <c r="AL75" i="8"/>
  <c r="AL79" i="8"/>
  <c r="AL71" i="8"/>
  <c r="AL92" i="8"/>
  <c r="AL85" i="8"/>
  <c r="AL65" i="8"/>
  <c r="AL93" i="8"/>
  <c r="AL86" i="8"/>
  <c r="AL87" i="8"/>
  <c r="AL76" i="8"/>
  <c r="AL68" i="8"/>
  <c r="AL60" i="8"/>
  <c r="AL77" i="8"/>
  <c r="AL69" i="8"/>
  <c r="AL61" i="8"/>
  <c r="AL84" i="8"/>
  <c r="AL58" i="8"/>
  <c r="AL50" i="8"/>
  <c r="AL78" i="8"/>
  <c r="AL53" i="8"/>
  <c r="AL70" i="8"/>
  <c r="AL63" i="8"/>
  <c r="AL54" i="8"/>
  <c r="AL59" i="8"/>
  <c r="AL55" i="8"/>
  <c r="AL64" i="8"/>
  <c r="AL46" i="8"/>
  <c r="AL38" i="8"/>
  <c r="AL62" i="8"/>
  <c r="AL47" i="8"/>
  <c r="AL39" i="8"/>
  <c r="AL67" i="8"/>
  <c r="AL56" i="8"/>
  <c r="AL42" i="8"/>
  <c r="AL57" i="8"/>
  <c r="AL43" i="8"/>
  <c r="AL51" i="8"/>
  <c r="AL48" i="8"/>
  <c r="AL34" i="8"/>
  <c r="AL29" i="8"/>
  <c r="AL21" i="8"/>
  <c r="AL37" i="8"/>
  <c r="AL30" i="8"/>
  <c r="AL66" i="8"/>
  <c r="AL44" i="8"/>
  <c r="AL36" i="8"/>
  <c r="AL33" i="8"/>
  <c r="AL25" i="8"/>
  <c r="AL49" i="8"/>
  <c r="AL45" i="8"/>
  <c r="AL35" i="8"/>
  <c r="AL26" i="8"/>
  <c r="AL40" i="8"/>
  <c r="AL31" i="8"/>
  <c r="AL22" i="8"/>
  <c r="AL18" i="8"/>
  <c r="AL41" i="8"/>
  <c r="AL32" i="8"/>
  <c r="AL19" i="8"/>
  <c r="AL52" i="8"/>
  <c r="AL20" i="8"/>
  <c r="AL12" i="8"/>
  <c r="AL13" i="8"/>
  <c r="AL5" i="8"/>
  <c r="BC5" i="8" s="1"/>
  <c r="AL3" i="8"/>
  <c r="AL14" i="8"/>
  <c r="AL23" i="8"/>
  <c r="AL15" i="8"/>
  <c r="AL27" i="8"/>
  <c r="AL24" i="8"/>
  <c r="AL16" i="8"/>
  <c r="AL8" i="8"/>
  <c r="AL28" i="8"/>
  <c r="AL17" i="8"/>
  <c r="AL9" i="8"/>
  <c r="BC9" i="8" s="1"/>
  <c r="AH4" i="8"/>
  <c r="AC5" i="8"/>
  <c r="BA5" i="8" s="1"/>
  <c r="AD6" i="8"/>
  <c r="AE7" i="8"/>
  <c r="AF8" i="8"/>
  <c r="AG9" i="8"/>
  <c r="AH10" i="8"/>
  <c r="AQ11" i="8"/>
  <c r="AK13" i="8"/>
  <c r="AB92" i="8"/>
  <c r="AB93" i="8"/>
  <c r="AB86" i="8"/>
  <c r="AB78" i="8"/>
  <c r="AB87" i="8"/>
  <c r="AB79" i="8"/>
  <c r="AB88" i="8"/>
  <c r="AB80" i="8"/>
  <c r="AB89" i="8"/>
  <c r="AB81" i="8"/>
  <c r="AB85" i="8"/>
  <c r="AB75" i="8"/>
  <c r="AB71" i="8"/>
  <c r="AB63" i="8"/>
  <c r="AB90" i="8"/>
  <c r="AB77" i="8"/>
  <c r="AB73" i="8"/>
  <c r="AB91" i="8"/>
  <c r="AB82" i="8"/>
  <c r="AB66" i="8"/>
  <c r="AB83" i="8"/>
  <c r="AB67" i="8"/>
  <c r="AB69" i="8"/>
  <c r="AB84" i="8"/>
  <c r="AB56" i="8"/>
  <c r="AB48" i="8"/>
  <c r="AB68" i="8"/>
  <c r="AB70" i="8"/>
  <c r="AB65" i="8"/>
  <c r="AB60" i="8"/>
  <c r="AB52" i="8"/>
  <c r="AB53" i="8"/>
  <c r="AB76" i="8"/>
  <c r="AB54" i="8"/>
  <c r="AB51" i="8"/>
  <c r="AB44" i="8"/>
  <c r="AB36" i="8"/>
  <c r="AB74" i="8"/>
  <c r="AB64" i="8"/>
  <c r="AB55" i="8"/>
  <c r="AB45" i="8"/>
  <c r="AB37" i="8"/>
  <c r="AB62" i="8"/>
  <c r="AB59" i="8"/>
  <c r="AB40" i="8"/>
  <c r="AB72" i="8"/>
  <c r="AB41" i="8"/>
  <c r="AB61" i="8"/>
  <c r="AB49" i="8"/>
  <c r="AB42" i="8"/>
  <c r="AB27" i="8"/>
  <c r="AB43" i="8"/>
  <c r="AB34" i="8"/>
  <c r="AB28" i="8"/>
  <c r="AB57" i="8"/>
  <c r="AB46" i="8"/>
  <c r="AB58" i="8"/>
  <c r="AB31" i="8"/>
  <c r="AB50" i="8"/>
  <c r="AB32" i="8"/>
  <c r="AB24" i="8"/>
  <c r="AB16" i="8"/>
  <c r="AB47" i="8"/>
  <c r="AB22" i="8"/>
  <c r="AB17" i="8"/>
  <c r="AB38" i="8"/>
  <c r="AB35" i="8"/>
  <c r="AB25" i="8"/>
  <c r="AB18" i="8"/>
  <c r="AB10" i="8"/>
  <c r="AB4" i="8"/>
  <c r="AB39" i="8"/>
  <c r="AB26" i="8"/>
  <c r="AB19" i="8"/>
  <c r="AB11" i="8"/>
  <c r="AB29" i="8"/>
  <c r="AB20" i="8"/>
  <c r="AB30" i="8"/>
  <c r="AB21" i="8"/>
  <c r="AB13" i="8"/>
  <c r="AB33" i="8"/>
  <c r="AB23" i="8"/>
  <c r="AB14" i="8"/>
  <c r="AB6" i="8"/>
  <c r="AB15" i="8"/>
  <c r="AB7" i="8"/>
  <c r="AB3" i="8"/>
  <c r="BC4" i="8"/>
  <c r="AU5" i="8"/>
  <c r="AI8" i="8"/>
  <c r="AN16" i="8"/>
  <c r="AO13" i="8"/>
  <c r="AM4" i="8"/>
  <c r="AM10" i="8"/>
  <c r="AO12" i="8"/>
  <c r="AM18" i="8"/>
  <c r="AO20" i="8"/>
  <c r="AM29" i="8"/>
  <c r="AO89" i="8"/>
  <c r="AO90" i="8"/>
  <c r="AO91" i="8"/>
  <c r="AO83" i="8"/>
  <c r="AO75" i="8"/>
  <c r="AO92" i="8"/>
  <c r="AO84" i="8"/>
  <c r="AO76" i="8"/>
  <c r="AO93" i="8"/>
  <c r="AO85" i="8"/>
  <c r="AO77" i="8"/>
  <c r="AO86" i="8"/>
  <c r="AO78" i="8"/>
  <c r="AO82" i="8"/>
  <c r="AO88" i="8"/>
  <c r="AO87" i="8"/>
  <c r="AO68" i="8"/>
  <c r="AO60" i="8"/>
  <c r="AO74" i="8"/>
  <c r="AO79" i="8"/>
  <c r="AO73" i="8"/>
  <c r="AO71" i="8"/>
  <c r="AO63" i="8"/>
  <c r="AO80" i="8"/>
  <c r="AO64" i="8"/>
  <c r="AO72" i="8"/>
  <c r="AO69" i="8"/>
  <c r="AO66" i="8"/>
  <c r="AO53" i="8"/>
  <c r="AO70" i="8"/>
  <c r="AO65" i="8"/>
  <c r="AO59" i="8"/>
  <c r="AO56" i="8"/>
  <c r="AO57" i="8"/>
  <c r="AO49" i="8"/>
  <c r="AO67" i="8"/>
  <c r="AO81" i="8"/>
  <c r="AO62" i="8"/>
  <c r="AO51" i="8"/>
  <c r="AO41" i="8"/>
  <c r="AO52" i="8"/>
  <c r="AO42" i="8"/>
  <c r="AO61" i="8"/>
  <c r="AO58" i="8"/>
  <c r="AO48" i="8"/>
  <c r="AO45" i="8"/>
  <c r="AO37" i="8"/>
  <c r="AO50" i="8"/>
  <c r="AO46" i="8"/>
  <c r="AO38" i="8"/>
  <c r="AO54" i="8"/>
  <c r="AO39" i="8"/>
  <c r="AO32" i="8"/>
  <c r="AO24" i="8"/>
  <c r="AO40" i="8"/>
  <c r="AO33" i="8"/>
  <c r="AO25" i="8"/>
  <c r="AO43" i="8"/>
  <c r="AO47" i="8"/>
  <c r="AO28" i="8"/>
  <c r="AO34" i="8"/>
  <c r="AO29" i="8"/>
  <c r="AM9" i="8"/>
  <c r="AO11" i="8"/>
  <c r="AM17" i="8"/>
  <c r="AO19" i="8"/>
  <c r="AO22" i="8"/>
  <c r="AM28" i="8"/>
  <c r="AO30" i="8"/>
  <c r="AM16" i="8"/>
  <c r="AO18" i="8"/>
  <c r="AM24" i="8"/>
  <c r="AM25" i="8"/>
  <c r="AO27" i="8"/>
  <c r="AM15" i="8"/>
  <c r="AO17" i="8"/>
  <c r="AM23" i="8"/>
  <c r="AO26" i="8"/>
  <c r="AO35" i="8"/>
  <c r="AO55" i="8"/>
  <c r="AM6" i="8"/>
  <c r="AO8" i="8"/>
  <c r="AM14" i="8"/>
  <c r="AO16" i="8"/>
  <c r="AM21" i="8"/>
  <c r="AO23" i="8"/>
  <c r="AM34" i="8"/>
  <c r="AO44" i="8"/>
  <c r="AM88" i="8"/>
  <c r="AM89" i="8"/>
  <c r="AM81" i="8"/>
  <c r="AM73" i="8"/>
  <c r="AM90" i="8"/>
  <c r="AM82" i="8"/>
  <c r="AM74" i="8"/>
  <c r="AM91" i="8"/>
  <c r="AM83" i="8"/>
  <c r="AM75" i="8"/>
  <c r="AM92" i="8"/>
  <c r="AM84" i="8"/>
  <c r="AM76" i="8"/>
  <c r="AM80" i="8"/>
  <c r="AM93" i="8"/>
  <c r="AM86" i="8"/>
  <c r="AM66" i="8"/>
  <c r="AM58" i="8"/>
  <c r="AM87" i="8"/>
  <c r="AM77" i="8"/>
  <c r="AM69" i="8"/>
  <c r="AM61" i="8"/>
  <c r="AM78" i="8"/>
  <c r="AM70" i="8"/>
  <c r="AM62" i="8"/>
  <c r="AM67" i="8"/>
  <c r="AM85" i="8"/>
  <c r="AM64" i="8"/>
  <c r="AM51" i="8"/>
  <c r="AM71" i="8"/>
  <c r="AM79" i="8"/>
  <c r="AM68" i="8"/>
  <c r="AM63" i="8"/>
  <c r="AM54" i="8"/>
  <c r="AM59" i="8"/>
  <c r="AM55" i="8"/>
  <c r="AM65" i="8"/>
  <c r="AM56" i="8"/>
  <c r="AM47" i="8"/>
  <c r="AM39" i="8"/>
  <c r="AM40" i="8"/>
  <c r="AM72" i="8"/>
  <c r="AM60" i="8"/>
  <c r="AM57" i="8"/>
  <c r="AM43" i="8"/>
  <c r="AM48" i="8"/>
  <c r="AM44" i="8"/>
  <c r="AM36" i="8"/>
  <c r="AM52" i="8"/>
  <c r="AM37" i="8"/>
  <c r="AM30" i="8"/>
  <c r="AM22" i="8"/>
  <c r="AM50" i="8"/>
  <c r="AM38" i="8"/>
  <c r="AM31" i="8"/>
  <c r="AM41" i="8"/>
  <c r="AM49" i="8"/>
  <c r="AM45" i="8"/>
  <c r="AM35" i="8"/>
  <c r="AM26" i="8"/>
  <c r="AM46" i="8"/>
  <c r="AM27" i="8"/>
  <c r="AM5" i="8"/>
  <c r="AO7" i="8"/>
  <c r="AM13" i="8"/>
  <c r="AO15" i="8"/>
  <c r="AM12" i="8"/>
  <c r="AO14" i="8"/>
  <c r="AM20" i="8"/>
  <c r="AO21" i="8"/>
  <c r="AM33" i="8"/>
  <c r="AM11" i="8"/>
  <c r="AM19" i="8"/>
  <c r="AM32" i="8"/>
  <c r="AO36" i="8"/>
  <c r="AM53" i="8"/>
  <c r="BC7" i="7"/>
  <c r="Z9" i="7"/>
  <c r="W87" i="7"/>
  <c r="AR87" i="7" s="1"/>
  <c r="W79" i="7"/>
  <c r="AR79" i="7" s="1"/>
  <c r="W88" i="7"/>
  <c r="AR88" i="7" s="1"/>
  <c r="W80" i="7"/>
  <c r="AR80" i="7" s="1"/>
  <c r="W89" i="7"/>
  <c r="AR89" i="7" s="1"/>
  <c r="W81" i="7"/>
  <c r="AR81" i="7" s="1"/>
  <c r="W73" i="7"/>
  <c r="AR73" i="7" s="1"/>
  <c r="W90" i="7"/>
  <c r="AR90" i="7" s="1"/>
  <c r="W82" i="7"/>
  <c r="AR82" i="7" s="1"/>
  <c r="W74" i="7"/>
  <c r="AR74" i="7" s="1"/>
  <c r="W91" i="7"/>
  <c r="AR91" i="7" s="1"/>
  <c r="W83" i="7"/>
  <c r="AR83" i="7" s="1"/>
  <c r="W75" i="7"/>
  <c r="AR75" i="7" s="1"/>
  <c r="W92" i="7"/>
  <c r="AR92" i="7" s="1"/>
  <c r="W84" i="7"/>
  <c r="AR84" i="7" s="1"/>
  <c r="W76" i="7"/>
  <c r="AR76" i="7" s="1"/>
  <c r="W71" i="7"/>
  <c r="AR71" i="7" s="1"/>
  <c r="W65" i="7"/>
  <c r="AR65" i="7" s="1"/>
  <c r="W57" i="7"/>
  <c r="AR57" i="7" s="1"/>
  <c r="W78" i="7"/>
  <c r="AR78" i="7" s="1"/>
  <c r="W66" i="7"/>
  <c r="AR66" i="7" s="1"/>
  <c r="W58" i="7"/>
  <c r="AR58" i="7" s="1"/>
  <c r="W85" i="7"/>
  <c r="AR85" i="7" s="1"/>
  <c r="W86" i="7"/>
  <c r="AR86" i="7" s="1"/>
  <c r="W93" i="7"/>
  <c r="AR93" i="7" s="1"/>
  <c r="W69" i="7"/>
  <c r="AR69" i="7" s="1"/>
  <c r="W61" i="7"/>
  <c r="AR61" i="7" s="1"/>
  <c r="W77" i="7"/>
  <c r="AR77" i="7" s="1"/>
  <c r="W67" i="7"/>
  <c r="AR67" i="7" s="1"/>
  <c r="W60" i="7"/>
  <c r="AR60" i="7" s="1"/>
  <c r="W53" i="7"/>
  <c r="AR53" i="7" s="1"/>
  <c r="W64" i="7"/>
  <c r="AR64" i="7" s="1"/>
  <c r="W59" i="7"/>
  <c r="AR59" i="7" s="1"/>
  <c r="W54" i="7"/>
  <c r="AR54" i="7" s="1"/>
  <c r="W55" i="7"/>
  <c r="AR55" i="7" s="1"/>
  <c r="W47" i="7"/>
  <c r="AR47" i="7" s="1"/>
  <c r="W72" i="7"/>
  <c r="AR72" i="7" s="1"/>
  <c r="W50" i="7"/>
  <c r="AR50" i="7" s="1"/>
  <c r="W49" i="7"/>
  <c r="AR49" i="7" s="1"/>
  <c r="W62" i="7"/>
  <c r="AR62" i="7" s="1"/>
  <c r="W52" i="7"/>
  <c r="AR52" i="7" s="1"/>
  <c r="W42" i="7"/>
  <c r="AR42" i="7" s="1"/>
  <c r="W34" i="7"/>
  <c r="AR34" i="7" s="1"/>
  <c r="W63" i="7"/>
  <c r="AR63" i="7" s="1"/>
  <c r="W56" i="7"/>
  <c r="AR56" i="7" s="1"/>
  <c r="W48" i="7"/>
  <c r="AR48" i="7" s="1"/>
  <c r="W45" i="7"/>
  <c r="AR45" i="7" s="1"/>
  <c r="W37" i="7"/>
  <c r="AR37" i="7" s="1"/>
  <c r="W70" i="7"/>
  <c r="AR70" i="7" s="1"/>
  <c r="W68" i="7"/>
  <c r="AR68" i="7" s="1"/>
  <c r="W46" i="7"/>
  <c r="AR46" i="7" s="1"/>
  <c r="W38" i="7"/>
  <c r="AR38" i="7" s="1"/>
  <c r="W30" i="7"/>
  <c r="AR30" i="7" s="1"/>
  <c r="W51" i="7"/>
  <c r="AR51" i="7" s="1"/>
  <c r="W44" i="7"/>
  <c r="AR44" i="7" s="1"/>
  <c r="W39" i="7"/>
  <c r="AR39" i="7" s="1"/>
  <c r="W41" i="7"/>
  <c r="AR41" i="7" s="1"/>
  <c r="W43" i="7"/>
  <c r="AR43" i="7" s="1"/>
  <c r="W36" i="7"/>
  <c r="AR36" i="7" s="1"/>
  <c r="W26" i="7"/>
  <c r="AR26" i="7" s="1"/>
  <c r="W40" i="7"/>
  <c r="AR40" i="7" s="1"/>
  <c r="W33" i="7"/>
  <c r="AR33" i="7" s="1"/>
  <c r="W20" i="7"/>
  <c r="AR20" i="7" s="1"/>
  <c r="W12" i="7"/>
  <c r="AR12" i="7" s="1"/>
  <c r="W35" i="7"/>
  <c r="AR35" i="7" s="1"/>
  <c r="W29" i="7"/>
  <c r="AR29" i="7" s="1"/>
  <c r="W25" i="7"/>
  <c r="AR25" i="7" s="1"/>
  <c r="W21" i="7"/>
  <c r="AR21" i="7" s="1"/>
  <c r="W13" i="7"/>
  <c r="AR13" i="7" s="1"/>
  <c r="W32" i="7"/>
  <c r="AR32" i="7" s="1"/>
  <c r="W31" i="7"/>
  <c r="AR31" i="7" s="1"/>
  <c r="W27" i="7"/>
  <c r="AR27" i="7" s="1"/>
  <c r="W24" i="7"/>
  <c r="AR24" i="7" s="1"/>
  <c r="W22" i="7"/>
  <c r="AR22" i="7" s="1"/>
  <c r="W15" i="7"/>
  <c r="AR15" i="7" s="1"/>
  <c r="W28" i="7"/>
  <c r="AR28" i="7" s="1"/>
  <c r="W16" i="7"/>
  <c r="AR16" i="7" s="1"/>
  <c r="W23" i="7"/>
  <c r="AR23" i="7" s="1"/>
  <c r="W17" i="7"/>
  <c r="AR17" i="7" s="1"/>
  <c r="W18" i="7"/>
  <c r="AR18" i="7" s="1"/>
  <c r="AE87" i="7"/>
  <c r="AE79" i="7"/>
  <c r="AE88" i="7"/>
  <c r="AE80" i="7"/>
  <c r="AE89" i="7"/>
  <c r="AE81" i="7"/>
  <c r="AE73" i="7"/>
  <c r="AE90" i="7"/>
  <c r="AE82" i="7"/>
  <c r="AE74" i="7"/>
  <c r="AE91" i="7"/>
  <c r="AE83" i="7"/>
  <c r="AE75" i="7"/>
  <c r="AE92" i="7"/>
  <c r="AE84" i="7"/>
  <c r="AE76" i="7"/>
  <c r="AE71" i="7"/>
  <c r="AE78" i="7"/>
  <c r="AE85" i="7"/>
  <c r="AE72" i="7"/>
  <c r="AE65" i="7"/>
  <c r="AE57" i="7"/>
  <c r="AE86" i="7"/>
  <c r="AE77" i="7"/>
  <c r="AE66" i="7"/>
  <c r="AE58" i="7"/>
  <c r="AE93" i="7"/>
  <c r="AE69" i="7"/>
  <c r="AE61" i="7"/>
  <c r="AE68" i="7"/>
  <c r="AE53" i="7"/>
  <c r="AE70" i="7"/>
  <c r="AE67" i="7"/>
  <c r="AE60" i="7"/>
  <c r="AE54" i="7"/>
  <c r="AE62" i="7"/>
  <c r="AE55" i="7"/>
  <c r="AE47" i="7"/>
  <c r="AE50" i="7"/>
  <c r="AE56" i="7"/>
  <c r="AE63" i="7"/>
  <c r="AE64" i="7"/>
  <c r="AE42" i="7"/>
  <c r="AE34" i="7"/>
  <c r="AE49" i="7"/>
  <c r="AE37" i="7"/>
  <c r="AE59" i="7"/>
  <c r="AE48" i="7"/>
  <c r="AE38" i="7"/>
  <c r="AE30" i="7"/>
  <c r="AE45" i="7"/>
  <c r="AE40" i="7"/>
  <c r="AE33" i="7"/>
  <c r="AE52" i="7"/>
  <c r="AE46" i="7"/>
  <c r="AE44" i="7"/>
  <c r="AE39" i="7"/>
  <c r="AE26" i="7"/>
  <c r="AE41" i="7"/>
  <c r="AE36" i="7"/>
  <c r="AE20" i="7"/>
  <c r="AE12" i="7"/>
  <c r="AE21" i="7"/>
  <c r="AE13" i="7"/>
  <c r="AE43" i="7"/>
  <c r="AE22" i="7"/>
  <c r="AE25" i="7"/>
  <c r="AE24" i="7"/>
  <c r="AE15" i="7"/>
  <c r="AE29" i="7"/>
  <c r="AE27" i="7"/>
  <c r="AE16" i="7"/>
  <c r="AE31" i="7"/>
  <c r="AE17" i="7"/>
  <c r="AE51" i="7"/>
  <c r="AE23" i="7"/>
  <c r="AE18" i="7"/>
  <c r="AM87" i="7"/>
  <c r="AM79" i="7"/>
  <c r="AM88" i="7"/>
  <c r="AM80" i="7"/>
  <c r="AM89" i="7"/>
  <c r="AM81" i="7"/>
  <c r="AM73" i="7"/>
  <c r="AM90" i="7"/>
  <c r="AM82" i="7"/>
  <c r="AM74" i="7"/>
  <c r="AM91" i="7"/>
  <c r="AM83" i="7"/>
  <c r="AM75" i="7"/>
  <c r="AM92" i="7"/>
  <c r="AM84" i="7"/>
  <c r="AM76" i="7"/>
  <c r="AM85" i="7"/>
  <c r="AM71" i="7"/>
  <c r="AM86" i="7"/>
  <c r="AM93" i="7"/>
  <c r="AM65" i="7"/>
  <c r="AM57" i="7"/>
  <c r="AM66" i="7"/>
  <c r="AM58" i="7"/>
  <c r="AM72" i="7"/>
  <c r="AM69" i="7"/>
  <c r="AM61" i="7"/>
  <c r="AM70" i="7"/>
  <c r="AM51" i="7"/>
  <c r="AM53" i="7"/>
  <c r="AM54" i="7"/>
  <c r="AM63" i="7"/>
  <c r="AM55" i="7"/>
  <c r="AM47" i="7"/>
  <c r="AM77" i="7"/>
  <c r="AM68" i="7"/>
  <c r="AM62" i="7"/>
  <c r="AM50" i="7"/>
  <c r="AM64" i="7"/>
  <c r="AM78" i="7"/>
  <c r="AM67" i="7"/>
  <c r="AM46" i="7"/>
  <c r="AM42" i="7"/>
  <c r="AM34" i="7"/>
  <c r="AM60" i="7"/>
  <c r="AM56" i="7"/>
  <c r="AM37" i="7"/>
  <c r="AM49" i="7"/>
  <c r="AM38" i="7"/>
  <c r="AM30" i="7"/>
  <c r="AM22" i="7"/>
  <c r="AM52" i="7"/>
  <c r="AM41" i="7"/>
  <c r="AM43" i="7"/>
  <c r="AM48" i="7"/>
  <c r="AM40" i="7"/>
  <c r="AM33" i="7"/>
  <c r="AM26" i="7"/>
  <c r="AM59" i="7"/>
  <c r="AM45" i="7"/>
  <c r="AM39" i="7"/>
  <c r="AM31" i="7"/>
  <c r="AM20" i="7"/>
  <c r="AM12" i="7"/>
  <c r="AM21" i="7"/>
  <c r="AM13" i="7"/>
  <c r="AM28" i="7"/>
  <c r="AM15" i="7"/>
  <c r="AM32" i="7"/>
  <c r="AM24" i="7"/>
  <c r="AM16" i="7"/>
  <c r="AM35" i="7"/>
  <c r="AM25" i="7"/>
  <c r="AM17" i="7"/>
  <c r="AM36" i="7"/>
  <c r="AM27" i="7"/>
  <c r="AM18" i="7"/>
  <c r="AB4" i="7"/>
  <c r="AJ4" i="7"/>
  <c r="BB4" i="7" s="1"/>
  <c r="W5" i="7"/>
  <c r="AR5" i="7" s="1"/>
  <c r="AE5" i="7"/>
  <c r="AM5" i="7"/>
  <c r="X6" i="7"/>
  <c r="AF6" i="7"/>
  <c r="AN6" i="7"/>
  <c r="Y7" i="7"/>
  <c r="AG7" i="7"/>
  <c r="AO7" i="7"/>
  <c r="AW7" i="7" s="1"/>
  <c r="Z8" i="7"/>
  <c r="AH8" i="7"/>
  <c r="AQ8" i="7"/>
  <c r="AA9" i="7"/>
  <c r="AI9" i="7"/>
  <c r="AD10" i="7"/>
  <c r="AN10" i="7"/>
  <c r="W11" i="7"/>
  <c r="AR11" i="7" s="1"/>
  <c r="AH11" i="7"/>
  <c r="AC12" i="7"/>
  <c r="AQ12" i="7"/>
  <c r="Y13" i="7"/>
  <c r="AJ13" i="7"/>
  <c r="BB13" i="7" s="1"/>
  <c r="X20" i="7"/>
  <c r="Z22" i="7"/>
  <c r="AJ24" i="7"/>
  <c r="AG30" i="7"/>
  <c r="AH36" i="7"/>
  <c r="B3" i="7"/>
  <c r="AQ3" i="7" s="1"/>
  <c r="AQ9" i="7"/>
  <c r="AA91" i="7"/>
  <c r="AA83" i="7"/>
  <c r="AA92" i="7"/>
  <c r="AA84" i="7"/>
  <c r="AA93" i="7"/>
  <c r="AA85" i="7"/>
  <c r="AA77" i="7"/>
  <c r="AA86" i="7"/>
  <c r="AA78" i="7"/>
  <c r="AA87" i="7"/>
  <c r="AA79" i="7"/>
  <c r="AA88" i="7"/>
  <c r="AA80" i="7"/>
  <c r="AA81" i="7"/>
  <c r="AA69" i="7"/>
  <c r="AA61" i="7"/>
  <c r="AA82" i="7"/>
  <c r="AA70" i="7"/>
  <c r="AA62" i="7"/>
  <c r="AA89" i="7"/>
  <c r="AA74" i="7"/>
  <c r="AA71" i="7"/>
  <c r="AA90" i="7"/>
  <c r="AA76" i="7"/>
  <c r="AA73" i="7"/>
  <c r="AA65" i="7"/>
  <c r="AA75" i="7"/>
  <c r="AA64" i="7"/>
  <c r="AA55" i="7"/>
  <c r="AA63" i="7"/>
  <c r="AA57" i="7"/>
  <c r="AA50" i="7"/>
  <c r="AA68" i="7"/>
  <c r="AA58" i="7"/>
  <c r="AA51" i="7"/>
  <c r="AA72" i="7"/>
  <c r="AA54" i="7"/>
  <c r="AA46" i="7"/>
  <c r="AA60" i="7"/>
  <c r="AA52" i="7"/>
  <c r="AA56" i="7"/>
  <c r="AA45" i="7"/>
  <c r="AA38" i="7"/>
  <c r="AA67" i="7"/>
  <c r="AA53" i="7"/>
  <c r="AA41" i="7"/>
  <c r="AA33" i="7"/>
  <c r="AA49" i="7"/>
  <c r="AA42" i="7"/>
  <c r="AA34" i="7"/>
  <c r="AA26" i="7"/>
  <c r="AA43" i="7"/>
  <c r="AA36" i="7"/>
  <c r="AA29" i="7"/>
  <c r="AA40" i="7"/>
  <c r="AA35" i="7"/>
  <c r="AA30" i="7"/>
  <c r="AA48" i="7"/>
  <c r="AA44" i="7"/>
  <c r="AA37" i="7"/>
  <c r="AA32" i="7"/>
  <c r="AA66" i="7"/>
  <c r="AA16" i="7"/>
  <c r="AA17" i="7"/>
  <c r="AA59" i="7"/>
  <c r="AA47" i="7"/>
  <c r="AA28" i="7"/>
  <c r="AA23" i="7"/>
  <c r="AA18" i="7"/>
  <c r="AA39" i="7"/>
  <c r="AA19" i="7"/>
  <c r="AA11" i="7"/>
  <c r="AA20" i="7"/>
  <c r="AA21" i="7"/>
  <c r="AA25" i="7"/>
  <c r="AA22" i="7"/>
  <c r="AI91" i="7"/>
  <c r="AI83" i="7"/>
  <c r="AI92" i="7"/>
  <c r="AI84" i="7"/>
  <c r="AI93" i="7"/>
  <c r="AI85" i="7"/>
  <c r="AI77" i="7"/>
  <c r="AI86" i="7"/>
  <c r="AI78" i="7"/>
  <c r="AI87" i="7"/>
  <c r="AI79" i="7"/>
  <c r="AI88" i="7"/>
  <c r="AI80" i="7"/>
  <c r="AI72" i="7"/>
  <c r="AI81" i="7"/>
  <c r="AI74" i="7"/>
  <c r="AI82" i="7"/>
  <c r="AI89" i="7"/>
  <c r="AI76" i="7"/>
  <c r="AI69" i="7"/>
  <c r="AI61" i="7"/>
  <c r="AI90" i="7"/>
  <c r="AI70" i="7"/>
  <c r="AI62" i="7"/>
  <c r="AI71" i="7"/>
  <c r="AI65" i="7"/>
  <c r="AI57" i="7"/>
  <c r="AI55" i="7"/>
  <c r="AI73" i="7"/>
  <c r="AI64" i="7"/>
  <c r="AI50" i="7"/>
  <c r="AI66" i="7"/>
  <c r="AI59" i="7"/>
  <c r="AI51" i="7"/>
  <c r="AI75" i="7"/>
  <c r="AI58" i="7"/>
  <c r="AI54" i="7"/>
  <c r="AI46" i="7"/>
  <c r="AI63" i="7"/>
  <c r="AI53" i="7"/>
  <c r="AI38" i="7"/>
  <c r="AI67" i="7"/>
  <c r="AI68" i="7"/>
  <c r="AI52" i="7"/>
  <c r="AI41" i="7"/>
  <c r="AI33" i="7"/>
  <c r="AI60" i="7"/>
  <c r="AI42" i="7"/>
  <c r="AI34" i="7"/>
  <c r="AI56" i="7"/>
  <c r="AI45" i="7"/>
  <c r="AI26" i="7"/>
  <c r="AI44" i="7"/>
  <c r="AI37" i="7"/>
  <c r="AI47" i="7"/>
  <c r="AI29" i="7"/>
  <c r="AI48" i="7"/>
  <c r="AI43" i="7"/>
  <c r="AI36" i="7"/>
  <c r="AI30" i="7"/>
  <c r="AI49" i="7"/>
  <c r="AI32" i="7"/>
  <c r="AI25" i="7"/>
  <c r="AI24" i="7"/>
  <c r="BB24" i="7" s="1"/>
  <c r="AI16" i="7"/>
  <c r="AI39" i="7"/>
  <c r="AI27" i="7"/>
  <c r="AI17" i="7"/>
  <c r="AI40" i="7"/>
  <c r="AI31" i="7"/>
  <c r="AI18" i="7"/>
  <c r="AI23" i="7"/>
  <c r="AI19" i="7"/>
  <c r="AI11" i="7"/>
  <c r="AI20" i="7"/>
  <c r="AI28" i="7"/>
  <c r="AI21" i="7"/>
  <c r="AI35" i="7"/>
  <c r="AI22" i="7"/>
  <c r="W3" i="7"/>
  <c r="AR3" i="7" s="1"/>
  <c r="AA3" i="7"/>
  <c r="AE3" i="7"/>
  <c r="AI3" i="7"/>
  <c r="AM3" i="7"/>
  <c r="AC4" i="7"/>
  <c r="AK4" i="7"/>
  <c r="X5" i="7"/>
  <c r="AF5" i="7"/>
  <c r="Y6" i="7"/>
  <c r="AG6" i="7"/>
  <c r="AO6" i="7"/>
  <c r="Z7" i="7"/>
  <c r="AH7" i="7"/>
  <c r="AQ7" i="7"/>
  <c r="AA8" i="7"/>
  <c r="AI8" i="7"/>
  <c r="BB8" i="7" s="1"/>
  <c r="AB9" i="7"/>
  <c r="AJ9" i="7"/>
  <c r="AE10" i="7"/>
  <c r="AO10" i="7"/>
  <c r="X11" i="7"/>
  <c r="AJ11" i="7"/>
  <c r="AF12" i="7"/>
  <c r="Z13" i="7"/>
  <c r="AL13" i="7"/>
  <c r="AJ14" i="7"/>
  <c r="AD18" i="7"/>
  <c r="AH22" i="7"/>
  <c r="AL27" i="7"/>
  <c r="AK37" i="7"/>
  <c r="X88" i="7"/>
  <c r="X80" i="7"/>
  <c r="X89" i="7"/>
  <c r="X81" i="7"/>
  <c r="X90" i="7"/>
  <c r="X82" i="7"/>
  <c r="X74" i="7"/>
  <c r="X91" i="7"/>
  <c r="X83" i="7"/>
  <c r="X75" i="7"/>
  <c r="X92" i="7"/>
  <c r="X84" i="7"/>
  <c r="X76" i="7"/>
  <c r="X93" i="7"/>
  <c r="X85" i="7"/>
  <c r="X77" i="7"/>
  <c r="X72" i="7"/>
  <c r="X78" i="7"/>
  <c r="X66" i="7"/>
  <c r="X58" i="7"/>
  <c r="X79" i="7"/>
  <c r="X67" i="7"/>
  <c r="X59" i="7"/>
  <c r="X86" i="7"/>
  <c r="X68" i="7"/>
  <c r="X87" i="7"/>
  <c r="X70" i="7"/>
  <c r="X62" i="7"/>
  <c r="X52" i="7"/>
  <c r="X71" i="7"/>
  <c r="X64" i="7"/>
  <c r="X54" i="7"/>
  <c r="X55" i="7"/>
  <c r="X47" i="7"/>
  <c r="X61" i="7"/>
  <c r="X56" i="7"/>
  <c r="X48" i="7"/>
  <c r="X65" i="7"/>
  <c r="X60" i="7"/>
  <c r="X51" i="7"/>
  <c r="X57" i="7"/>
  <c r="X69" i="7"/>
  <c r="X63" i="7"/>
  <c r="X43" i="7"/>
  <c r="X35" i="7"/>
  <c r="X73" i="7"/>
  <c r="X46" i="7"/>
  <c r="X38" i="7"/>
  <c r="X53" i="7"/>
  <c r="X39" i="7"/>
  <c r="X50" i="7"/>
  <c r="X44" i="7"/>
  <c r="X37" i="7"/>
  <c r="X31" i="7"/>
  <c r="X23" i="7"/>
  <c r="X32" i="7"/>
  <c r="X41" i="7"/>
  <c r="X36" i="7"/>
  <c r="X27" i="7"/>
  <c r="X45" i="7"/>
  <c r="X49" i="7"/>
  <c r="X34" i="7"/>
  <c r="X29" i="7"/>
  <c r="X25" i="7"/>
  <c r="X21" i="7"/>
  <c r="X13" i="7"/>
  <c r="X26" i="7"/>
  <c r="X24" i="7"/>
  <c r="X22" i="7"/>
  <c r="X14" i="7"/>
  <c r="X28" i="7"/>
  <c r="X16" i="7"/>
  <c r="X40" i="7"/>
  <c r="X17" i="7"/>
  <c r="X42" i="7"/>
  <c r="X30" i="7"/>
  <c r="X18" i="7"/>
  <c r="X19" i="7"/>
  <c r="AF88" i="7"/>
  <c r="AF80" i="7"/>
  <c r="AF89" i="7"/>
  <c r="AF81" i="7"/>
  <c r="AF90" i="7"/>
  <c r="AF82" i="7"/>
  <c r="AF74" i="7"/>
  <c r="AF91" i="7"/>
  <c r="AF83" i="7"/>
  <c r="AF75" i="7"/>
  <c r="AF92" i="7"/>
  <c r="AF84" i="7"/>
  <c r="AF76" i="7"/>
  <c r="AF93" i="7"/>
  <c r="AF85" i="7"/>
  <c r="AF77" i="7"/>
  <c r="AF78" i="7"/>
  <c r="AF79" i="7"/>
  <c r="AF86" i="7"/>
  <c r="AF66" i="7"/>
  <c r="AF58" i="7"/>
  <c r="AF87" i="7"/>
  <c r="AF67" i="7"/>
  <c r="AF59" i="7"/>
  <c r="AF73" i="7"/>
  <c r="AF68" i="7"/>
  <c r="AF70" i="7"/>
  <c r="AF62" i="7"/>
  <c r="AF63" i="7"/>
  <c r="AF52" i="7"/>
  <c r="AF65" i="7"/>
  <c r="AF60" i="7"/>
  <c r="AF54" i="7"/>
  <c r="AF55" i="7"/>
  <c r="AF47" i="7"/>
  <c r="AF72" i="7"/>
  <c r="AF56" i="7"/>
  <c r="AF48" i="7"/>
  <c r="AF71" i="7"/>
  <c r="AF61" i="7"/>
  <c r="AF57" i="7"/>
  <c r="AF51" i="7"/>
  <c r="AF69" i="7"/>
  <c r="AF64" i="7"/>
  <c r="AF49" i="7"/>
  <c r="AF43" i="7"/>
  <c r="AF35" i="7"/>
  <c r="AF53" i="7"/>
  <c r="AF38" i="7"/>
  <c r="AF45" i="7"/>
  <c r="AF39" i="7"/>
  <c r="AF40" i="7"/>
  <c r="AF33" i="7"/>
  <c r="AF31" i="7"/>
  <c r="AF23" i="7"/>
  <c r="AF32" i="7"/>
  <c r="AF46" i="7"/>
  <c r="AF42" i="7"/>
  <c r="AF44" i="7"/>
  <c r="AF37" i="7"/>
  <c r="AF27" i="7"/>
  <c r="AF41" i="7"/>
  <c r="AF50" i="7"/>
  <c r="AF36" i="7"/>
  <c r="AF30" i="7"/>
  <c r="AF21" i="7"/>
  <c r="AF13" i="7"/>
  <c r="AF22" i="7"/>
  <c r="AF14" i="7"/>
  <c r="AF25" i="7"/>
  <c r="AF24" i="7"/>
  <c r="AF29" i="7"/>
  <c r="AF26" i="7"/>
  <c r="AF16" i="7"/>
  <c r="AF17" i="7"/>
  <c r="AF18" i="7"/>
  <c r="AF34" i="7"/>
  <c r="AF28" i="7"/>
  <c r="AF19" i="7"/>
  <c r="AN88" i="7"/>
  <c r="AN80" i="7"/>
  <c r="AN89" i="7"/>
  <c r="AN81" i="7"/>
  <c r="AN90" i="7"/>
  <c r="AN82" i="7"/>
  <c r="AN74" i="7"/>
  <c r="AN91" i="7"/>
  <c r="AN83" i="7"/>
  <c r="AN75" i="7"/>
  <c r="AN92" i="7"/>
  <c r="AN84" i="7"/>
  <c r="AN76" i="7"/>
  <c r="AN93" i="7"/>
  <c r="AN85" i="7"/>
  <c r="AN77" i="7"/>
  <c r="AN86" i="7"/>
  <c r="AN87" i="7"/>
  <c r="AN66" i="7"/>
  <c r="AN58" i="7"/>
  <c r="AN72" i="7"/>
  <c r="AN67" i="7"/>
  <c r="AN59" i="7"/>
  <c r="AN68" i="7"/>
  <c r="AN78" i="7"/>
  <c r="AN70" i="7"/>
  <c r="AN62" i="7"/>
  <c r="AN64" i="7"/>
  <c r="AN52" i="7"/>
  <c r="AN73" i="7"/>
  <c r="AN61" i="7"/>
  <c r="AN54" i="7"/>
  <c r="AN69" i="7"/>
  <c r="AN63" i="7"/>
  <c r="AN55" i="7"/>
  <c r="AN47" i="7"/>
  <c r="AN71" i="7"/>
  <c r="AN56" i="7"/>
  <c r="AN48" i="7"/>
  <c r="AN79" i="7"/>
  <c r="AN51" i="7"/>
  <c r="AN65" i="7"/>
  <c r="AN53" i="7"/>
  <c r="AN50" i="7"/>
  <c r="AN43" i="7"/>
  <c r="AN35" i="7"/>
  <c r="AN57" i="7"/>
  <c r="AN49" i="7"/>
  <c r="AN38" i="7"/>
  <c r="AN39" i="7"/>
  <c r="AN41" i="7"/>
  <c r="AN34" i="7"/>
  <c r="AN31" i="7"/>
  <c r="AN23" i="7"/>
  <c r="AN36" i="7"/>
  <c r="AN32" i="7"/>
  <c r="AN60" i="7"/>
  <c r="AN40" i="7"/>
  <c r="AN33" i="7"/>
  <c r="AN27" i="7"/>
  <c r="AN45" i="7"/>
  <c r="AN42" i="7"/>
  <c r="AN44" i="7"/>
  <c r="AN37" i="7"/>
  <c r="AN21" i="7"/>
  <c r="AN13" i="7"/>
  <c r="AN28" i="7"/>
  <c r="AN14" i="7"/>
  <c r="AN22" i="7"/>
  <c r="AN46" i="7"/>
  <c r="AN30" i="7"/>
  <c r="AN24" i="7"/>
  <c r="AN16" i="7"/>
  <c r="AN25" i="7"/>
  <c r="AN17" i="7"/>
  <c r="AN26" i="7"/>
  <c r="AN18" i="7"/>
  <c r="AN29" i="7"/>
  <c r="AN19" i="7"/>
  <c r="AD4" i="7"/>
  <c r="AL4" i="7"/>
  <c r="Y5" i="7"/>
  <c r="AG5" i="7"/>
  <c r="AO5" i="7"/>
  <c r="AW5" i="7" s="1"/>
  <c r="Z6" i="7"/>
  <c r="AH6" i="7"/>
  <c r="AQ6" i="7"/>
  <c r="AA7" i="7"/>
  <c r="AI7" i="7"/>
  <c r="AC9" i="7"/>
  <c r="AK9" i="7"/>
  <c r="W10" i="7"/>
  <c r="AR10" i="7" s="1"/>
  <c r="AF10" i="7"/>
  <c r="Y11" i="7"/>
  <c r="AM11" i="7"/>
  <c r="AG12" i="7"/>
  <c r="AA13" i="7"/>
  <c r="AO13" i="7"/>
  <c r="W14" i="7"/>
  <c r="AR14" i="7" s="1"/>
  <c r="AM14" i="7"/>
  <c r="AA15" i="7"/>
  <c r="AL18" i="7"/>
  <c r="AN20" i="7"/>
  <c r="Y25" i="7"/>
  <c r="AA31" i="7"/>
  <c r="AO38" i="7"/>
  <c r="AB92" i="7"/>
  <c r="AB84" i="7"/>
  <c r="AB93" i="7"/>
  <c r="AB85" i="7"/>
  <c r="AB86" i="7"/>
  <c r="AB78" i="7"/>
  <c r="AB87" i="7"/>
  <c r="AB79" i="7"/>
  <c r="AB88" i="7"/>
  <c r="AB80" i="7"/>
  <c r="AB89" i="7"/>
  <c r="AB81" i="7"/>
  <c r="AB73" i="7"/>
  <c r="AB68" i="7"/>
  <c r="AB82" i="7"/>
  <c r="AB70" i="7"/>
  <c r="AB62" i="7"/>
  <c r="AB83" i="7"/>
  <c r="AB74" i="7"/>
  <c r="AB71" i="7"/>
  <c r="AB63" i="7"/>
  <c r="AB90" i="7"/>
  <c r="AB75" i="7"/>
  <c r="AB72" i="7"/>
  <c r="AB91" i="7"/>
  <c r="AB77" i="7"/>
  <c r="AB66" i="7"/>
  <c r="AB58" i="7"/>
  <c r="AB69" i="7"/>
  <c r="AB59" i="7"/>
  <c r="AB56" i="7"/>
  <c r="AB61" i="7"/>
  <c r="AB57" i="7"/>
  <c r="AB76" i="7"/>
  <c r="AB51" i="7"/>
  <c r="AB65" i="7"/>
  <c r="AB52" i="7"/>
  <c r="AB64" i="7"/>
  <c r="AB55" i="7"/>
  <c r="AB47" i="7"/>
  <c r="AB48" i="7"/>
  <c r="AB50" i="7"/>
  <c r="AB46" i="7"/>
  <c r="AB39" i="7"/>
  <c r="AB49" i="7"/>
  <c r="AB42" i="7"/>
  <c r="AB34" i="7"/>
  <c r="AB43" i="7"/>
  <c r="AB35" i="7"/>
  <c r="AB41" i="7"/>
  <c r="AB36" i="7"/>
  <c r="AB27" i="7"/>
  <c r="AB54" i="7"/>
  <c r="AB45" i="7"/>
  <c r="AB40" i="7"/>
  <c r="AB33" i="7"/>
  <c r="AB30" i="7"/>
  <c r="AB60" i="7"/>
  <c r="AB31" i="7"/>
  <c r="AB67" i="7"/>
  <c r="AB44" i="7"/>
  <c r="AB53" i="7"/>
  <c r="AB32" i="7"/>
  <c r="AB17" i="7"/>
  <c r="AB37" i="7"/>
  <c r="AB28" i="7"/>
  <c r="AB23" i="7"/>
  <c r="AB18" i="7"/>
  <c r="AB38" i="7"/>
  <c r="AB19" i="7"/>
  <c r="AB20" i="7"/>
  <c r="AB12" i="7"/>
  <c r="AB21" i="7"/>
  <c r="AB25" i="7"/>
  <c r="AB22" i="7"/>
  <c r="AB29" i="7"/>
  <c r="AB26" i="7"/>
  <c r="AB24" i="7"/>
  <c r="AB15" i="7"/>
  <c r="AJ92" i="7"/>
  <c r="AJ84" i="7"/>
  <c r="AJ93" i="7"/>
  <c r="AJ85" i="7"/>
  <c r="AJ86" i="7"/>
  <c r="AJ78" i="7"/>
  <c r="AJ87" i="7"/>
  <c r="AJ79" i="7"/>
  <c r="AJ88" i="7"/>
  <c r="AJ80" i="7"/>
  <c r="AJ89" i="7"/>
  <c r="AJ81" i="7"/>
  <c r="AJ73" i="7"/>
  <c r="AJ82" i="7"/>
  <c r="AJ75" i="7"/>
  <c r="AJ68" i="7"/>
  <c r="AJ83" i="7"/>
  <c r="AJ76" i="7"/>
  <c r="AJ90" i="7"/>
  <c r="AJ77" i="7"/>
  <c r="AJ70" i="7"/>
  <c r="AJ62" i="7"/>
  <c r="AJ91" i="7"/>
  <c r="AJ71" i="7"/>
  <c r="AJ63" i="7"/>
  <c r="AJ72" i="7"/>
  <c r="AJ66" i="7"/>
  <c r="AJ58" i="7"/>
  <c r="AJ67" i="7"/>
  <c r="AJ60" i="7"/>
  <c r="AJ56" i="7"/>
  <c r="AJ64" i="7"/>
  <c r="AJ59" i="7"/>
  <c r="AJ51" i="7"/>
  <c r="AJ74" i="7"/>
  <c r="AJ57" i="7"/>
  <c r="AJ52" i="7"/>
  <c r="AJ65" i="7"/>
  <c r="AJ55" i="7"/>
  <c r="AJ47" i="7"/>
  <c r="AJ69" i="7"/>
  <c r="AJ49" i="7"/>
  <c r="AJ39" i="7"/>
  <c r="AJ48" i="7"/>
  <c r="AJ50" i="7"/>
  <c r="AJ42" i="7"/>
  <c r="AJ34" i="7"/>
  <c r="AJ61" i="7"/>
  <c r="AJ54" i="7"/>
  <c r="AJ43" i="7"/>
  <c r="AJ35" i="7"/>
  <c r="AJ44" i="7"/>
  <c r="AJ37" i="7"/>
  <c r="AJ27" i="7"/>
  <c r="AJ46" i="7"/>
  <c r="AJ41" i="7"/>
  <c r="AJ36" i="7"/>
  <c r="AJ30" i="7"/>
  <c r="AJ31" i="7"/>
  <c r="AJ53" i="7"/>
  <c r="AJ40" i="7"/>
  <c r="AJ33" i="7"/>
  <c r="AJ38" i="7"/>
  <c r="AJ26" i="7"/>
  <c r="AJ17" i="7"/>
  <c r="AJ29" i="7"/>
  <c r="AJ18" i="7"/>
  <c r="AJ23" i="7"/>
  <c r="AJ19" i="7"/>
  <c r="AJ20" i="7"/>
  <c r="AJ12" i="7"/>
  <c r="AJ28" i="7"/>
  <c r="AJ21" i="7"/>
  <c r="AJ45" i="7"/>
  <c r="AJ32" i="7"/>
  <c r="AJ22" i="7"/>
  <c r="AJ15" i="7"/>
  <c r="X3" i="7"/>
  <c r="AB3" i="7"/>
  <c r="AF3" i="7"/>
  <c r="AJ3" i="7"/>
  <c r="AN3" i="7"/>
  <c r="W4" i="7"/>
  <c r="AR4" i="7" s="1"/>
  <c r="AE4" i="7"/>
  <c r="AM4" i="7"/>
  <c r="Z5" i="7"/>
  <c r="AH5" i="7"/>
  <c r="AQ5" i="7"/>
  <c r="AA6" i="7"/>
  <c r="AI6" i="7"/>
  <c r="AB7" i="7"/>
  <c r="AJ7" i="7"/>
  <c r="AC8" i="7"/>
  <c r="AK8" i="7"/>
  <c r="AD9" i="7"/>
  <c r="AL9" i="7"/>
  <c r="X10" i="7"/>
  <c r="Z11" i="7"/>
  <c r="AN11" i="7"/>
  <c r="AH12" i="7"/>
  <c r="AB13" i="7"/>
  <c r="AQ13" i="7"/>
  <c r="Z14" i="7"/>
  <c r="AQ14" i="7"/>
  <c r="Y16" i="7"/>
  <c r="Z17" i="7"/>
  <c r="AJ25" i="7"/>
  <c r="AE28" i="7"/>
  <c r="AC93" i="7"/>
  <c r="AC85" i="7"/>
  <c r="AC86" i="7"/>
  <c r="AC78" i="7"/>
  <c r="AC87" i="7"/>
  <c r="AC79" i="7"/>
  <c r="AC88" i="7"/>
  <c r="AC80" i="7"/>
  <c r="AC89" i="7"/>
  <c r="AC81" i="7"/>
  <c r="AC90" i="7"/>
  <c r="AC82" i="7"/>
  <c r="AC74" i="7"/>
  <c r="AC69" i="7"/>
  <c r="AC83" i="7"/>
  <c r="AC71" i="7"/>
  <c r="AC63" i="7"/>
  <c r="AC84" i="7"/>
  <c r="AC75" i="7"/>
  <c r="AC72" i="7"/>
  <c r="AC64" i="7"/>
  <c r="AC91" i="7"/>
  <c r="AC76" i="7"/>
  <c r="AC92" i="7"/>
  <c r="AC77" i="7"/>
  <c r="AC67" i="7"/>
  <c r="AC59" i="7"/>
  <c r="AC66" i="7"/>
  <c r="AC68" i="7"/>
  <c r="AC65" i="7"/>
  <c r="AC58" i="7"/>
  <c r="AC52" i="7"/>
  <c r="AC73" i="7"/>
  <c r="AC70" i="7"/>
  <c r="AC60" i="7"/>
  <c r="AC53" i="7"/>
  <c r="AC45" i="7"/>
  <c r="AC56" i="7"/>
  <c r="AC48" i="7"/>
  <c r="AC61" i="7"/>
  <c r="AC54" i="7"/>
  <c r="AC40" i="7"/>
  <c r="AC55" i="7"/>
  <c r="AC43" i="7"/>
  <c r="AC35" i="7"/>
  <c r="AC57" i="7"/>
  <c r="AC51" i="7"/>
  <c r="AC44" i="7"/>
  <c r="AC36" i="7"/>
  <c r="AC28" i="7"/>
  <c r="AC38" i="7"/>
  <c r="AC31" i="7"/>
  <c r="AC46" i="7"/>
  <c r="AC42" i="7"/>
  <c r="AC37" i="7"/>
  <c r="AC32" i="7"/>
  <c r="AC49" i="7"/>
  <c r="AC47" i="7"/>
  <c r="AC39" i="7"/>
  <c r="AC23" i="7"/>
  <c r="AC18" i="7"/>
  <c r="AC10" i="7"/>
  <c r="AC62" i="7"/>
  <c r="AC19" i="7"/>
  <c r="AC11" i="7"/>
  <c r="AC30" i="7"/>
  <c r="AC20" i="7"/>
  <c r="AC21" i="7"/>
  <c r="AC13" i="7"/>
  <c r="AC25" i="7"/>
  <c r="AC22" i="7"/>
  <c r="AC14" i="7"/>
  <c r="AC29" i="7"/>
  <c r="AC26" i="7"/>
  <c r="AC24" i="7"/>
  <c r="AC33" i="7"/>
  <c r="AC27" i="7"/>
  <c r="AC16" i="7"/>
  <c r="AG89" i="7"/>
  <c r="AG81" i="7"/>
  <c r="AG90" i="7"/>
  <c r="AG82" i="7"/>
  <c r="AG91" i="7"/>
  <c r="AG83" i="7"/>
  <c r="AG75" i="7"/>
  <c r="AG92" i="7"/>
  <c r="AG84" i="7"/>
  <c r="AG76" i="7"/>
  <c r="AG93" i="7"/>
  <c r="AG85" i="7"/>
  <c r="AG77" i="7"/>
  <c r="AG86" i="7"/>
  <c r="AG78" i="7"/>
  <c r="AG79" i="7"/>
  <c r="AG72" i="7"/>
  <c r="AG80" i="7"/>
  <c r="AG87" i="7"/>
  <c r="AG74" i="7"/>
  <c r="AG67" i="7"/>
  <c r="AG59" i="7"/>
  <c r="AG88" i="7"/>
  <c r="AG73" i="7"/>
  <c r="AG68" i="7"/>
  <c r="AG60" i="7"/>
  <c r="AG69" i="7"/>
  <c r="AG71" i="7"/>
  <c r="AG63" i="7"/>
  <c r="AG53" i="7"/>
  <c r="AG70" i="7"/>
  <c r="AG55" i="7"/>
  <c r="AG62" i="7"/>
  <c r="AG56" i="7"/>
  <c r="AG48" i="7"/>
  <c r="AG64" i="7"/>
  <c r="AG49" i="7"/>
  <c r="AG52" i="7"/>
  <c r="AG65" i="7"/>
  <c r="AG44" i="7"/>
  <c r="AG36" i="7"/>
  <c r="AG66" i="7"/>
  <c r="AG51" i="7"/>
  <c r="AG58" i="7"/>
  <c r="AG57" i="7"/>
  <c r="AG45" i="7"/>
  <c r="AG39" i="7"/>
  <c r="AG50" i="7"/>
  <c r="AG46" i="7"/>
  <c r="AG40" i="7"/>
  <c r="AG32" i="7"/>
  <c r="AG24" i="7"/>
  <c r="AG61" i="7"/>
  <c r="AG54" i="7"/>
  <c r="AG42" i="7"/>
  <c r="AG35" i="7"/>
  <c r="AG41" i="7"/>
  <c r="AG34" i="7"/>
  <c r="AG28" i="7"/>
  <c r="AG47" i="7"/>
  <c r="AG43" i="7"/>
  <c r="AG37" i="7"/>
  <c r="AG22" i="7"/>
  <c r="AG14" i="7"/>
  <c r="AG38" i="7"/>
  <c r="AG25" i="7"/>
  <c r="AG15" i="7"/>
  <c r="AG29" i="7"/>
  <c r="AG26" i="7"/>
  <c r="AG27" i="7"/>
  <c r="AG17" i="7"/>
  <c r="AG31" i="7"/>
  <c r="AG18" i="7"/>
  <c r="AG33" i="7"/>
  <c r="AG23" i="7"/>
  <c r="AG19" i="7"/>
  <c r="AG20" i="7"/>
  <c r="AO89" i="7"/>
  <c r="AO81" i="7"/>
  <c r="AO90" i="7"/>
  <c r="AO82" i="7"/>
  <c r="AO91" i="7"/>
  <c r="AO83" i="7"/>
  <c r="AO75" i="7"/>
  <c r="AO92" i="7"/>
  <c r="AO84" i="7"/>
  <c r="AO76" i="7"/>
  <c r="AO93" i="7"/>
  <c r="AO85" i="7"/>
  <c r="AO77" i="7"/>
  <c r="AO86" i="7"/>
  <c r="AO78" i="7"/>
  <c r="AO87" i="7"/>
  <c r="AO88" i="7"/>
  <c r="AO72" i="7"/>
  <c r="AO67" i="7"/>
  <c r="AO59" i="7"/>
  <c r="AO68" i="7"/>
  <c r="AO60" i="7"/>
  <c r="AO69" i="7"/>
  <c r="AO79" i="7"/>
  <c r="AO74" i="7"/>
  <c r="AO73" i="7"/>
  <c r="AO71" i="7"/>
  <c r="AO63" i="7"/>
  <c r="AO57" i="7"/>
  <c r="AO53" i="7"/>
  <c r="AO55" i="7"/>
  <c r="AO56" i="7"/>
  <c r="AO48" i="7"/>
  <c r="AO80" i="7"/>
  <c r="AO65" i="7"/>
  <c r="AO58" i="7"/>
  <c r="AO49" i="7"/>
  <c r="AO70" i="7"/>
  <c r="AO64" i="7"/>
  <c r="AO52" i="7"/>
  <c r="AO66" i="7"/>
  <c r="AO44" i="7"/>
  <c r="AO36" i="7"/>
  <c r="AO61" i="7"/>
  <c r="AO39" i="7"/>
  <c r="AO62" i="7"/>
  <c r="AO40" i="7"/>
  <c r="AO54" i="7"/>
  <c r="AO32" i="7"/>
  <c r="AO24" i="7"/>
  <c r="AO43" i="7"/>
  <c r="AO47" i="7"/>
  <c r="AO50" i="7"/>
  <c r="AO45" i="7"/>
  <c r="AO42" i="7"/>
  <c r="AO35" i="7"/>
  <c r="AO28" i="7"/>
  <c r="AO51" i="7"/>
  <c r="AO46" i="7"/>
  <c r="AO14" i="7"/>
  <c r="AO22" i="7"/>
  <c r="AO15" i="7"/>
  <c r="AW15" i="7" s="1"/>
  <c r="AO30" i="7"/>
  <c r="AO33" i="7"/>
  <c r="AO25" i="7"/>
  <c r="AO17" i="7"/>
  <c r="AO34" i="7"/>
  <c r="AO26" i="7"/>
  <c r="AO18" i="7"/>
  <c r="AO29" i="7"/>
  <c r="AO27" i="7"/>
  <c r="AO19" i="7"/>
  <c r="AO41" i="7"/>
  <c r="AO37" i="7"/>
  <c r="AO23" i="7"/>
  <c r="AO20" i="7"/>
  <c r="X4" i="7"/>
  <c r="AF4" i="7"/>
  <c r="AN4" i="7"/>
  <c r="AA5" i="7"/>
  <c r="AI5" i="7"/>
  <c r="AB6" i="7"/>
  <c r="AJ6" i="7"/>
  <c r="AC7" i="7"/>
  <c r="AD8" i="7"/>
  <c r="AL8" i="7"/>
  <c r="W9" i="7"/>
  <c r="AR9" i="7" s="1"/>
  <c r="AE9" i="7"/>
  <c r="AM9" i="7"/>
  <c r="Y10" i="7"/>
  <c r="AI10" i="7"/>
  <c r="AB11" i="7"/>
  <c r="AO11" i="7"/>
  <c r="X12" i="7"/>
  <c r="AI12" i="7"/>
  <c r="BB12" i="7" s="1"/>
  <c r="AD13" i="7"/>
  <c r="AA14" i="7"/>
  <c r="AF15" i="7"/>
  <c r="AB16" i="7"/>
  <c r="AC17" i="7"/>
  <c r="W19" i="7"/>
  <c r="AR19" i="7" s="1"/>
  <c r="AD23" i="7"/>
  <c r="AE32" i="7"/>
  <c r="AC41" i="7"/>
  <c r="Y89" i="7"/>
  <c r="Y81" i="7"/>
  <c r="Y90" i="7"/>
  <c r="Y82" i="7"/>
  <c r="Y91" i="7"/>
  <c r="Y83" i="7"/>
  <c r="Y75" i="7"/>
  <c r="Y92" i="7"/>
  <c r="Y84" i="7"/>
  <c r="Y76" i="7"/>
  <c r="Y93" i="7"/>
  <c r="Y85" i="7"/>
  <c r="Y77" i="7"/>
  <c r="Y86" i="7"/>
  <c r="Y78" i="7"/>
  <c r="Y73" i="7"/>
  <c r="Y79" i="7"/>
  <c r="Y67" i="7"/>
  <c r="Y59" i="7"/>
  <c r="Y80" i="7"/>
  <c r="Y68" i="7"/>
  <c r="Y60" i="7"/>
  <c r="Y87" i="7"/>
  <c r="Y69" i="7"/>
  <c r="Y88" i="7"/>
  <c r="Y74" i="7"/>
  <c r="Y71" i="7"/>
  <c r="Y63" i="7"/>
  <c r="Y62" i="7"/>
  <c r="Y53" i="7"/>
  <c r="Y55" i="7"/>
  <c r="Y66" i="7"/>
  <c r="Y61" i="7"/>
  <c r="Y56" i="7"/>
  <c r="Y48" i="7"/>
  <c r="Y49" i="7"/>
  <c r="Y52" i="7"/>
  <c r="Y51" i="7"/>
  <c r="Y54" i="7"/>
  <c r="Y44" i="7"/>
  <c r="Y36" i="7"/>
  <c r="Y64" i="7"/>
  <c r="Y50" i="7"/>
  <c r="Y72" i="7"/>
  <c r="Y70" i="7"/>
  <c r="Y39" i="7"/>
  <c r="Y47" i="7"/>
  <c r="Y40" i="7"/>
  <c r="Y32" i="7"/>
  <c r="Y24" i="7"/>
  <c r="Y65" i="7"/>
  <c r="Y41" i="7"/>
  <c r="Y34" i="7"/>
  <c r="Y58" i="7"/>
  <c r="Y43" i="7"/>
  <c r="Y45" i="7"/>
  <c r="Y38" i="7"/>
  <c r="Y33" i="7"/>
  <c r="Y28" i="7"/>
  <c r="Y57" i="7"/>
  <c r="Y46" i="7"/>
  <c r="Y42" i="7"/>
  <c r="Y35" i="7"/>
  <c r="Y26" i="7"/>
  <c r="Y22" i="7"/>
  <c r="Y14" i="7"/>
  <c r="Y31" i="7"/>
  <c r="Y27" i="7"/>
  <c r="Y15" i="7"/>
  <c r="AZ15" i="7" s="1"/>
  <c r="Y37" i="7"/>
  <c r="Y17" i="7"/>
  <c r="Y30" i="7"/>
  <c r="Y23" i="7"/>
  <c r="Y18" i="7"/>
  <c r="Y19" i="7"/>
  <c r="Y20" i="7"/>
  <c r="AK93" i="7"/>
  <c r="AK85" i="7"/>
  <c r="AK86" i="7"/>
  <c r="AK78" i="7"/>
  <c r="AK87" i="7"/>
  <c r="AK79" i="7"/>
  <c r="AK88" i="7"/>
  <c r="BC88" i="7" s="1"/>
  <c r="AK80" i="7"/>
  <c r="AK89" i="7"/>
  <c r="AK81" i="7"/>
  <c r="AK90" i="7"/>
  <c r="AK82" i="7"/>
  <c r="AK74" i="7"/>
  <c r="AK83" i="7"/>
  <c r="AK76" i="7"/>
  <c r="BC76" i="7" s="1"/>
  <c r="AK73" i="7"/>
  <c r="AK69" i="7"/>
  <c r="AK84" i="7"/>
  <c r="AK77" i="7"/>
  <c r="AK91" i="7"/>
  <c r="AK71" i="7"/>
  <c r="AK63" i="7"/>
  <c r="AK92" i="7"/>
  <c r="BC92" i="7" s="1"/>
  <c r="AK64" i="7"/>
  <c r="AK67" i="7"/>
  <c r="AK59" i="7"/>
  <c r="AK68" i="7"/>
  <c r="AK72" i="7"/>
  <c r="AK66" i="7"/>
  <c r="AK57" i="7"/>
  <c r="AK52" i="7"/>
  <c r="AK61" i="7"/>
  <c r="AK53" i="7"/>
  <c r="AK45" i="7"/>
  <c r="AK60" i="7"/>
  <c r="AK56" i="7"/>
  <c r="AK48" i="7"/>
  <c r="AK65" i="7"/>
  <c r="AK75" i="7"/>
  <c r="AK55" i="7"/>
  <c r="AK40" i="7"/>
  <c r="AK54" i="7"/>
  <c r="AK43" i="7"/>
  <c r="AK35" i="7"/>
  <c r="AK47" i="7"/>
  <c r="AK44" i="7"/>
  <c r="AK36" i="7"/>
  <c r="BC36" i="7" s="1"/>
  <c r="AK46" i="7"/>
  <c r="AK28" i="7"/>
  <c r="AK70" i="7"/>
  <c r="AK58" i="7"/>
  <c r="AK39" i="7"/>
  <c r="AK41" i="7"/>
  <c r="AK31" i="7"/>
  <c r="AK49" i="7"/>
  <c r="BC49" i="7" s="1"/>
  <c r="AK38" i="7"/>
  <c r="AK32" i="7"/>
  <c r="AK50" i="7"/>
  <c r="AK62" i="7"/>
  <c r="AK51" i="7"/>
  <c r="AK29" i="7"/>
  <c r="AK27" i="7"/>
  <c r="BC27" i="7" s="1"/>
  <c r="AK18" i="7"/>
  <c r="BC18" i="7" s="1"/>
  <c r="AK10" i="7"/>
  <c r="AK23" i="7"/>
  <c r="AK19" i="7"/>
  <c r="AK11" i="7"/>
  <c r="AK20" i="7"/>
  <c r="AK21" i="7"/>
  <c r="AK13" i="7"/>
  <c r="AK42" i="7"/>
  <c r="AK33" i="7"/>
  <c r="AK22" i="7"/>
  <c r="AK14" i="7"/>
  <c r="AK34" i="7"/>
  <c r="AK30" i="7"/>
  <c r="AK25" i="7"/>
  <c r="AK24" i="7"/>
  <c r="AK16" i="7"/>
  <c r="Y3" i="7"/>
  <c r="AC3" i="7"/>
  <c r="AG3" i="7"/>
  <c r="AK3" i="7"/>
  <c r="AO3" i="7"/>
  <c r="Y4" i="7"/>
  <c r="AG4" i="7"/>
  <c r="AO4" i="7"/>
  <c r="AB5" i="7"/>
  <c r="AJ5" i="7"/>
  <c r="AC6" i="7"/>
  <c r="AK6" i="7"/>
  <c r="W8" i="7"/>
  <c r="AR8" i="7" s="1"/>
  <c r="AE8" i="7"/>
  <c r="AM8" i="7"/>
  <c r="X9" i="7"/>
  <c r="AF9" i="7"/>
  <c r="AN9" i="7"/>
  <c r="Z10" i="7"/>
  <c r="AJ10" i="7"/>
  <c r="AE11" i="7"/>
  <c r="Y12" i="7"/>
  <c r="AK12" i="7"/>
  <c r="AG13" i="7"/>
  <c r="AB14" i="7"/>
  <c r="AI15" i="7"/>
  <c r="BB15" i="7" s="1"/>
  <c r="AG16" i="7"/>
  <c r="AE19" i="7"/>
  <c r="AG21" i="7"/>
  <c r="AM23" i="7"/>
  <c r="Y29" i="7"/>
  <c r="X33" i="7"/>
  <c r="AM44" i="7"/>
  <c r="AQ90" i="7"/>
  <c r="AQ82" i="7"/>
  <c r="AQ91" i="7"/>
  <c r="AQ83" i="7"/>
  <c r="AQ92" i="7"/>
  <c r="AQ84" i="7"/>
  <c r="AQ76" i="7"/>
  <c r="AQ93" i="7"/>
  <c r="AQ85" i="7"/>
  <c r="AQ77" i="7"/>
  <c r="AQ86" i="7"/>
  <c r="AQ78" i="7"/>
  <c r="AQ87" i="7"/>
  <c r="AQ79" i="7"/>
  <c r="AQ88" i="7"/>
  <c r="AQ89" i="7"/>
  <c r="AQ68" i="7"/>
  <c r="AQ60" i="7"/>
  <c r="AQ69" i="7"/>
  <c r="AQ61" i="7"/>
  <c r="AQ70" i="7"/>
  <c r="AQ80" i="7"/>
  <c r="AQ75" i="7"/>
  <c r="AQ64" i="7"/>
  <c r="AQ66" i="7"/>
  <c r="AQ59" i="7"/>
  <c r="AQ54" i="7"/>
  <c r="AQ73" i="7"/>
  <c r="AQ72" i="7"/>
  <c r="AQ63" i="7"/>
  <c r="AQ56" i="7"/>
  <c r="AQ81" i="7"/>
  <c r="AQ74" i="7"/>
  <c r="AQ71" i="7"/>
  <c r="AQ65" i="7"/>
  <c r="AQ58" i="7"/>
  <c r="AQ49" i="7"/>
  <c r="AQ50" i="7"/>
  <c r="AQ57" i="7"/>
  <c r="AQ53" i="7"/>
  <c r="AQ45" i="7"/>
  <c r="AQ55" i="7"/>
  <c r="AQ48" i="7"/>
  <c r="AQ67" i="7"/>
  <c r="AQ37" i="7"/>
  <c r="AQ52" i="7"/>
  <c r="AQ47" i="7"/>
  <c r="AQ62" i="7"/>
  <c r="AQ40" i="7"/>
  <c r="AQ51" i="7"/>
  <c r="AQ41" i="7"/>
  <c r="AQ33" i="7"/>
  <c r="AQ43" i="7"/>
  <c r="AQ36" i="7"/>
  <c r="AQ25" i="7"/>
  <c r="AQ38" i="7"/>
  <c r="AQ42" i="7"/>
  <c r="AQ35" i="7"/>
  <c r="AQ28" i="7"/>
  <c r="AQ29" i="7"/>
  <c r="AQ46" i="7"/>
  <c r="AQ44" i="7"/>
  <c r="AQ39" i="7"/>
  <c r="AQ34" i="7"/>
  <c r="AQ31" i="7"/>
  <c r="AQ22" i="7"/>
  <c r="AQ15" i="7"/>
  <c r="AQ30" i="7"/>
  <c r="AQ16" i="7"/>
  <c r="AQ24" i="7"/>
  <c r="AQ17" i="7"/>
  <c r="AQ32" i="7"/>
  <c r="AQ26" i="7"/>
  <c r="AQ18" i="7"/>
  <c r="AQ10" i="7"/>
  <c r="AQ27" i="7"/>
  <c r="AQ19" i="7"/>
  <c r="AQ23" i="7"/>
  <c r="AQ20" i="7"/>
  <c r="AQ21" i="7"/>
  <c r="Z90" i="7"/>
  <c r="Z82" i="7"/>
  <c r="Z91" i="7"/>
  <c r="Z83" i="7"/>
  <c r="Z92" i="7"/>
  <c r="Z84" i="7"/>
  <c r="Z76" i="7"/>
  <c r="Z93" i="7"/>
  <c r="Z85" i="7"/>
  <c r="Z77" i="7"/>
  <c r="Z86" i="7"/>
  <c r="Z78" i="7"/>
  <c r="Z87" i="7"/>
  <c r="Z79" i="7"/>
  <c r="Z80" i="7"/>
  <c r="Z68" i="7"/>
  <c r="Z60" i="7"/>
  <c r="Z81" i="7"/>
  <c r="Z69" i="7"/>
  <c r="Z61" i="7"/>
  <c r="Z88" i="7"/>
  <c r="Z70" i="7"/>
  <c r="Z89" i="7"/>
  <c r="Z75" i="7"/>
  <c r="Z72" i="7"/>
  <c r="Z64" i="7"/>
  <c r="Z54" i="7"/>
  <c r="Z66" i="7"/>
  <c r="Z59" i="7"/>
  <c r="Z56" i="7"/>
  <c r="Z49" i="7"/>
  <c r="Z63" i="7"/>
  <c r="Z57" i="7"/>
  <c r="Z50" i="7"/>
  <c r="Z73" i="7"/>
  <c r="Z67" i="7"/>
  <c r="Z62" i="7"/>
  <c r="Z53" i="7"/>
  <c r="Z45" i="7"/>
  <c r="Z71" i="7"/>
  <c r="Z48" i="7"/>
  <c r="Z37" i="7"/>
  <c r="Z74" i="7"/>
  <c r="Z65" i="7"/>
  <c r="Z47" i="7"/>
  <c r="Z40" i="7"/>
  <c r="Z58" i="7"/>
  <c r="Z55" i="7"/>
  <c r="Z41" i="7"/>
  <c r="Z33" i="7"/>
  <c r="Z51" i="7"/>
  <c r="Z39" i="7"/>
  <c r="Z34" i="7"/>
  <c r="Z25" i="7"/>
  <c r="Z43" i="7"/>
  <c r="Z52" i="7"/>
  <c r="Z38" i="7"/>
  <c r="Z28" i="7"/>
  <c r="Z29" i="7"/>
  <c r="Z46" i="7"/>
  <c r="Z42" i="7"/>
  <c r="Z44" i="7"/>
  <c r="Z35" i="7"/>
  <c r="Z31" i="7"/>
  <c r="Z27" i="7"/>
  <c r="Z24" i="7"/>
  <c r="Z15" i="7"/>
  <c r="Z36" i="7"/>
  <c r="Z32" i="7"/>
  <c r="Z16" i="7"/>
  <c r="Z30" i="7"/>
  <c r="Z23" i="7"/>
  <c r="Z18" i="7"/>
  <c r="Z19" i="7"/>
  <c r="Z20" i="7"/>
  <c r="Z21" i="7"/>
  <c r="AD86" i="7"/>
  <c r="AD78" i="7"/>
  <c r="AD87" i="7"/>
  <c r="AD79" i="7"/>
  <c r="AD88" i="7"/>
  <c r="AD80" i="7"/>
  <c r="AD72" i="7"/>
  <c r="AD89" i="7"/>
  <c r="AD81" i="7"/>
  <c r="AD73" i="7"/>
  <c r="AD90" i="7"/>
  <c r="AD82" i="7"/>
  <c r="AD74" i="7"/>
  <c r="AD91" i="7"/>
  <c r="AD83" i="7"/>
  <c r="AD75" i="7"/>
  <c r="AD70" i="7"/>
  <c r="AD84" i="7"/>
  <c r="AD64" i="7"/>
  <c r="AD85" i="7"/>
  <c r="AD76" i="7"/>
  <c r="AD65" i="7"/>
  <c r="AD92" i="7"/>
  <c r="AD77" i="7"/>
  <c r="AD93" i="7"/>
  <c r="AD68" i="7"/>
  <c r="AD60" i="7"/>
  <c r="AD71" i="7"/>
  <c r="AD61" i="7"/>
  <c r="AD57" i="7"/>
  <c r="AD63" i="7"/>
  <c r="AD58" i="7"/>
  <c r="AD52" i="7"/>
  <c r="AD53" i="7"/>
  <c r="AD67" i="7"/>
  <c r="AD54" i="7"/>
  <c r="AD46" i="7"/>
  <c r="AD69" i="7"/>
  <c r="AD66" i="7"/>
  <c r="AD59" i="7"/>
  <c r="AD49" i="7"/>
  <c r="AD62" i="7"/>
  <c r="AD50" i="7"/>
  <c r="AD47" i="7"/>
  <c r="AD41" i="7"/>
  <c r="AD33" i="7"/>
  <c r="AD51" i="7"/>
  <c r="AD44" i="7"/>
  <c r="AD36" i="7"/>
  <c r="AD37" i="7"/>
  <c r="AD43" i="7"/>
  <c r="AD38" i="7"/>
  <c r="AD29" i="7"/>
  <c r="AD56" i="7"/>
  <c r="AD45" i="7"/>
  <c r="AD42" i="7"/>
  <c r="AD35" i="7"/>
  <c r="AD32" i="7"/>
  <c r="AD25" i="7"/>
  <c r="AD55" i="7"/>
  <c r="AD48" i="7"/>
  <c r="AD34" i="7"/>
  <c r="AD28" i="7"/>
  <c r="AD19" i="7"/>
  <c r="AD11" i="7"/>
  <c r="AD30" i="7"/>
  <c r="AD20" i="7"/>
  <c r="AD12" i="7"/>
  <c r="AD39" i="7"/>
  <c r="AD21" i="7"/>
  <c r="AD40" i="7"/>
  <c r="AD22" i="7"/>
  <c r="AD14" i="7"/>
  <c r="AD26" i="7"/>
  <c r="AD24" i="7"/>
  <c r="AD15" i="7"/>
  <c r="AD27" i="7"/>
  <c r="AD16" i="7"/>
  <c r="AD31" i="7"/>
  <c r="AD17" i="7"/>
  <c r="AH90" i="7"/>
  <c r="AH82" i="7"/>
  <c r="AH91" i="7"/>
  <c r="AH83" i="7"/>
  <c r="AH92" i="7"/>
  <c r="AH84" i="7"/>
  <c r="AH76" i="7"/>
  <c r="AH93" i="7"/>
  <c r="AH85" i="7"/>
  <c r="AH77" i="7"/>
  <c r="AH86" i="7"/>
  <c r="AH78" i="7"/>
  <c r="AH87" i="7"/>
  <c r="AH79" i="7"/>
  <c r="AH80" i="7"/>
  <c r="AH81" i="7"/>
  <c r="AH88" i="7"/>
  <c r="AH75" i="7"/>
  <c r="AH73" i="7"/>
  <c r="AH68" i="7"/>
  <c r="AH60" i="7"/>
  <c r="AH89" i="7"/>
  <c r="AH69" i="7"/>
  <c r="AH61" i="7"/>
  <c r="AH70" i="7"/>
  <c r="AH64" i="7"/>
  <c r="AH65" i="7"/>
  <c r="AH58" i="7"/>
  <c r="AH54" i="7"/>
  <c r="AH67" i="7"/>
  <c r="AH62" i="7"/>
  <c r="AH56" i="7"/>
  <c r="AH72" i="7"/>
  <c r="AH49" i="7"/>
  <c r="AH50" i="7"/>
  <c r="AH74" i="7"/>
  <c r="AH63" i="7"/>
  <c r="AH53" i="7"/>
  <c r="AH45" i="7"/>
  <c r="AH71" i="7"/>
  <c r="AH66" i="7"/>
  <c r="AH51" i="7"/>
  <c r="AH37" i="7"/>
  <c r="AH55" i="7"/>
  <c r="AH59" i="7"/>
  <c r="AH48" i="7"/>
  <c r="AH46" i="7"/>
  <c r="AH40" i="7"/>
  <c r="AH52" i="7"/>
  <c r="AH41" i="7"/>
  <c r="AH33" i="7"/>
  <c r="AH42" i="7"/>
  <c r="AH35" i="7"/>
  <c r="AH25" i="7"/>
  <c r="AH44" i="7"/>
  <c r="AH39" i="7"/>
  <c r="AH34" i="7"/>
  <c r="AH28" i="7"/>
  <c r="AH57" i="7"/>
  <c r="AH47" i="7"/>
  <c r="AH29" i="7"/>
  <c r="AH43" i="7"/>
  <c r="AH38" i="7"/>
  <c r="AH15" i="7"/>
  <c r="AH26" i="7"/>
  <c r="AH24" i="7"/>
  <c r="AH16" i="7"/>
  <c r="AH27" i="7"/>
  <c r="AH31" i="7"/>
  <c r="AH18" i="7"/>
  <c r="AH10" i="7"/>
  <c r="AH23" i="7"/>
  <c r="AH19" i="7"/>
  <c r="AH20" i="7"/>
  <c r="AH32" i="7"/>
  <c r="AH30" i="7"/>
  <c r="AH21" i="7"/>
  <c r="AL86" i="7"/>
  <c r="AL78" i="7"/>
  <c r="AL87" i="7"/>
  <c r="AL79" i="7"/>
  <c r="AL88" i="7"/>
  <c r="AL80" i="7"/>
  <c r="AL72" i="7"/>
  <c r="AL89" i="7"/>
  <c r="AL81" i="7"/>
  <c r="AL73" i="7"/>
  <c r="AL90" i="7"/>
  <c r="AL82" i="7"/>
  <c r="AL74" i="7"/>
  <c r="AL91" i="7"/>
  <c r="AL83" i="7"/>
  <c r="AL75" i="7"/>
  <c r="AL84" i="7"/>
  <c r="AL77" i="7"/>
  <c r="AL70" i="7"/>
  <c r="AL85" i="7"/>
  <c r="AL92" i="7"/>
  <c r="AL64" i="7"/>
  <c r="AL93" i="7"/>
  <c r="AL65" i="7"/>
  <c r="AL68" i="7"/>
  <c r="AL60" i="7"/>
  <c r="AL62" i="7"/>
  <c r="AL76" i="7"/>
  <c r="AL66" i="7"/>
  <c r="AL59" i="7"/>
  <c r="AL57" i="7"/>
  <c r="AL52" i="7"/>
  <c r="AL61" i="7"/>
  <c r="AL53" i="7"/>
  <c r="AL69" i="7"/>
  <c r="AL54" i="7"/>
  <c r="AL46" i="7"/>
  <c r="AL67" i="7"/>
  <c r="AL49" i="7"/>
  <c r="AL51" i="7"/>
  <c r="AL48" i="7"/>
  <c r="AL45" i="7"/>
  <c r="AL41" i="7"/>
  <c r="AL33" i="7"/>
  <c r="AL58" i="7"/>
  <c r="AL50" i="7"/>
  <c r="AL47" i="7"/>
  <c r="AL44" i="7"/>
  <c r="AL36" i="7"/>
  <c r="AL56" i="7"/>
  <c r="AL37" i="7"/>
  <c r="AL71" i="7"/>
  <c r="AL39" i="7"/>
  <c r="AL29" i="7"/>
  <c r="AL34" i="7"/>
  <c r="AL43" i="7"/>
  <c r="AL38" i="7"/>
  <c r="AL32" i="7"/>
  <c r="AL63" i="7"/>
  <c r="AL55" i="7"/>
  <c r="AL25" i="7"/>
  <c r="AL42" i="7"/>
  <c r="AL35" i="7"/>
  <c r="AL23" i="7"/>
  <c r="AL19" i="7"/>
  <c r="AL11" i="7"/>
  <c r="AL40" i="7"/>
  <c r="AL31" i="7"/>
  <c r="AL20" i="7"/>
  <c r="AL12" i="7"/>
  <c r="AL21" i="7"/>
  <c r="AL28" i="7"/>
  <c r="AL22" i="7"/>
  <c r="AL14" i="7"/>
  <c r="AL30" i="7"/>
  <c r="AL15" i="7"/>
  <c r="AL24" i="7"/>
  <c r="AL16" i="7"/>
  <c r="AL26" i="7"/>
  <c r="AL17" i="7"/>
  <c r="Z4" i="7"/>
  <c r="AH4" i="7"/>
  <c r="AQ4" i="7"/>
  <c r="AC5" i="7"/>
  <c r="AK5" i="7"/>
  <c r="BC5" i="7" s="1"/>
  <c r="AD6" i="7"/>
  <c r="AL6" i="7"/>
  <c r="W7" i="7"/>
  <c r="AR7" i="7" s="1"/>
  <c r="AE7" i="7"/>
  <c r="AM7" i="7"/>
  <c r="X8" i="7"/>
  <c r="AF8" i="7"/>
  <c r="AN8" i="7"/>
  <c r="Y9" i="7"/>
  <c r="AG9" i="7"/>
  <c r="AO9" i="7"/>
  <c r="AA10" i="7"/>
  <c r="AL10" i="7"/>
  <c r="AF11" i="7"/>
  <c r="Z12" i="7"/>
  <c r="AN12" i="7"/>
  <c r="AH13" i="7"/>
  <c r="AE14" i="7"/>
  <c r="AK15" i="7"/>
  <c r="BC15" i="7" s="1"/>
  <c r="AJ16" i="7"/>
  <c r="AK17" i="7"/>
  <c r="AM19" i="7"/>
  <c r="AO21" i="7"/>
  <c r="AK26" i="7"/>
  <c r="BC26" i="7" s="1"/>
  <c r="AM29" i="7"/>
  <c r="AC34" i="7"/>
  <c r="AC50" i="7"/>
  <c r="BC15" i="4"/>
  <c r="AB92" i="4"/>
  <c r="AB84" i="4"/>
  <c r="AB76" i="4"/>
  <c r="AB93" i="4"/>
  <c r="AB85" i="4"/>
  <c r="AB77" i="4"/>
  <c r="AB86" i="4"/>
  <c r="AB78" i="4"/>
  <c r="AB87" i="4"/>
  <c r="AB79" i="4"/>
  <c r="AB88" i="4"/>
  <c r="AB80" i="4"/>
  <c r="AB72" i="4"/>
  <c r="AB89" i="4"/>
  <c r="AB81" i="4"/>
  <c r="AB73" i="4"/>
  <c r="AB90" i="4"/>
  <c r="AB82" i="4"/>
  <c r="AB74" i="4"/>
  <c r="AB75" i="4"/>
  <c r="AB69" i="4"/>
  <c r="AB61" i="4"/>
  <c r="AB53" i="4"/>
  <c r="AB83" i="4"/>
  <c r="AB70" i="4"/>
  <c r="AB62" i="4"/>
  <c r="AB54" i="4"/>
  <c r="AB91" i="4"/>
  <c r="AB71" i="4"/>
  <c r="AB63" i="4"/>
  <c r="AB55" i="4"/>
  <c r="AB64" i="4"/>
  <c r="AB56" i="4"/>
  <c r="AB65" i="4"/>
  <c r="AB57" i="4"/>
  <c r="AB66" i="4"/>
  <c r="AB58" i="4"/>
  <c r="AB68" i="4"/>
  <c r="AB60" i="4"/>
  <c r="AB48" i="4"/>
  <c r="AB49" i="4"/>
  <c r="AB41" i="4"/>
  <c r="AB50" i="4"/>
  <c r="AB42" i="4"/>
  <c r="AB59" i="4"/>
  <c r="AB51" i="4"/>
  <c r="AB43" i="4"/>
  <c r="AB67" i="4"/>
  <c r="AB52" i="4"/>
  <c r="AB44" i="4"/>
  <c r="AB46" i="4"/>
  <c r="AB38" i="4"/>
  <c r="AB39" i="4"/>
  <c r="AB34" i="4"/>
  <c r="AB28" i="4"/>
  <c r="AB20" i="4"/>
  <c r="AB45" i="4"/>
  <c r="AB29" i="4"/>
  <c r="AB21" i="4"/>
  <c r="AB47" i="4"/>
  <c r="AB30" i="4"/>
  <c r="AB22" i="4"/>
  <c r="AB31" i="4"/>
  <c r="AB23" i="4"/>
  <c r="AB40" i="4"/>
  <c r="AB36" i="4"/>
  <c r="AB35" i="4"/>
  <c r="AB32" i="4"/>
  <c r="AB24" i="4"/>
  <c r="AB25" i="4"/>
  <c r="AB15" i="4"/>
  <c r="AB7" i="4"/>
  <c r="AB16" i="4"/>
  <c r="AB8" i="4"/>
  <c r="AB33" i="4"/>
  <c r="AB27" i="4"/>
  <c r="AB17" i="4"/>
  <c r="AB9" i="4"/>
  <c r="AB37" i="4"/>
  <c r="AB18" i="4"/>
  <c r="AB10" i="4"/>
  <c r="AB4" i="4"/>
  <c r="AB26" i="4"/>
  <c r="AB12" i="4"/>
  <c r="AF88" i="4"/>
  <c r="AF80" i="4"/>
  <c r="AF72" i="4"/>
  <c r="AF89" i="4"/>
  <c r="AF81" i="4"/>
  <c r="AF73" i="4"/>
  <c r="AF90" i="4"/>
  <c r="AF82" i="4"/>
  <c r="AF74" i="4"/>
  <c r="AF91" i="4"/>
  <c r="AF83" i="4"/>
  <c r="AF75" i="4"/>
  <c r="AF92" i="4"/>
  <c r="AF84" i="4"/>
  <c r="AF76" i="4"/>
  <c r="AF93" i="4"/>
  <c r="AF85" i="4"/>
  <c r="AF77" i="4"/>
  <c r="AF86" i="4"/>
  <c r="AF78" i="4"/>
  <c r="AF79" i="4"/>
  <c r="AF65" i="4"/>
  <c r="AF57" i="4"/>
  <c r="AF87" i="4"/>
  <c r="AF66" i="4"/>
  <c r="AF58" i="4"/>
  <c r="AF67" i="4"/>
  <c r="AF59" i="4"/>
  <c r="AF68" i="4"/>
  <c r="AF60" i="4"/>
  <c r="AF69" i="4"/>
  <c r="AF61" i="4"/>
  <c r="AF53" i="4"/>
  <c r="AF70" i="4"/>
  <c r="AF62" i="4"/>
  <c r="AF54" i="4"/>
  <c r="AF64" i="4"/>
  <c r="AF56" i="4"/>
  <c r="AF52" i="4"/>
  <c r="AF45" i="4"/>
  <c r="AF37" i="4"/>
  <c r="AF55" i="4"/>
  <c r="AF46" i="4"/>
  <c r="AF38" i="4"/>
  <c r="AF63" i="4"/>
  <c r="AF47" i="4"/>
  <c r="AF39" i="4"/>
  <c r="AF71" i="4"/>
  <c r="AF48" i="4"/>
  <c r="AF40" i="4"/>
  <c r="AF50" i="4"/>
  <c r="AF42" i="4"/>
  <c r="AF43" i="4"/>
  <c r="AF49" i="4"/>
  <c r="AF32" i="4"/>
  <c r="AF24" i="4"/>
  <c r="AF51" i="4"/>
  <c r="AF35" i="4"/>
  <c r="AF33" i="4"/>
  <c r="AF25" i="4"/>
  <c r="AF36" i="4"/>
  <c r="AF26" i="4"/>
  <c r="AF27" i="4"/>
  <c r="AF44" i="4"/>
  <c r="AF34" i="4"/>
  <c r="AF28" i="4"/>
  <c r="AF20" i="4"/>
  <c r="AF41" i="4"/>
  <c r="AF23" i="4"/>
  <c r="AF29" i="4"/>
  <c r="AF19" i="4"/>
  <c r="AF11" i="4"/>
  <c r="AF12" i="4"/>
  <c r="AF31" i="4"/>
  <c r="AF22" i="4"/>
  <c r="AF13" i="4"/>
  <c r="AF5" i="4"/>
  <c r="AF14" i="4"/>
  <c r="AF6" i="4"/>
  <c r="AF30" i="4"/>
  <c r="AF21" i="4"/>
  <c r="AF16" i="4"/>
  <c r="AF8" i="4"/>
  <c r="AJ92" i="4"/>
  <c r="AJ84" i="4"/>
  <c r="AJ76" i="4"/>
  <c r="AJ93" i="4"/>
  <c r="AJ85" i="4"/>
  <c r="AJ77" i="4"/>
  <c r="AJ86" i="4"/>
  <c r="AJ78" i="4"/>
  <c r="AJ87" i="4"/>
  <c r="AJ79" i="4"/>
  <c r="AJ88" i="4"/>
  <c r="AJ80" i="4"/>
  <c r="AJ72" i="4"/>
  <c r="AJ89" i="4"/>
  <c r="AJ81" i="4"/>
  <c r="AJ73" i="4"/>
  <c r="AJ90" i="4"/>
  <c r="AJ82" i="4"/>
  <c r="AJ74" i="4"/>
  <c r="AJ83" i="4"/>
  <c r="AJ69" i="4"/>
  <c r="AJ61" i="4"/>
  <c r="AJ53" i="4"/>
  <c r="AJ91" i="4"/>
  <c r="AJ70" i="4"/>
  <c r="AJ62" i="4"/>
  <c r="AJ54" i="4"/>
  <c r="AJ71" i="4"/>
  <c r="AJ63" i="4"/>
  <c r="AJ55" i="4"/>
  <c r="AJ64" i="4"/>
  <c r="AJ56" i="4"/>
  <c r="AJ65" i="4"/>
  <c r="AJ57" i="4"/>
  <c r="AJ66" i="4"/>
  <c r="AJ58" i="4"/>
  <c r="AJ75" i="4"/>
  <c r="AJ68" i="4"/>
  <c r="AJ60" i="4"/>
  <c r="AJ48" i="4"/>
  <c r="AJ49" i="4"/>
  <c r="AJ41" i="4"/>
  <c r="AJ59" i="4"/>
  <c r="AJ50" i="4"/>
  <c r="AJ42" i="4"/>
  <c r="AJ67" i="4"/>
  <c r="AJ51" i="4"/>
  <c r="AJ43" i="4"/>
  <c r="AJ52" i="4"/>
  <c r="AJ44" i="4"/>
  <c r="AJ46" i="4"/>
  <c r="AJ38" i="4"/>
  <c r="AJ47" i="4"/>
  <c r="AJ36" i="4"/>
  <c r="AJ34" i="4"/>
  <c r="AJ28" i="4"/>
  <c r="AJ20" i="4"/>
  <c r="AJ40" i="4"/>
  <c r="AJ29" i="4"/>
  <c r="AJ21" i="4"/>
  <c r="AJ30" i="4"/>
  <c r="AJ22" i="4"/>
  <c r="AJ37" i="4"/>
  <c r="AJ31" i="4"/>
  <c r="AJ23" i="4"/>
  <c r="AJ39" i="4"/>
  <c r="AJ32" i="4"/>
  <c r="AJ24" i="4"/>
  <c r="AJ27" i="4"/>
  <c r="AJ33" i="4"/>
  <c r="AJ15" i="4"/>
  <c r="AJ7" i="4"/>
  <c r="AJ16" i="4"/>
  <c r="AJ8" i="4"/>
  <c r="AJ35" i="4"/>
  <c r="AJ26" i="4"/>
  <c r="AJ17" i="4"/>
  <c r="AJ9" i="4"/>
  <c r="AJ45" i="4"/>
  <c r="AJ18" i="4"/>
  <c r="BB18" i="4" s="1"/>
  <c r="AJ10" i="4"/>
  <c r="AJ4" i="4"/>
  <c r="AJ25" i="4"/>
  <c r="AJ12" i="4"/>
  <c r="AN88" i="4"/>
  <c r="AN80" i="4"/>
  <c r="AN72" i="4"/>
  <c r="AN89" i="4"/>
  <c r="AN81" i="4"/>
  <c r="AN73" i="4"/>
  <c r="AN90" i="4"/>
  <c r="AN82" i="4"/>
  <c r="AN74" i="4"/>
  <c r="AN91" i="4"/>
  <c r="AN83" i="4"/>
  <c r="AN75" i="4"/>
  <c r="AN92" i="4"/>
  <c r="AN84" i="4"/>
  <c r="AN76" i="4"/>
  <c r="AN93" i="4"/>
  <c r="AN85" i="4"/>
  <c r="AN77" i="4"/>
  <c r="AN86" i="4"/>
  <c r="AN78" i="4"/>
  <c r="AN87" i="4"/>
  <c r="AN65" i="4"/>
  <c r="AN57" i="4"/>
  <c r="AN66" i="4"/>
  <c r="AN58" i="4"/>
  <c r="AN67" i="4"/>
  <c r="AN59" i="4"/>
  <c r="AN68" i="4"/>
  <c r="AN60" i="4"/>
  <c r="AN69" i="4"/>
  <c r="AN61" i="4"/>
  <c r="AN53" i="4"/>
  <c r="AN70" i="4"/>
  <c r="AN62" i="4"/>
  <c r="AN54" i="4"/>
  <c r="AN79" i="4"/>
  <c r="AN64" i="4"/>
  <c r="AN56" i="4"/>
  <c r="AN52" i="4"/>
  <c r="AN55" i="4"/>
  <c r="AN45" i="4"/>
  <c r="AN37" i="4"/>
  <c r="AN63" i="4"/>
  <c r="AN46" i="4"/>
  <c r="AN38" i="4"/>
  <c r="AN71" i="4"/>
  <c r="AN47" i="4"/>
  <c r="AN39" i="4"/>
  <c r="AN48" i="4"/>
  <c r="AN40" i="4"/>
  <c r="AN50" i="4"/>
  <c r="AN42" i="4"/>
  <c r="AN51" i="4"/>
  <c r="AN31" i="4"/>
  <c r="AN32" i="4"/>
  <c r="AN24" i="4"/>
  <c r="AN44" i="4"/>
  <c r="AN33" i="4"/>
  <c r="AN25" i="4"/>
  <c r="AN35" i="4"/>
  <c r="AN26" i="4"/>
  <c r="AN41" i="4"/>
  <c r="AN27" i="4"/>
  <c r="AN43" i="4"/>
  <c r="AN28" i="4"/>
  <c r="AN20" i="4"/>
  <c r="AN22" i="4"/>
  <c r="AN34" i="4"/>
  <c r="AN19" i="4"/>
  <c r="AN11" i="4"/>
  <c r="AN49" i="4"/>
  <c r="AN12" i="4"/>
  <c r="AN30" i="4"/>
  <c r="AN21" i="4"/>
  <c r="AN13" i="4"/>
  <c r="AN5" i="4"/>
  <c r="AN14" i="4"/>
  <c r="AN6" i="4"/>
  <c r="AN36" i="4"/>
  <c r="AN29" i="4"/>
  <c r="AN16" i="4"/>
  <c r="AN8" i="4"/>
  <c r="Y4" i="4"/>
  <c r="AI4" i="4"/>
  <c r="BB4" i="4" s="1"/>
  <c r="AD5" i="4"/>
  <c r="AE6" i="4"/>
  <c r="X9" i="4"/>
  <c r="AI10" i="4"/>
  <c r="Z11" i="4"/>
  <c r="AK12" i="4"/>
  <c r="AB13" i="4"/>
  <c r="AM14" i="4"/>
  <c r="AD15" i="4"/>
  <c r="AF17" i="4"/>
  <c r="X18" i="4"/>
  <c r="AH19" i="4"/>
  <c r="AA20" i="4"/>
  <c r="X3" i="4"/>
  <c r="BC4" i="4"/>
  <c r="AB11" i="4"/>
  <c r="Y89" i="4"/>
  <c r="Y81" i="4"/>
  <c r="Y73" i="4"/>
  <c r="Y90" i="4"/>
  <c r="Y82" i="4"/>
  <c r="Y74" i="4"/>
  <c r="Y91" i="4"/>
  <c r="Y83" i="4"/>
  <c r="Y75" i="4"/>
  <c r="Y92" i="4"/>
  <c r="Y84" i="4"/>
  <c r="Y76" i="4"/>
  <c r="Y93" i="4"/>
  <c r="Y85" i="4"/>
  <c r="Y77" i="4"/>
  <c r="Y86" i="4"/>
  <c r="Y78" i="4"/>
  <c r="Y87" i="4"/>
  <c r="Y79" i="4"/>
  <c r="Y66" i="4"/>
  <c r="Y58" i="4"/>
  <c r="Y67" i="4"/>
  <c r="Y59" i="4"/>
  <c r="Y68" i="4"/>
  <c r="Y60" i="4"/>
  <c r="Y69" i="4"/>
  <c r="Y61" i="4"/>
  <c r="Y70" i="4"/>
  <c r="Y62" i="4"/>
  <c r="Y54" i="4"/>
  <c r="Y80" i="4"/>
  <c r="Y71" i="4"/>
  <c r="Y63" i="4"/>
  <c r="Y55" i="4"/>
  <c r="Y65" i="4"/>
  <c r="Y57" i="4"/>
  <c r="Y64" i="4"/>
  <c r="Y88" i="4"/>
  <c r="Y72" i="4"/>
  <c r="Y46" i="4"/>
  <c r="Y38" i="4"/>
  <c r="Y47" i="4"/>
  <c r="Y39" i="4"/>
  <c r="Y53" i="4"/>
  <c r="Y48" i="4"/>
  <c r="Y40" i="4"/>
  <c r="Y49" i="4"/>
  <c r="Y41" i="4"/>
  <c r="Y51" i="4"/>
  <c r="Y43" i="4"/>
  <c r="Y35" i="4"/>
  <c r="Y32" i="4"/>
  <c r="Y37" i="4"/>
  <c r="Y33" i="4"/>
  <c r="Y25" i="4"/>
  <c r="Y56" i="4"/>
  <c r="Y26" i="4"/>
  <c r="Y50" i="4"/>
  <c r="Y34" i="4"/>
  <c r="Y27" i="4"/>
  <c r="Y52" i="4"/>
  <c r="Y45" i="4"/>
  <c r="Y28" i="4"/>
  <c r="Y29" i="4"/>
  <c r="Y21" i="4"/>
  <c r="Y24" i="4"/>
  <c r="Y44" i="4"/>
  <c r="Y36" i="4"/>
  <c r="Y30" i="4"/>
  <c r="Y12" i="4"/>
  <c r="Y23" i="4"/>
  <c r="Y20" i="4"/>
  <c r="Y13" i="4"/>
  <c r="Y14" i="4"/>
  <c r="Y6" i="4"/>
  <c r="Y15" i="4"/>
  <c r="Y7" i="4"/>
  <c r="Y17" i="4"/>
  <c r="Y9" i="4"/>
  <c r="AG89" i="4"/>
  <c r="AG81" i="4"/>
  <c r="AG73" i="4"/>
  <c r="AG90" i="4"/>
  <c r="AG82" i="4"/>
  <c r="AG74" i="4"/>
  <c r="AG91" i="4"/>
  <c r="AG83" i="4"/>
  <c r="AG75" i="4"/>
  <c r="AG92" i="4"/>
  <c r="AG84" i="4"/>
  <c r="AG76" i="4"/>
  <c r="AG93" i="4"/>
  <c r="AG85" i="4"/>
  <c r="AG77" i="4"/>
  <c r="AG86" i="4"/>
  <c r="AG78" i="4"/>
  <c r="AG87" i="4"/>
  <c r="AG79" i="4"/>
  <c r="AG66" i="4"/>
  <c r="AG58" i="4"/>
  <c r="AG67" i="4"/>
  <c r="AG59" i="4"/>
  <c r="AG68" i="4"/>
  <c r="AG60" i="4"/>
  <c r="AG72" i="4"/>
  <c r="AG69" i="4"/>
  <c r="AG61" i="4"/>
  <c r="AG53" i="4"/>
  <c r="AG80" i="4"/>
  <c r="AG70" i="4"/>
  <c r="AG62" i="4"/>
  <c r="AG54" i="4"/>
  <c r="AG88" i="4"/>
  <c r="AG71" i="4"/>
  <c r="AG63" i="4"/>
  <c r="AG55" i="4"/>
  <c r="AG65" i="4"/>
  <c r="AG57" i="4"/>
  <c r="AG46" i="4"/>
  <c r="AG38" i="4"/>
  <c r="AG47" i="4"/>
  <c r="AG39" i="4"/>
  <c r="AG48" i="4"/>
  <c r="AG40" i="4"/>
  <c r="AG49" i="4"/>
  <c r="AG41" i="4"/>
  <c r="AG56" i="4"/>
  <c r="AG51" i="4"/>
  <c r="AG43" i="4"/>
  <c r="AG32" i="4"/>
  <c r="AG50" i="4"/>
  <c r="AG45" i="4"/>
  <c r="AG35" i="4"/>
  <c r="AG33" i="4"/>
  <c r="AG25" i="4"/>
  <c r="AG64" i="4"/>
  <c r="AG52" i="4"/>
  <c r="AG36" i="4"/>
  <c r="AG26" i="4"/>
  <c r="AG42" i="4"/>
  <c r="AG27" i="4"/>
  <c r="AG44" i="4"/>
  <c r="AG34" i="4"/>
  <c r="AG28" i="4"/>
  <c r="AG20" i="4"/>
  <c r="AG29" i="4"/>
  <c r="AG21" i="4"/>
  <c r="AG23" i="4"/>
  <c r="AG12" i="4"/>
  <c r="AG31" i="4"/>
  <c r="AG22" i="4"/>
  <c r="AG13" i="4"/>
  <c r="AG37" i="4"/>
  <c r="AG14" i="4"/>
  <c r="AG6" i="4"/>
  <c r="AG24" i="4"/>
  <c r="AG15" i="4"/>
  <c r="AG7" i="4"/>
  <c r="AG17" i="4"/>
  <c r="AG9" i="4"/>
  <c r="AO89" i="4"/>
  <c r="AO81" i="4"/>
  <c r="AO73" i="4"/>
  <c r="AO90" i="4"/>
  <c r="AO82" i="4"/>
  <c r="AO74" i="4"/>
  <c r="AO91" i="4"/>
  <c r="AO83" i="4"/>
  <c r="AO75" i="4"/>
  <c r="AO92" i="4"/>
  <c r="AO84" i="4"/>
  <c r="AO76" i="4"/>
  <c r="AO93" i="4"/>
  <c r="AO85" i="4"/>
  <c r="AO77" i="4"/>
  <c r="AO86" i="4"/>
  <c r="AO78" i="4"/>
  <c r="AO87" i="4"/>
  <c r="AO79" i="4"/>
  <c r="AO66" i="4"/>
  <c r="AO58" i="4"/>
  <c r="AO67" i="4"/>
  <c r="AO59" i="4"/>
  <c r="AO72" i="4"/>
  <c r="AO68" i="4"/>
  <c r="AO60" i="4"/>
  <c r="AO80" i="4"/>
  <c r="AO69" i="4"/>
  <c r="AO61" i="4"/>
  <c r="AO53" i="4"/>
  <c r="AO88" i="4"/>
  <c r="AO70" i="4"/>
  <c r="AO62" i="4"/>
  <c r="AO54" i="4"/>
  <c r="AO71" i="4"/>
  <c r="AO63" i="4"/>
  <c r="AO55" i="4"/>
  <c r="AO65" i="4"/>
  <c r="AO57" i="4"/>
  <c r="AO46" i="4"/>
  <c r="AO38" i="4"/>
  <c r="AO47" i="4"/>
  <c r="AO39" i="4"/>
  <c r="AO48" i="4"/>
  <c r="AO40" i="4"/>
  <c r="AO49" i="4"/>
  <c r="AO41" i="4"/>
  <c r="AO64" i="4"/>
  <c r="AO51" i="4"/>
  <c r="AO43" i="4"/>
  <c r="AO52" i="4"/>
  <c r="AO42" i="4"/>
  <c r="AO32" i="4"/>
  <c r="AO56" i="4"/>
  <c r="AO44" i="4"/>
  <c r="AO33" i="4"/>
  <c r="AO25" i="4"/>
  <c r="AO35" i="4"/>
  <c r="AO26" i="4"/>
  <c r="AO37" i="4"/>
  <c r="AO27" i="4"/>
  <c r="AO28" i="4"/>
  <c r="AO20" i="4"/>
  <c r="AO34" i="4"/>
  <c r="AO29" i="4"/>
  <c r="AO21" i="4"/>
  <c r="AO22" i="4"/>
  <c r="AO50" i="4"/>
  <c r="AO31" i="4"/>
  <c r="AO24" i="4"/>
  <c r="AO12" i="4"/>
  <c r="AO30" i="4"/>
  <c r="AO13" i="4"/>
  <c r="AO45" i="4"/>
  <c r="AO14" i="4"/>
  <c r="AO6" i="4"/>
  <c r="AO23" i="4"/>
  <c r="AO15" i="4"/>
  <c r="AO7" i="4"/>
  <c r="AO17" i="4"/>
  <c r="AO9" i="4"/>
  <c r="AA4" i="4"/>
  <c r="AL4" i="4"/>
  <c r="AI5" i="4"/>
  <c r="AK6" i="4"/>
  <c r="AM8" i="4"/>
  <c r="AE9" i="4"/>
  <c r="AO10" i="4"/>
  <c r="AG11" i="4"/>
  <c r="AI13" i="4"/>
  <c r="W14" i="4"/>
  <c r="AR14" i="4" s="1"/>
  <c r="Y16" i="4"/>
  <c r="AM17" i="4"/>
  <c r="AA18" i="4"/>
  <c r="AO19" i="4"/>
  <c r="AE20" i="4"/>
  <c r="AN23" i="4"/>
  <c r="W29" i="4"/>
  <c r="AR29" i="4" s="1"/>
  <c r="AO36" i="4"/>
  <c r="X7" i="4"/>
  <c r="BD10" i="4"/>
  <c r="AC93" i="4"/>
  <c r="AC85" i="4"/>
  <c r="AC77" i="4"/>
  <c r="AC86" i="4"/>
  <c r="AC78" i="4"/>
  <c r="AC87" i="4"/>
  <c r="AC79" i="4"/>
  <c r="AC88" i="4"/>
  <c r="AC80" i="4"/>
  <c r="AC89" i="4"/>
  <c r="AC81" i="4"/>
  <c r="AC73" i="4"/>
  <c r="AC90" i="4"/>
  <c r="AC82" i="4"/>
  <c r="AC74" i="4"/>
  <c r="AC91" i="4"/>
  <c r="AC83" i="4"/>
  <c r="AC75" i="4"/>
  <c r="AC70" i="4"/>
  <c r="AC62" i="4"/>
  <c r="AC54" i="4"/>
  <c r="AC71" i="4"/>
  <c r="AC63" i="4"/>
  <c r="AC55" i="4"/>
  <c r="AC64" i="4"/>
  <c r="AC56" i="4"/>
  <c r="AC65" i="4"/>
  <c r="AC57" i="4"/>
  <c r="AC76" i="4"/>
  <c r="AC72" i="4"/>
  <c r="AC66" i="4"/>
  <c r="AC58" i="4"/>
  <c r="AC84" i="4"/>
  <c r="AC67" i="4"/>
  <c r="AC59" i="4"/>
  <c r="AC69" i="4"/>
  <c r="AC61" i="4"/>
  <c r="AC53" i="4"/>
  <c r="AC68" i="4"/>
  <c r="AC49" i="4"/>
  <c r="AC50" i="4"/>
  <c r="AC42" i="4"/>
  <c r="AC34" i="4"/>
  <c r="AC51" i="4"/>
  <c r="AC43" i="4"/>
  <c r="AC52" i="4"/>
  <c r="AC44" i="4"/>
  <c r="AC36" i="4"/>
  <c r="AC45" i="4"/>
  <c r="AC37" i="4"/>
  <c r="AC47" i="4"/>
  <c r="AC39" i="4"/>
  <c r="AC92" i="4"/>
  <c r="AC41" i="4"/>
  <c r="AC29" i="4"/>
  <c r="AC21" i="4"/>
  <c r="AC48" i="4"/>
  <c r="AC30" i="4"/>
  <c r="AC22" i="4"/>
  <c r="AC38" i="4"/>
  <c r="AC31" i="4"/>
  <c r="AC23" i="4"/>
  <c r="AC40" i="4"/>
  <c r="AC35" i="4"/>
  <c r="AC32" i="4"/>
  <c r="AC24" i="4"/>
  <c r="AC33" i="4"/>
  <c r="AC25" i="4"/>
  <c r="AC28" i="4"/>
  <c r="AC60" i="4"/>
  <c r="AC46" i="4"/>
  <c r="AC16" i="4"/>
  <c r="AC8" i="4"/>
  <c r="AC27" i="4"/>
  <c r="AC17" i="4"/>
  <c r="AC9" i="4"/>
  <c r="AC18" i="4"/>
  <c r="AC10" i="4"/>
  <c r="AC19" i="4"/>
  <c r="AC11" i="4"/>
  <c r="AC13" i="4"/>
  <c r="AK93" i="4"/>
  <c r="AK85" i="4"/>
  <c r="AK77" i="4"/>
  <c r="AK86" i="4"/>
  <c r="AK78" i="4"/>
  <c r="AK87" i="4"/>
  <c r="AK79" i="4"/>
  <c r="AK88" i="4"/>
  <c r="AK80" i="4"/>
  <c r="AK72" i="4"/>
  <c r="AK89" i="4"/>
  <c r="AK81" i="4"/>
  <c r="AK73" i="4"/>
  <c r="AK90" i="4"/>
  <c r="AK82" i="4"/>
  <c r="AK74" i="4"/>
  <c r="AK91" i="4"/>
  <c r="AK83" i="4"/>
  <c r="AK75" i="4"/>
  <c r="AK70" i="4"/>
  <c r="AK62" i="4"/>
  <c r="AK54" i="4"/>
  <c r="AK71" i="4"/>
  <c r="AK63" i="4"/>
  <c r="AK55" i="4"/>
  <c r="AK64" i="4"/>
  <c r="AK56" i="4"/>
  <c r="AK76" i="4"/>
  <c r="AK65" i="4"/>
  <c r="AK57" i="4"/>
  <c r="AK84" i="4"/>
  <c r="AK66" i="4"/>
  <c r="AK58" i="4"/>
  <c r="AK92" i="4"/>
  <c r="AK67" i="4"/>
  <c r="AK59" i="4"/>
  <c r="AK69" i="4"/>
  <c r="AK61" i="4"/>
  <c r="AK53" i="4"/>
  <c r="AK49" i="4"/>
  <c r="AK50" i="4"/>
  <c r="AK42" i="4"/>
  <c r="AK34" i="4"/>
  <c r="AK51" i="4"/>
  <c r="AK43" i="4"/>
  <c r="AK52" i="4"/>
  <c r="AK44" i="4"/>
  <c r="AK36" i="4"/>
  <c r="AK45" i="4"/>
  <c r="AK37" i="4"/>
  <c r="AK60" i="4"/>
  <c r="AK47" i="4"/>
  <c r="AK39" i="4"/>
  <c r="AK48" i="4"/>
  <c r="AK38" i="4"/>
  <c r="AK40" i="4"/>
  <c r="AK29" i="4"/>
  <c r="AK21" i="4"/>
  <c r="AK30" i="4"/>
  <c r="AK22" i="4"/>
  <c r="AK46" i="4"/>
  <c r="AK31" i="4"/>
  <c r="AK23" i="4"/>
  <c r="AK32" i="4"/>
  <c r="AK24" i="4"/>
  <c r="AK35" i="4"/>
  <c r="AK33" i="4"/>
  <c r="AK25" i="4"/>
  <c r="AK68" i="4"/>
  <c r="AK41" i="4"/>
  <c r="AK27" i="4"/>
  <c r="AK16" i="4"/>
  <c r="AK8" i="4"/>
  <c r="BC8" i="4" s="1"/>
  <c r="AK26" i="4"/>
  <c r="AK17" i="4"/>
  <c r="AK9" i="4"/>
  <c r="AK20" i="4"/>
  <c r="AK18" i="4"/>
  <c r="AK10" i="4"/>
  <c r="AK28" i="4"/>
  <c r="AK19" i="4"/>
  <c r="BC19" i="4" s="1"/>
  <c r="AK11" i="4"/>
  <c r="AK13" i="4"/>
  <c r="AK5" i="4"/>
  <c r="Y3" i="4"/>
  <c r="AC3" i="4"/>
  <c r="AG3" i="4"/>
  <c r="AK3" i="4"/>
  <c r="AO3" i="4"/>
  <c r="AW3" i="4" s="1"/>
  <c r="AC4" i="4"/>
  <c r="AN4" i="4"/>
  <c r="X5" i="4"/>
  <c r="AJ5" i="4"/>
  <c r="AM6" i="4"/>
  <c r="AD7" i="4"/>
  <c r="AO8" i="4"/>
  <c r="AF9" i="4"/>
  <c r="X10" i="4"/>
  <c r="AH11" i="4"/>
  <c r="AJ13" i="4"/>
  <c r="AB14" i="4"/>
  <c r="AN17" i="4"/>
  <c r="AF18" i="4"/>
  <c r="AA24" i="4"/>
  <c r="AI39" i="4"/>
  <c r="AQ90" i="4"/>
  <c r="AQ82" i="4"/>
  <c r="AQ74" i="4"/>
  <c r="AQ91" i="4"/>
  <c r="AQ83" i="4"/>
  <c r="AQ75" i="4"/>
  <c r="AQ92" i="4"/>
  <c r="AQ84" i="4"/>
  <c r="AQ76" i="4"/>
  <c r="AQ93" i="4"/>
  <c r="AQ85" i="4"/>
  <c r="AQ77" i="4"/>
  <c r="AQ86" i="4"/>
  <c r="AQ78" i="4"/>
  <c r="AQ87" i="4"/>
  <c r="AQ79" i="4"/>
  <c r="AQ88" i="4"/>
  <c r="AQ80" i="4"/>
  <c r="AQ72" i="4"/>
  <c r="AQ89" i="4"/>
  <c r="AQ67" i="4"/>
  <c r="AQ59" i="4"/>
  <c r="AQ68" i="4"/>
  <c r="AQ60" i="4"/>
  <c r="AQ69" i="4"/>
  <c r="AQ61" i="4"/>
  <c r="AQ53" i="4"/>
  <c r="AQ70" i="4"/>
  <c r="AQ62" i="4"/>
  <c r="AQ54" i="4"/>
  <c r="AQ71" i="4"/>
  <c r="AQ63" i="4"/>
  <c r="AQ55" i="4"/>
  <c r="AQ64" i="4"/>
  <c r="AQ56" i="4"/>
  <c r="AQ81" i="4"/>
  <c r="AQ66" i="4"/>
  <c r="AQ58" i="4"/>
  <c r="AQ73" i="4"/>
  <c r="AQ57" i="4"/>
  <c r="AQ47" i="4"/>
  <c r="AQ39" i="4"/>
  <c r="AQ65" i="4"/>
  <c r="AQ48" i="4"/>
  <c r="AQ40" i="4"/>
  <c r="AQ49" i="4"/>
  <c r="AQ41" i="4"/>
  <c r="AQ50" i="4"/>
  <c r="AQ42" i="4"/>
  <c r="AQ52" i="4"/>
  <c r="AQ44" i="4"/>
  <c r="AQ36" i="4"/>
  <c r="AQ33" i="4"/>
  <c r="AQ35" i="4"/>
  <c r="AQ26" i="4"/>
  <c r="AQ46" i="4"/>
  <c r="AQ37" i="4"/>
  <c r="AQ27" i="4"/>
  <c r="AQ28" i="4"/>
  <c r="AQ20" i="4"/>
  <c r="AQ43" i="4"/>
  <c r="AQ34" i="4"/>
  <c r="AQ29" i="4"/>
  <c r="AQ21" i="4"/>
  <c r="AQ45" i="4"/>
  <c r="AQ30" i="4"/>
  <c r="AQ22" i="4"/>
  <c r="AQ31" i="4"/>
  <c r="AQ38" i="4"/>
  <c r="AQ32" i="4"/>
  <c r="AQ24" i="4"/>
  <c r="AQ13" i="4"/>
  <c r="AQ5" i="4"/>
  <c r="AQ14" i="4"/>
  <c r="AQ6" i="4"/>
  <c r="AQ23" i="4"/>
  <c r="AQ15" i="4"/>
  <c r="AQ7" i="4"/>
  <c r="AQ16" i="4"/>
  <c r="AQ8" i="4"/>
  <c r="AQ51" i="4"/>
  <c r="AQ18" i="4"/>
  <c r="AQ10" i="4"/>
  <c r="AD86" i="4"/>
  <c r="AD78" i="4"/>
  <c r="AD87" i="4"/>
  <c r="AD79" i="4"/>
  <c r="AD88" i="4"/>
  <c r="AD80" i="4"/>
  <c r="AD72" i="4"/>
  <c r="AD89" i="4"/>
  <c r="AD81" i="4"/>
  <c r="AD73" i="4"/>
  <c r="AD90" i="4"/>
  <c r="AD82" i="4"/>
  <c r="AD74" i="4"/>
  <c r="AD91" i="4"/>
  <c r="AD83" i="4"/>
  <c r="AD75" i="4"/>
  <c r="AD92" i="4"/>
  <c r="AD84" i="4"/>
  <c r="AD76" i="4"/>
  <c r="AD77" i="4"/>
  <c r="AD71" i="4"/>
  <c r="AD63" i="4"/>
  <c r="AD55" i="4"/>
  <c r="AD85" i="4"/>
  <c r="AD64" i="4"/>
  <c r="AD56" i="4"/>
  <c r="AD93" i="4"/>
  <c r="AD65" i="4"/>
  <c r="AD57" i="4"/>
  <c r="AD66" i="4"/>
  <c r="AD58" i="4"/>
  <c r="AD67" i="4"/>
  <c r="AD59" i="4"/>
  <c r="AD68" i="4"/>
  <c r="AD60" i="4"/>
  <c r="AD70" i="4"/>
  <c r="AD62" i="4"/>
  <c r="AD54" i="4"/>
  <c r="AD50" i="4"/>
  <c r="AD51" i="4"/>
  <c r="AD43" i="4"/>
  <c r="AD35" i="4"/>
  <c r="AD53" i="4"/>
  <c r="AD52" i="4"/>
  <c r="AD44" i="4"/>
  <c r="AD61" i="4"/>
  <c r="AD45" i="4"/>
  <c r="AD37" i="4"/>
  <c r="AD69" i="4"/>
  <c r="AD46" i="4"/>
  <c r="AD38" i="4"/>
  <c r="AD48" i="4"/>
  <c r="AD40" i="4"/>
  <c r="AD41" i="4"/>
  <c r="AD30" i="4"/>
  <c r="AD22" i="4"/>
  <c r="AD49" i="4"/>
  <c r="AD47" i="4"/>
  <c r="AD31" i="4"/>
  <c r="AD23" i="4"/>
  <c r="AD32" i="4"/>
  <c r="AD24" i="4"/>
  <c r="AD36" i="4"/>
  <c r="AD33" i="4"/>
  <c r="AD25" i="4"/>
  <c r="AD42" i="4"/>
  <c r="AD26" i="4"/>
  <c r="AD27" i="4"/>
  <c r="AD17" i="4"/>
  <c r="AD9" i="4"/>
  <c r="AD18" i="4"/>
  <c r="AD10" i="4"/>
  <c r="AD29" i="4"/>
  <c r="AD19" i="4"/>
  <c r="AD11" i="4"/>
  <c r="AD34" i="4"/>
  <c r="AD12" i="4"/>
  <c r="AD39" i="4"/>
  <c r="AD28" i="4"/>
  <c r="AD20" i="4"/>
  <c r="AD14" i="4"/>
  <c r="AD6" i="4"/>
  <c r="AL86" i="4"/>
  <c r="AL78" i="4"/>
  <c r="AL87" i="4"/>
  <c r="AL79" i="4"/>
  <c r="AL88" i="4"/>
  <c r="AL80" i="4"/>
  <c r="AL72" i="4"/>
  <c r="AL89" i="4"/>
  <c r="AL81" i="4"/>
  <c r="AL73" i="4"/>
  <c r="AL90" i="4"/>
  <c r="AL82" i="4"/>
  <c r="AL74" i="4"/>
  <c r="AL91" i="4"/>
  <c r="AL83" i="4"/>
  <c r="AL75" i="4"/>
  <c r="AL92" i="4"/>
  <c r="AL84" i="4"/>
  <c r="AL76" i="4"/>
  <c r="AL85" i="4"/>
  <c r="AL71" i="4"/>
  <c r="AL63" i="4"/>
  <c r="AL55" i="4"/>
  <c r="AL93" i="4"/>
  <c r="AL64" i="4"/>
  <c r="AL56" i="4"/>
  <c r="AL65" i="4"/>
  <c r="AL57" i="4"/>
  <c r="AL66" i="4"/>
  <c r="AL58" i="4"/>
  <c r="AL67" i="4"/>
  <c r="AL59" i="4"/>
  <c r="AL68" i="4"/>
  <c r="AL60" i="4"/>
  <c r="AL77" i="4"/>
  <c r="AL70" i="4"/>
  <c r="AL62" i="4"/>
  <c r="AL54" i="4"/>
  <c r="AL50" i="4"/>
  <c r="AL53" i="4"/>
  <c r="AL51" i="4"/>
  <c r="AL43" i="4"/>
  <c r="AL35" i="4"/>
  <c r="AL61" i="4"/>
  <c r="AL52" i="4"/>
  <c r="AL44" i="4"/>
  <c r="AL36" i="4"/>
  <c r="AL69" i="4"/>
  <c r="AL45" i="4"/>
  <c r="AL37" i="4"/>
  <c r="AL46" i="4"/>
  <c r="AL38" i="4"/>
  <c r="AL48" i="4"/>
  <c r="AL40" i="4"/>
  <c r="AL49" i="4"/>
  <c r="AL34" i="4"/>
  <c r="AL30" i="4"/>
  <c r="AL22" i="4"/>
  <c r="AL42" i="4"/>
  <c r="AL31" i="4"/>
  <c r="AL23" i="4"/>
  <c r="AL32" i="4"/>
  <c r="AL24" i="4"/>
  <c r="AL39" i="4"/>
  <c r="AL33" i="4"/>
  <c r="AL25" i="4"/>
  <c r="AL41" i="4"/>
  <c r="AL26" i="4"/>
  <c r="AL29" i="4"/>
  <c r="AL17" i="4"/>
  <c r="AL9" i="4"/>
  <c r="AL20" i="4"/>
  <c r="AL18" i="4"/>
  <c r="AL10" i="4"/>
  <c r="AL28" i="4"/>
  <c r="AL19" i="4"/>
  <c r="AL11" i="4"/>
  <c r="AL12" i="4"/>
  <c r="AL47" i="4"/>
  <c r="AL27" i="4"/>
  <c r="AL14" i="4"/>
  <c r="AL6" i="4"/>
  <c r="AD4" i="4"/>
  <c r="AO4" i="4"/>
  <c r="Y5" i="4"/>
  <c r="AL5" i="4"/>
  <c r="W6" i="4"/>
  <c r="AR6" i="4" s="1"/>
  <c r="AF7" i="4"/>
  <c r="W8" i="4"/>
  <c r="AR8" i="4" s="1"/>
  <c r="Y10" i="4"/>
  <c r="AW10" i="4"/>
  <c r="AJ11" i="4"/>
  <c r="AA12" i="4"/>
  <c r="AL13" i="4"/>
  <c r="AC14" i="4"/>
  <c r="AN15" i="4"/>
  <c r="AE16" i="4"/>
  <c r="AQ17" i="4"/>
  <c r="AG18" i="4"/>
  <c r="Y19" i="4"/>
  <c r="AG30" i="4"/>
  <c r="Y42" i="4"/>
  <c r="Z90" i="4"/>
  <c r="Z82" i="4"/>
  <c r="Z74" i="4"/>
  <c r="Z91" i="4"/>
  <c r="Z83" i="4"/>
  <c r="Z75" i="4"/>
  <c r="Z92" i="4"/>
  <c r="Z84" i="4"/>
  <c r="Z76" i="4"/>
  <c r="Z93" i="4"/>
  <c r="Z85" i="4"/>
  <c r="Z77" i="4"/>
  <c r="Z86" i="4"/>
  <c r="Z78" i="4"/>
  <c r="Z87" i="4"/>
  <c r="Z79" i="4"/>
  <c r="Z88" i="4"/>
  <c r="Z80" i="4"/>
  <c r="Z73" i="4"/>
  <c r="Z67" i="4"/>
  <c r="Z59" i="4"/>
  <c r="Z81" i="4"/>
  <c r="Z68" i="4"/>
  <c r="Z60" i="4"/>
  <c r="Z89" i="4"/>
  <c r="Z69" i="4"/>
  <c r="Z61" i="4"/>
  <c r="Z53" i="4"/>
  <c r="Z70" i="4"/>
  <c r="Z62" i="4"/>
  <c r="Z54" i="4"/>
  <c r="Z71" i="4"/>
  <c r="Z63" i="4"/>
  <c r="Z55" i="4"/>
  <c r="Z72" i="4"/>
  <c r="Z64" i="4"/>
  <c r="Z56" i="4"/>
  <c r="Z66" i="4"/>
  <c r="Z58" i="4"/>
  <c r="Z47" i="4"/>
  <c r="Z39" i="4"/>
  <c r="Z48" i="4"/>
  <c r="Z40" i="4"/>
  <c r="Z57" i="4"/>
  <c r="Z49" i="4"/>
  <c r="Z41" i="4"/>
  <c r="Z65" i="4"/>
  <c r="Z50" i="4"/>
  <c r="Z42" i="4"/>
  <c r="Z52" i="4"/>
  <c r="Z44" i="4"/>
  <c r="Z36" i="4"/>
  <c r="Z46" i="4"/>
  <c r="Z37" i="4"/>
  <c r="Z33" i="4"/>
  <c r="Z26" i="4"/>
  <c r="Z43" i="4"/>
  <c r="Z34" i="4"/>
  <c r="Z27" i="4"/>
  <c r="Z51" i="4"/>
  <c r="Z45" i="4"/>
  <c r="Z28" i="4"/>
  <c r="Z29" i="4"/>
  <c r="Z21" i="4"/>
  <c r="Z38" i="4"/>
  <c r="Z30" i="4"/>
  <c r="Z22" i="4"/>
  <c r="Z23" i="4"/>
  <c r="Z20" i="4"/>
  <c r="Z13" i="4"/>
  <c r="Z5" i="4"/>
  <c r="Z14" i="4"/>
  <c r="Z25" i="4"/>
  <c r="Z15" i="4"/>
  <c r="Z7" i="4"/>
  <c r="Z32" i="4"/>
  <c r="Z31" i="4"/>
  <c r="Z16" i="4"/>
  <c r="Z8" i="4"/>
  <c r="Z35" i="4"/>
  <c r="Z24" i="4"/>
  <c r="Z18" i="4"/>
  <c r="Z10" i="4"/>
  <c r="AH90" i="4"/>
  <c r="AH82" i="4"/>
  <c r="AH74" i="4"/>
  <c r="AH91" i="4"/>
  <c r="AH83" i="4"/>
  <c r="AH75" i="4"/>
  <c r="AH92" i="4"/>
  <c r="AH84" i="4"/>
  <c r="AH76" i="4"/>
  <c r="AH93" i="4"/>
  <c r="AH85" i="4"/>
  <c r="AH77" i="4"/>
  <c r="AH86" i="4"/>
  <c r="AH78" i="4"/>
  <c r="AH87" i="4"/>
  <c r="AH79" i="4"/>
  <c r="AH88" i="4"/>
  <c r="AH80" i="4"/>
  <c r="AH72" i="4"/>
  <c r="AH81" i="4"/>
  <c r="AH67" i="4"/>
  <c r="AH59" i="4"/>
  <c r="AH89" i="4"/>
  <c r="AH68" i="4"/>
  <c r="AH60" i="4"/>
  <c r="AH69" i="4"/>
  <c r="AH61" i="4"/>
  <c r="AH53" i="4"/>
  <c r="AH70" i="4"/>
  <c r="AH62" i="4"/>
  <c r="AH54" i="4"/>
  <c r="AH71" i="4"/>
  <c r="AH63" i="4"/>
  <c r="AH55" i="4"/>
  <c r="AH64" i="4"/>
  <c r="AH56" i="4"/>
  <c r="AH73" i="4"/>
  <c r="AH66" i="4"/>
  <c r="AH58" i="4"/>
  <c r="AH47" i="4"/>
  <c r="AH39" i="4"/>
  <c r="AH57" i="4"/>
  <c r="AH48" i="4"/>
  <c r="AH40" i="4"/>
  <c r="AH65" i="4"/>
  <c r="AH49" i="4"/>
  <c r="AH41" i="4"/>
  <c r="AH50" i="4"/>
  <c r="AH42" i="4"/>
  <c r="AH52" i="4"/>
  <c r="AH44" i="4"/>
  <c r="AH36" i="4"/>
  <c r="AH45" i="4"/>
  <c r="AH35" i="4"/>
  <c r="AH33" i="4"/>
  <c r="AH51" i="4"/>
  <c r="AH26" i="4"/>
  <c r="AH38" i="4"/>
  <c r="AH27" i="4"/>
  <c r="AH34" i="4"/>
  <c r="AH28" i="4"/>
  <c r="AH20" i="4"/>
  <c r="AH29" i="4"/>
  <c r="AH21" i="4"/>
  <c r="AH46" i="4"/>
  <c r="AH37" i="4"/>
  <c r="AH30" i="4"/>
  <c r="AH22" i="4"/>
  <c r="AH25" i="4"/>
  <c r="AH31" i="4"/>
  <c r="AH13" i="4"/>
  <c r="AH5" i="4"/>
  <c r="AH43" i="4"/>
  <c r="AH32" i="4"/>
  <c r="AH14" i="4"/>
  <c r="AH6" i="4"/>
  <c r="AH24" i="4"/>
  <c r="AH15" i="4"/>
  <c r="AH7" i="4"/>
  <c r="AH16" i="4"/>
  <c r="AH8" i="4"/>
  <c r="AH23" i="4"/>
  <c r="AH18" i="4"/>
  <c r="AH10" i="4"/>
  <c r="B3" i="4"/>
  <c r="AQ3" i="4" s="1"/>
  <c r="Z3" i="4"/>
  <c r="AD3" i="4"/>
  <c r="AH3" i="4"/>
  <c r="AL3" i="4"/>
  <c r="AF4" i="4"/>
  <c r="AQ4" i="4"/>
  <c r="AA5" i="4"/>
  <c r="AO5" i="4"/>
  <c r="Z6" i="4"/>
  <c r="AK7" i="4"/>
  <c r="Y8" i="4"/>
  <c r="AO11" i="4"/>
  <c r="AC12" i="4"/>
  <c r="AG16" i="4"/>
  <c r="Z19" i="4"/>
  <c r="AQ25" i="4"/>
  <c r="Y31" i="4"/>
  <c r="X88" i="4"/>
  <c r="X80" i="4"/>
  <c r="X89" i="4"/>
  <c r="X81" i="4"/>
  <c r="X73" i="4"/>
  <c r="X90" i="4"/>
  <c r="X82" i="4"/>
  <c r="X74" i="4"/>
  <c r="X91" i="4"/>
  <c r="X83" i="4"/>
  <c r="X75" i="4"/>
  <c r="X92" i="4"/>
  <c r="X84" i="4"/>
  <c r="X76" i="4"/>
  <c r="X93" i="4"/>
  <c r="X85" i="4"/>
  <c r="X77" i="4"/>
  <c r="X86" i="4"/>
  <c r="X78" i="4"/>
  <c r="X65" i="4"/>
  <c r="X57" i="4"/>
  <c r="X79" i="4"/>
  <c r="X66" i="4"/>
  <c r="X58" i="4"/>
  <c r="X87" i="4"/>
  <c r="X67" i="4"/>
  <c r="X59" i="4"/>
  <c r="X68" i="4"/>
  <c r="X60" i="4"/>
  <c r="X69" i="4"/>
  <c r="X61" i="4"/>
  <c r="X70" i="4"/>
  <c r="X62" i="4"/>
  <c r="X54" i="4"/>
  <c r="X72" i="4"/>
  <c r="X64" i="4"/>
  <c r="X56" i="4"/>
  <c r="X52" i="4"/>
  <c r="X45" i="4"/>
  <c r="X37" i="4"/>
  <c r="X46" i="4"/>
  <c r="X38" i="4"/>
  <c r="X55" i="4"/>
  <c r="X47" i="4"/>
  <c r="X39" i="4"/>
  <c r="X63" i="4"/>
  <c r="X53" i="4"/>
  <c r="X48" i="4"/>
  <c r="X40" i="4"/>
  <c r="X50" i="4"/>
  <c r="X42" i="4"/>
  <c r="X44" i="4"/>
  <c r="X36" i="4"/>
  <c r="X35" i="4"/>
  <c r="X32" i="4"/>
  <c r="X24" i="4"/>
  <c r="X41" i="4"/>
  <c r="X33" i="4"/>
  <c r="X25" i="4"/>
  <c r="X71" i="4"/>
  <c r="X49" i="4"/>
  <c r="X43" i="4"/>
  <c r="X26" i="4"/>
  <c r="X51" i="4"/>
  <c r="X34" i="4"/>
  <c r="X27" i="4"/>
  <c r="X28" i="4"/>
  <c r="X30" i="4"/>
  <c r="X21" i="4"/>
  <c r="X19" i="4"/>
  <c r="X11" i="4"/>
  <c r="X12" i="4"/>
  <c r="X23" i="4"/>
  <c r="X20" i="4"/>
  <c r="X13" i="4"/>
  <c r="X29" i="4"/>
  <c r="X14" i="4"/>
  <c r="X6" i="4"/>
  <c r="X31" i="4"/>
  <c r="X22" i="4"/>
  <c r="X16" i="4"/>
  <c r="X8" i="4"/>
  <c r="AB3" i="4"/>
  <c r="AA91" i="4"/>
  <c r="AA83" i="4"/>
  <c r="AA75" i="4"/>
  <c r="AA92" i="4"/>
  <c r="AA84" i="4"/>
  <c r="AA76" i="4"/>
  <c r="AA93" i="4"/>
  <c r="AA85" i="4"/>
  <c r="AA77" i="4"/>
  <c r="AA86" i="4"/>
  <c r="AA78" i="4"/>
  <c r="AA87" i="4"/>
  <c r="AA79" i="4"/>
  <c r="AA88" i="4"/>
  <c r="AA80" i="4"/>
  <c r="AA72" i="4"/>
  <c r="AA89" i="4"/>
  <c r="AA81" i="4"/>
  <c r="AA73" i="4"/>
  <c r="AA68" i="4"/>
  <c r="AA60" i="4"/>
  <c r="AA69" i="4"/>
  <c r="AA61" i="4"/>
  <c r="AA53" i="4"/>
  <c r="AA70" i="4"/>
  <c r="AA62" i="4"/>
  <c r="AA54" i="4"/>
  <c r="AA71" i="4"/>
  <c r="AA63" i="4"/>
  <c r="AA55" i="4"/>
  <c r="AA74" i="4"/>
  <c r="AA64" i="4"/>
  <c r="AA56" i="4"/>
  <c r="AA82" i="4"/>
  <c r="AA65" i="4"/>
  <c r="AA57" i="4"/>
  <c r="AA67" i="4"/>
  <c r="AA59" i="4"/>
  <c r="AA90" i="4"/>
  <c r="AA66" i="4"/>
  <c r="AA48" i="4"/>
  <c r="AA40" i="4"/>
  <c r="AA49" i="4"/>
  <c r="AA41" i="4"/>
  <c r="AA50" i="4"/>
  <c r="AA42" i="4"/>
  <c r="AA51" i="4"/>
  <c r="AA43" i="4"/>
  <c r="AA45" i="4"/>
  <c r="AA37" i="4"/>
  <c r="AA58" i="4"/>
  <c r="AA39" i="4"/>
  <c r="AA34" i="4"/>
  <c r="AA27" i="4"/>
  <c r="AA28" i="4"/>
  <c r="AA52" i="4"/>
  <c r="AA29" i="4"/>
  <c r="AA21" i="4"/>
  <c r="AA47" i="4"/>
  <c r="AA38" i="4"/>
  <c r="AA30" i="4"/>
  <c r="AA22" i="4"/>
  <c r="AA31" i="4"/>
  <c r="AA23" i="4"/>
  <c r="AA44" i="4"/>
  <c r="AA36" i="4"/>
  <c r="AA26" i="4"/>
  <c r="AA14" i="4"/>
  <c r="AA6" i="4"/>
  <c r="AA46" i="4"/>
  <c r="AA25" i="4"/>
  <c r="AA15" i="4"/>
  <c r="AA7" i="4"/>
  <c r="AA32" i="4"/>
  <c r="AA16" i="4"/>
  <c r="AA8" i="4"/>
  <c r="AA33" i="4"/>
  <c r="AA17" i="4"/>
  <c r="AA9" i="4"/>
  <c r="AA19" i="4"/>
  <c r="AA11" i="4"/>
  <c r="AI91" i="4"/>
  <c r="BB91" i="4" s="1"/>
  <c r="AI83" i="4"/>
  <c r="BB83" i="4" s="1"/>
  <c r="AI75" i="4"/>
  <c r="AI92" i="4"/>
  <c r="BB92" i="4" s="1"/>
  <c r="AI84" i="4"/>
  <c r="BB84" i="4" s="1"/>
  <c r="AI76" i="4"/>
  <c r="BB76" i="4" s="1"/>
  <c r="AI93" i="4"/>
  <c r="BB93" i="4" s="1"/>
  <c r="AI85" i="4"/>
  <c r="AI77" i="4"/>
  <c r="BB77" i="4" s="1"/>
  <c r="AI86" i="4"/>
  <c r="AI78" i="4"/>
  <c r="AI87" i="4"/>
  <c r="BB87" i="4" s="1"/>
  <c r="AI79" i="4"/>
  <c r="BB79" i="4" s="1"/>
  <c r="AI88" i="4"/>
  <c r="BB88" i="4" s="1"/>
  <c r="AI80" i="4"/>
  <c r="BB80" i="4" s="1"/>
  <c r="AI72" i="4"/>
  <c r="AI89" i="4"/>
  <c r="BB89" i="4" s="1"/>
  <c r="AI81" i="4"/>
  <c r="AI73" i="4"/>
  <c r="AI68" i="4"/>
  <c r="BB68" i="4" s="1"/>
  <c r="AI60" i="4"/>
  <c r="AI69" i="4"/>
  <c r="AI61" i="4"/>
  <c r="BB61" i="4" s="1"/>
  <c r="AI53" i="4"/>
  <c r="BB53" i="4" s="1"/>
  <c r="AI70" i="4"/>
  <c r="BB70" i="4" s="1"/>
  <c r="AI62" i="4"/>
  <c r="BB62" i="4" s="1"/>
  <c r="AI54" i="4"/>
  <c r="BB54" i="4" s="1"/>
  <c r="AI74" i="4"/>
  <c r="BB74" i="4" s="1"/>
  <c r="AI71" i="4"/>
  <c r="BB71" i="4" s="1"/>
  <c r="AI63" i="4"/>
  <c r="AI55" i="4"/>
  <c r="BB55" i="4" s="1"/>
  <c r="AI82" i="4"/>
  <c r="AI64" i="4"/>
  <c r="AI56" i="4"/>
  <c r="AI90" i="4"/>
  <c r="BB90" i="4" s="1"/>
  <c r="AI65" i="4"/>
  <c r="BB65" i="4" s="1"/>
  <c r="AI57" i="4"/>
  <c r="BB57" i="4" s="1"/>
  <c r="AI67" i="4"/>
  <c r="BB67" i="4" s="1"/>
  <c r="AI59" i="4"/>
  <c r="AI48" i="4"/>
  <c r="AI40" i="4"/>
  <c r="BB40" i="4" s="1"/>
  <c r="AI49" i="4"/>
  <c r="BB49" i="4" s="1"/>
  <c r="AI41" i="4"/>
  <c r="BB41" i="4" s="1"/>
  <c r="AI50" i="4"/>
  <c r="BB50" i="4" s="1"/>
  <c r="AI42" i="4"/>
  <c r="BB42" i="4" s="1"/>
  <c r="AI51" i="4"/>
  <c r="AI43" i="4"/>
  <c r="AI58" i="4"/>
  <c r="BB58" i="4" s="1"/>
  <c r="AI45" i="4"/>
  <c r="AI37" i="4"/>
  <c r="AI66" i="4"/>
  <c r="BB66" i="4" s="1"/>
  <c r="AI52" i="4"/>
  <c r="BB52" i="4" s="1"/>
  <c r="AI47" i="4"/>
  <c r="BB47" i="4" s="1"/>
  <c r="AI38" i="4"/>
  <c r="BB38" i="4" s="1"/>
  <c r="AI36" i="4"/>
  <c r="BB36" i="4" s="1"/>
  <c r="AI27" i="4"/>
  <c r="AI34" i="4"/>
  <c r="AI28" i="4"/>
  <c r="AI44" i="4"/>
  <c r="BB44" i="4" s="1"/>
  <c r="AI29" i="4"/>
  <c r="BB29" i="4" s="1"/>
  <c r="AI21" i="4"/>
  <c r="BB21" i="4" s="1"/>
  <c r="AI46" i="4"/>
  <c r="BB46" i="4" s="1"/>
  <c r="AI30" i="4"/>
  <c r="AI22" i="4"/>
  <c r="BB22" i="4" s="1"/>
  <c r="AI31" i="4"/>
  <c r="BB31" i="4" s="1"/>
  <c r="AI23" i="4"/>
  <c r="BB23" i="4" s="1"/>
  <c r="AI25" i="4"/>
  <c r="BB25" i="4" s="1"/>
  <c r="AI32" i="4"/>
  <c r="BB32" i="4" s="1"/>
  <c r="AI14" i="4"/>
  <c r="AI6" i="4"/>
  <c r="BB6" i="4" s="1"/>
  <c r="AI33" i="4"/>
  <c r="BB33" i="4" s="1"/>
  <c r="AI24" i="4"/>
  <c r="BB24" i="4" s="1"/>
  <c r="AI15" i="4"/>
  <c r="AI7" i="4"/>
  <c r="AI16" i="4"/>
  <c r="BB16" i="4" s="1"/>
  <c r="AI8" i="4"/>
  <c r="BB8" i="4" s="1"/>
  <c r="AI35" i="4"/>
  <c r="BB35" i="4" s="1"/>
  <c r="AI26" i="4"/>
  <c r="BB26" i="4" s="1"/>
  <c r="AI20" i="4"/>
  <c r="BB20" i="4" s="1"/>
  <c r="AI17" i="4"/>
  <c r="AI9" i="4"/>
  <c r="BB9" i="4" s="1"/>
  <c r="AI19" i="4"/>
  <c r="BB19" i="4" s="1"/>
  <c r="AI11" i="4"/>
  <c r="AM87" i="4"/>
  <c r="AM79" i="4"/>
  <c r="AM88" i="4"/>
  <c r="AM80" i="4"/>
  <c r="AM72" i="4"/>
  <c r="AM89" i="4"/>
  <c r="AM81" i="4"/>
  <c r="AM73" i="4"/>
  <c r="AM90" i="4"/>
  <c r="AM82" i="4"/>
  <c r="AM74" i="4"/>
  <c r="AM91" i="4"/>
  <c r="AM83" i="4"/>
  <c r="AM75" i="4"/>
  <c r="AM92" i="4"/>
  <c r="AM84" i="4"/>
  <c r="AM76" i="4"/>
  <c r="AM93" i="4"/>
  <c r="AM85" i="4"/>
  <c r="AM77" i="4"/>
  <c r="AM64" i="4"/>
  <c r="AM56" i="4"/>
  <c r="AM65" i="4"/>
  <c r="AM57" i="4"/>
  <c r="AM66" i="4"/>
  <c r="AM58" i="4"/>
  <c r="AM78" i="4"/>
  <c r="AM67" i="4"/>
  <c r="AM59" i="4"/>
  <c r="AM86" i="4"/>
  <c r="AM68" i="4"/>
  <c r="AM60" i="4"/>
  <c r="AM69" i="4"/>
  <c r="AM61" i="4"/>
  <c r="AM53" i="4"/>
  <c r="AM71" i="4"/>
  <c r="AM63" i="4"/>
  <c r="AM55" i="4"/>
  <c r="AM51" i="4"/>
  <c r="AM52" i="4"/>
  <c r="AM44" i="4"/>
  <c r="AM36" i="4"/>
  <c r="AM45" i="4"/>
  <c r="AM37" i="4"/>
  <c r="AM46" i="4"/>
  <c r="AM38" i="4"/>
  <c r="AM47" i="4"/>
  <c r="AM39" i="4"/>
  <c r="AM62" i="4"/>
  <c r="AM49" i="4"/>
  <c r="AM41" i="4"/>
  <c r="AM50" i="4"/>
  <c r="AM40" i="4"/>
  <c r="AM42" i="4"/>
  <c r="AM31" i="4"/>
  <c r="AM23" i="4"/>
  <c r="AM32" i="4"/>
  <c r="AM24" i="4"/>
  <c r="AM54" i="4"/>
  <c r="AM33" i="4"/>
  <c r="AM25" i="4"/>
  <c r="AM70" i="4"/>
  <c r="AM35" i="4"/>
  <c r="AM26" i="4"/>
  <c r="AM27" i="4"/>
  <c r="AM29" i="4"/>
  <c r="AM43" i="4"/>
  <c r="AM22" i="4"/>
  <c r="AM20" i="4"/>
  <c r="AM18" i="4"/>
  <c r="AM10" i="4"/>
  <c r="AM4" i="4"/>
  <c r="AM34" i="4"/>
  <c r="AM28" i="4"/>
  <c r="AM19" i="4"/>
  <c r="AM11" i="4"/>
  <c r="AM12" i="4"/>
  <c r="AM48" i="4"/>
  <c r="AM30" i="4"/>
  <c r="AM21" i="4"/>
  <c r="AM13" i="4"/>
  <c r="AM5" i="4"/>
  <c r="AM15" i="4"/>
  <c r="AM7" i="4"/>
  <c r="AG4" i="4"/>
  <c r="AB5" i="4"/>
  <c r="AB6" i="4"/>
  <c r="AL7" i="4"/>
  <c r="AD8" i="4"/>
  <c r="AN9" i="4"/>
  <c r="AF10" i="4"/>
  <c r="AQ11" i="4"/>
  <c r="AH12" i="4"/>
  <c r="AJ14" i="4"/>
  <c r="X15" i="4"/>
  <c r="AL16" i="4"/>
  <c r="Z17" i="4"/>
  <c r="AN18" i="4"/>
  <c r="AB19" i="4"/>
  <c r="AD21" i="4"/>
  <c r="AC26" i="4"/>
  <c r="W87" i="4"/>
  <c r="AR87" i="4" s="1"/>
  <c r="W79" i="4"/>
  <c r="AR79" i="4" s="1"/>
  <c r="W88" i="4"/>
  <c r="AR88" i="4" s="1"/>
  <c r="W80" i="4"/>
  <c r="AR80" i="4" s="1"/>
  <c r="W89" i="4"/>
  <c r="AR89" i="4" s="1"/>
  <c r="W81" i="4"/>
  <c r="AR81" i="4" s="1"/>
  <c r="W73" i="4"/>
  <c r="AR73" i="4" s="1"/>
  <c r="W90" i="4"/>
  <c r="AR90" i="4" s="1"/>
  <c r="W82" i="4"/>
  <c r="AR82" i="4" s="1"/>
  <c r="W74" i="4"/>
  <c r="AR74" i="4" s="1"/>
  <c r="W91" i="4"/>
  <c r="AR91" i="4" s="1"/>
  <c r="W83" i="4"/>
  <c r="AR83" i="4" s="1"/>
  <c r="W75" i="4"/>
  <c r="AR75" i="4" s="1"/>
  <c r="W92" i="4"/>
  <c r="AR92" i="4" s="1"/>
  <c r="W84" i="4"/>
  <c r="AR84" i="4" s="1"/>
  <c r="W76" i="4"/>
  <c r="AR76" i="4" s="1"/>
  <c r="W93" i="4"/>
  <c r="AR93" i="4" s="1"/>
  <c r="W85" i="4"/>
  <c r="AR85" i="4" s="1"/>
  <c r="W77" i="4"/>
  <c r="AR77" i="4" s="1"/>
  <c r="W72" i="4"/>
  <c r="AR72" i="4" s="1"/>
  <c r="W64" i="4"/>
  <c r="AR64" i="4" s="1"/>
  <c r="W56" i="4"/>
  <c r="AR56" i="4" s="1"/>
  <c r="W65" i="4"/>
  <c r="AR65" i="4" s="1"/>
  <c r="W57" i="4"/>
  <c r="AR57" i="4" s="1"/>
  <c r="W66" i="4"/>
  <c r="AR66" i="4" s="1"/>
  <c r="W58" i="4"/>
  <c r="AR58" i="4" s="1"/>
  <c r="W67" i="4"/>
  <c r="AR67" i="4" s="1"/>
  <c r="W59" i="4"/>
  <c r="AR59" i="4" s="1"/>
  <c r="W68" i="4"/>
  <c r="AR68" i="4" s="1"/>
  <c r="W60" i="4"/>
  <c r="AR60" i="4" s="1"/>
  <c r="W78" i="4"/>
  <c r="AR78" i="4" s="1"/>
  <c r="W69" i="4"/>
  <c r="AR69" i="4" s="1"/>
  <c r="W61" i="4"/>
  <c r="AR61" i="4" s="1"/>
  <c r="W53" i="4"/>
  <c r="AR53" i="4" s="1"/>
  <c r="W71" i="4"/>
  <c r="AR71" i="4" s="1"/>
  <c r="W63" i="4"/>
  <c r="AR63" i="4" s="1"/>
  <c r="W55" i="4"/>
  <c r="AR55" i="4" s="1"/>
  <c r="W62" i="4"/>
  <c r="AR62" i="4" s="1"/>
  <c r="W51" i="4"/>
  <c r="AR51" i="4" s="1"/>
  <c r="W70" i="4"/>
  <c r="AR70" i="4" s="1"/>
  <c r="W52" i="4"/>
  <c r="AR52" i="4" s="1"/>
  <c r="W44" i="4"/>
  <c r="AR44" i="4" s="1"/>
  <c r="W36" i="4"/>
  <c r="AR36" i="4" s="1"/>
  <c r="W86" i="4"/>
  <c r="AR86" i="4" s="1"/>
  <c r="W45" i="4"/>
  <c r="AR45" i="4" s="1"/>
  <c r="W37" i="4"/>
  <c r="AR37" i="4" s="1"/>
  <c r="W46" i="4"/>
  <c r="AR46" i="4" s="1"/>
  <c r="W38" i="4"/>
  <c r="AR38" i="4" s="1"/>
  <c r="W47" i="4"/>
  <c r="AR47" i="4" s="1"/>
  <c r="W39" i="4"/>
  <c r="AR39" i="4" s="1"/>
  <c r="W49" i="4"/>
  <c r="AR49" i="4" s="1"/>
  <c r="W41" i="4"/>
  <c r="AR41" i="4" s="1"/>
  <c r="W31" i="4"/>
  <c r="AR31" i="4" s="1"/>
  <c r="W23" i="4"/>
  <c r="AR23" i="4" s="1"/>
  <c r="W35" i="4"/>
  <c r="AR35" i="4" s="1"/>
  <c r="W32" i="4"/>
  <c r="AR32" i="4" s="1"/>
  <c r="W24" i="4"/>
  <c r="AR24" i="4" s="1"/>
  <c r="W48" i="4"/>
  <c r="AR48" i="4" s="1"/>
  <c r="W33" i="4"/>
  <c r="AR33" i="4" s="1"/>
  <c r="W25" i="4"/>
  <c r="AR25" i="4" s="1"/>
  <c r="W54" i="4"/>
  <c r="AR54" i="4" s="1"/>
  <c r="W50" i="4"/>
  <c r="AR50" i="4" s="1"/>
  <c r="W43" i="4"/>
  <c r="AR43" i="4" s="1"/>
  <c r="W26" i="4"/>
  <c r="AR26" i="4" s="1"/>
  <c r="W34" i="4"/>
  <c r="AR34" i="4" s="1"/>
  <c r="W27" i="4"/>
  <c r="AR27" i="4" s="1"/>
  <c r="W22" i="4"/>
  <c r="AR22" i="4" s="1"/>
  <c r="W28" i="4"/>
  <c r="AR28" i="4" s="1"/>
  <c r="W18" i="4"/>
  <c r="AR18" i="4" s="1"/>
  <c r="W10" i="4"/>
  <c r="AR10" i="4" s="1"/>
  <c r="W4" i="4"/>
  <c r="AR4" i="4" s="1"/>
  <c r="W30" i="4"/>
  <c r="AR30" i="4" s="1"/>
  <c r="W21" i="4"/>
  <c r="AR21" i="4" s="1"/>
  <c r="W19" i="4"/>
  <c r="AR19" i="4" s="1"/>
  <c r="W11" i="4"/>
  <c r="AR11" i="4" s="1"/>
  <c r="W40" i="4"/>
  <c r="AR40" i="4" s="1"/>
  <c r="W12" i="4"/>
  <c r="AR12" i="4" s="1"/>
  <c r="W20" i="4"/>
  <c r="AR20" i="4" s="1"/>
  <c r="W13" i="4"/>
  <c r="AR13" i="4" s="1"/>
  <c r="W5" i="4"/>
  <c r="AR5" i="4" s="1"/>
  <c r="W42" i="4"/>
  <c r="AR42" i="4" s="1"/>
  <c r="W15" i="4"/>
  <c r="AR15" i="4" s="1"/>
  <c r="W7" i="4"/>
  <c r="AR7" i="4" s="1"/>
  <c r="AE87" i="4"/>
  <c r="AE79" i="4"/>
  <c r="AE88" i="4"/>
  <c r="AE80" i="4"/>
  <c r="AE72" i="4"/>
  <c r="AE89" i="4"/>
  <c r="AE81" i="4"/>
  <c r="AE73" i="4"/>
  <c r="AE90" i="4"/>
  <c r="AE82" i="4"/>
  <c r="AE74" i="4"/>
  <c r="AE91" i="4"/>
  <c r="AE83" i="4"/>
  <c r="AE75" i="4"/>
  <c r="AE92" i="4"/>
  <c r="AE84" i="4"/>
  <c r="AE76" i="4"/>
  <c r="AE93" i="4"/>
  <c r="AE85" i="4"/>
  <c r="AE77" i="4"/>
  <c r="AE64" i="4"/>
  <c r="AE56" i="4"/>
  <c r="AE65" i="4"/>
  <c r="AE57" i="4"/>
  <c r="AE66" i="4"/>
  <c r="AE58" i="4"/>
  <c r="AE67" i="4"/>
  <c r="AE59" i="4"/>
  <c r="AE78" i="4"/>
  <c r="AE68" i="4"/>
  <c r="AE60" i="4"/>
  <c r="AE86" i="4"/>
  <c r="AE69" i="4"/>
  <c r="AE61" i="4"/>
  <c r="AE53" i="4"/>
  <c r="AE71" i="4"/>
  <c r="AE63" i="4"/>
  <c r="AE55" i="4"/>
  <c r="AE70" i="4"/>
  <c r="AE51" i="4"/>
  <c r="AE52" i="4"/>
  <c r="AE44" i="4"/>
  <c r="AE36" i="4"/>
  <c r="AE45" i="4"/>
  <c r="AE37" i="4"/>
  <c r="AE46" i="4"/>
  <c r="AE38" i="4"/>
  <c r="AE47" i="4"/>
  <c r="AE39" i="4"/>
  <c r="AE54" i="4"/>
  <c r="AE49" i="4"/>
  <c r="AE41" i="4"/>
  <c r="AE48" i="4"/>
  <c r="AE43" i="4"/>
  <c r="AE31" i="4"/>
  <c r="AE23" i="4"/>
  <c r="AE50" i="4"/>
  <c r="AE32" i="4"/>
  <c r="AE24" i="4"/>
  <c r="AE40" i="4"/>
  <c r="AE35" i="4"/>
  <c r="AE33" i="4"/>
  <c r="AE25" i="4"/>
  <c r="AE62" i="4"/>
  <c r="AE42" i="4"/>
  <c r="AE26" i="4"/>
  <c r="AE27" i="4"/>
  <c r="AE30" i="4"/>
  <c r="AE21" i="4"/>
  <c r="AE18" i="4"/>
  <c r="AE10" i="4"/>
  <c r="AE4" i="4"/>
  <c r="AE29" i="4"/>
  <c r="AE19" i="4"/>
  <c r="AE11" i="4"/>
  <c r="AE34" i="4"/>
  <c r="AE12" i="4"/>
  <c r="AE22" i="4"/>
  <c r="AE13" i="4"/>
  <c r="AE5" i="4"/>
  <c r="AE15" i="4"/>
  <c r="AE7" i="4"/>
  <c r="W3" i="4"/>
  <c r="AR3" i="4" s="1"/>
  <c r="AA3" i="4"/>
  <c r="AE3" i="4"/>
  <c r="AI3" i="4"/>
  <c r="BB3" i="4" s="1"/>
  <c r="AM3" i="4"/>
  <c r="X4" i="4"/>
  <c r="AH4" i="4"/>
  <c r="AC5" i="4"/>
  <c r="AC6" i="4"/>
  <c r="AN7" i="4"/>
  <c r="AE8" i="4"/>
  <c r="W9" i="4"/>
  <c r="AR9" i="4" s="1"/>
  <c r="AQ9" i="4"/>
  <c r="AG10" i="4"/>
  <c r="Y11" i="4"/>
  <c r="AI12" i="4"/>
  <c r="BB12" i="4" s="1"/>
  <c r="AA13" i="4"/>
  <c r="AK14" i="4"/>
  <c r="BC14" i="4" s="1"/>
  <c r="AC15" i="4"/>
  <c r="AM16" i="4"/>
  <c r="AE17" i="4"/>
  <c r="AO18" i="4"/>
  <c r="AG19" i="4"/>
  <c r="AL21" i="4"/>
  <c r="AL93" i="6"/>
  <c r="AM90" i="6"/>
  <c r="AL85" i="6"/>
  <c r="AJ78" i="6"/>
  <c r="AJ71" i="6"/>
  <c r="W64" i="6"/>
  <c r="AR64" i="6" s="1"/>
  <c r="AJ93" i="6"/>
  <c r="AF90" i="6"/>
  <c r="Z84" i="6"/>
  <c r="AE77" i="6"/>
  <c r="AI71" i="6"/>
  <c r="AN63" i="6"/>
  <c r="W93" i="6"/>
  <c r="AA89" i="6"/>
  <c r="AJ83" i="6"/>
  <c r="AD77" i="6"/>
  <c r="AJ69" i="6"/>
  <c r="W61" i="6"/>
  <c r="AR61" i="6" s="1"/>
  <c r="AO92" i="6"/>
  <c r="Z89" i="6"/>
  <c r="AF82" i="6"/>
  <c r="AF76" i="6"/>
  <c r="AM67" i="6"/>
  <c r="AO60" i="6"/>
  <c r="AJ92" i="6"/>
  <c r="AG87" i="6"/>
  <c r="AE82" i="6"/>
  <c r="AG75" i="6"/>
  <c r="AL67" i="6"/>
  <c r="AI52" i="6"/>
  <c r="AF87" i="6"/>
  <c r="AF75" i="6"/>
  <c r="AN65" i="6"/>
  <c r="AH52" i="6"/>
  <c r="AJ91" i="6"/>
  <c r="AJ86" i="6"/>
  <c r="AF79" i="6"/>
  <c r="AH73" i="6"/>
  <c r="AM65" i="6"/>
  <c r="AI43" i="6"/>
  <c r="AM93" i="6"/>
  <c r="AN90" i="6"/>
  <c r="AM85" i="6"/>
  <c r="X79" i="6"/>
  <c r="AF64" i="6"/>
  <c r="AE43" i="6"/>
  <c r="Y84" i="6"/>
  <c r="I3" i="6"/>
  <c r="AC3" i="6" s="1"/>
  <c r="AC10" i="6"/>
  <c r="AC18" i="6"/>
  <c r="AC26" i="6"/>
  <c r="AC5" i="6"/>
  <c r="AC13" i="6"/>
  <c r="AC8" i="6"/>
  <c r="AC16" i="6"/>
  <c r="AC11" i="6"/>
  <c r="AC19" i="6"/>
  <c r="AC27" i="6"/>
  <c r="AC6" i="6"/>
  <c r="AC14" i="6"/>
  <c r="AC22" i="6"/>
  <c r="AC9" i="6"/>
  <c r="AC17" i="6"/>
  <c r="AC25" i="6"/>
  <c r="AC33" i="6"/>
  <c r="AC4" i="6"/>
  <c r="AC12" i="6"/>
  <c r="AC20" i="6"/>
  <c r="AC28" i="6"/>
  <c r="AC36" i="6"/>
  <c r="AC30" i="6"/>
  <c r="AC32" i="6"/>
  <c r="AC34" i="6"/>
  <c r="AC41" i="6"/>
  <c r="AC15" i="6"/>
  <c r="AC47" i="6"/>
  <c r="AC55" i="6"/>
  <c r="AC31" i="6"/>
  <c r="AC37" i="6"/>
  <c r="AC38" i="6"/>
  <c r="AC39" i="6"/>
  <c r="AC42" i="6"/>
  <c r="AC50" i="6"/>
  <c r="AC58" i="6"/>
  <c r="AC23" i="6"/>
  <c r="AC40" i="6"/>
  <c r="AC49" i="6"/>
  <c r="AC53" i="6"/>
  <c r="AC67" i="6"/>
  <c r="AC75" i="6"/>
  <c r="AC7" i="6"/>
  <c r="AC21" i="6"/>
  <c r="AC44" i="6"/>
  <c r="AC48" i="6"/>
  <c r="AC62" i="6"/>
  <c r="AC57" i="6"/>
  <c r="AC35" i="6"/>
  <c r="AC52" i="6"/>
  <c r="AC56" i="6"/>
  <c r="AC43" i="6"/>
  <c r="AC51" i="6"/>
  <c r="AC63" i="6"/>
  <c r="AC46" i="6"/>
  <c r="AC60" i="6"/>
  <c r="AC29" i="6"/>
  <c r="AC69" i="6"/>
  <c r="AC70" i="6"/>
  <c r="AC78" i="6"/>
  <c r="AC86" i="6"/>
  <c r="AC61" i="6"/>
  <c r="AC71" i="6"/>
  <c r="AC81" i="6"/>
  <c r="AC89" i="6"/>
  <c r="AC72" i="6"/>
  <c r="AC73" i="6"/>
  <c r="AC84" i="6"/>
  <c r="AC92" i="6"/>
  <c r="AC74" i="6"/>
  <c r="AC79" i="6"/>
  <c r="AC87" i="6"/>
  <c r="AC45" i="6"/>
  <c r="AC76" i="6"/>
  <c r="AC82" i="6"/>
  <c r="AC90" i="6"/>
  <c r="AC24" i="6"/>
  <c r="AC54" i="6"/>
  <c r="AC64" i="6"/>
  <c r="AC65" i="6"/>
  <c r="AC77" i="6"/>
  <c r="AC85" i="6"/>
  <c r="AC93" i="6"/>
  <c r="R3" i="6"/>
  <c r="AL3" i="6" s="1"/>
  <c r="AL7" i="6"/>
  <c r="AL15" i="6"/>
  <c r="AL23" i="6"/>
  <c r="AL10" i="6"/>
  <c r="AL5" i="6"/>
  <c r="AL13" i="6"/>
  <c r="AL21" i="6"/>
  <c r="AL8" i="6"/>
  <c r="AL16" i="6"/>
  <c r="AL24" i="6"/>
  <c r="AL32" i="6"/>
  <c r="AL11" i="6"/>
  <c r="AL19" i="6"/>
  <c r="AL6" i="6"/>
  <c r="AL14" i="6"/>
  <c r="AL22" i="6"/>
  <c r="AL30" i="6"/>
  <c r="AL9" i="6"/>
  <c r="AL17" i="6"/>
  <c r="AL25" i="6"/>
  <c r="AL33" i="6"/>
  <c r="AL18" i="6"/>
  <c r="AL4" i="6"/>
  <c r="AL20" i="6"/>
  <c r="AL31" i="6"/>
  <c r="AL41" i="6"/>
  <c r="AL29" i="6"/>
  <c r="AL37" i="6"/>
  <c r="AL44" i="6"/>
  <c r="AL52" i="6"/>
  <c r="AL60" i="6"/>
  <c r="AL36" i="6"/>
  <c r="AL38" i="6"/>
  <c r="AL39" i="6"/>
  <c r="AL47" i="6"/>
  <c r="AL55" i="6"/>
  <c r="AL26" i="6"/>
  <c r="AL27" i="6"/>
  <c r="AL34" i="6"/>
  <c r="AL48" i="6"/>
  <c r="AL64" i="6"/>
  <c r="AL72" i="6"/>
  <c r="AL57" i="6"/>
  <c r="AL61" i="6"/>
  <c r="AL43" i="6"/>
  <c r="AL56" i="6"/>
  <c r="AL51" i="6"/>
  <c r="AL28" i="6"/>
  <c r="AL40" i="6"/>
  <c r="AL46" i="6"/>
  <c r="AL50" i="6"/>
  <c r="AL12" i="6"/>
  <c r="AL35" i="6"/>
  <c r="AL45" i="6"/>
  <c r="AL59" i="6"/>
  <c r="AL69" i="6"/>
  <c r="AL70" i="6"/>
  <c r="AL83" i="6"/>
  <c r="AL91" i="6"/>
  <c r="AL71" i="6"/>
  <c r="AL78" i="6"/>
  <c r="AL86" i="6"/>
  <c r="AL73" i="6"/>
  <c r="AL81" i="6"/>
  <c r="AL89" i="6"/>
  <c r="AL53" i="6"/>
  <c r="AL74" i="6"/>
  <c r="AL75" i="6"/>
  <c r="AL84" i="6"/>
  <c r="AL92" i="6"/>
  <c r="AL42" i="6"/>
  <c r="AL58" i="6"/>
  <c r="AL63" i="6"/>
  <c r="AL76" i="6"/>
  <c r="AL79" i="6"/>
  <c r="AL87" i="6"/>
  <c r="AL49" i="6"/>
  <c r="AL65" i="6"/>
  <c r="AL82" i="6"/>
  <c r="AL90" i="6"/>
  <c r="W92" i="6"/>
  <c r="AR92" i="6" s="1"/>
  <c r="AL88" i="6"/>
  <c r="Y87" i="6"/>
  <c r="AE85" i="6"/>
  <c r="AK83" i="6"/>
  <c r="X82" i="6"/>
  <c r="AD80" i="6"/>
  <c r="AO76" i="6"/>
  <c r="X75" i="6"/>
  <c r="AA71" i="6"/>
  <c r="AB69" i="6"/>
  <c r="BA69" i="6" s="1"/>
  <c r="AD67" i="6"/>
  <c r="AE65" i="6"/>
  <c r="AE63" i="6"/>
  <c r="AD59" i="6"/>
  <c r="AE50" i="6"/>
  <c r="AB40" i="6"/>
  <c r="F3" i="6"/>
  <c r="Z3" i="6" s="1"/>
  <c r="Z11" i="6"/>
  <c r="Z19" i="6"/>
  <c r="Z27" i="6"/>
  <c r="Z6" i="6"/>
  <c r="Z14" i="6"/>
  <c r="Z9" i="6"/>
  <c r="Z17" i="6"/>
  <c r="Z4" i="6"/>
  <c r="Z12" i="6"/>
  <c r="Z20" i="6"/>
  <c r="Z28" i="6"/>
  <c r="Z7" i="6"/>
  <c r="Z15" i="6"/>
  <c r="Z23" i="6"/>
  <c r="Z10" i="6"/>
  <c r="Z18" i="6"/>
  <c r="Z26" i="6"/>
  <c r="Z34" i="6"/>
  <c r="Z5" i="6"/>
  <c r="Z13" i="6"/>
  <c r="Z21" i="6"/>
  <c r="Z29" i="6"/>
  <c r="Z37" i="6"/>
  <c r="Z22" i="6"/>
  <c r="Z38" i="6"/>
  <c r="Z42" i="6"/>
  <c r="Z8" i="6"/>
  <c r="Z39" i="6"/>
  <c r="Z24" i="6"/>
  <c r="Z25" i="6"/>
  <c r="Z31" i="6"/>
  <c r="Z33" i="6"/>
  <c r="Z40" i="6"/>
  <c r="Z48" i="6"/>
  <c r="Z56" i="6"/>
  <c r="Z36" i="6"/>
  <c r="Z43" i="6"/>
  <c r="Z51" i="6"/>
  <c r="Z59" i="6"/>
  <c r="Z32" i="6"/>
  <c r="Z16" i="6"/>
  <c r="Z52" i="6"/>
  <c r="Z68" i="6"/>
  <c r="Z76" i="6"/>
  <c r="Z35" i="6"/>
  <c r="Z47" i="6"/>
  <c r="Z61" i="6"/>
  <c r="Z30" i="6"/>
  <c r="Z46" i="6"/>
  <c r="Z55" i="6"/>
  <c r="Z50" i="6"/>
  <c r="Z54" i="6"/>
  <c r="Z45" i="6"/>
  <c r="Z49" i="6"/>
  <c r="Z44" i="6"/>
  <c r="Z73" i="6"/>
  <c r="Z74" i="6"/>
  <c r="Z79" i="6"/>
  <c r="Z87" i="6"/>
  <c r="Z41" i="6"/>
  <c r="Z53" i="6"/>
  <c r="Z75" i="6"/>
  <c r="Z82" i="6"/>
  <c r="Z90" i="6"/>
  <c r="Z58" i="6"/>
  <c r="Z60" i="6"/>
  <c r="Z64" i="6"/>
  <c r="Z77" i="6"/>
  <c r="Z85" i="6"/>
  <c r="Z93" i="6"/>
  <c r="Z63" i="6"/>
  <c r="Z65" i="6"/>
  <c r="Z66" i="6"/>
  <c r="Z80" i="6"/>
  <c r="Z88" i="6"/>
  <c r="Z67" i="6"/>
  <c r="Z83" i="6"/>
  <c r="Z91" i="6"/>
  <c r="Z69" i="6"/>
  <c r="Z78" i="6"/>
  <c r="Z86" i="6"/>
  <c r="M3" i="6"/>
  <c r="AG3" i="6" s="1"/>
  <c r="AG6" i="6"/>
  <c r="AG14" i="6"/>
  <c r="AG22" i="6"/>
  <c r="AG9" i="6"/>
  <c r="AG4" i="6"/>
  <c r="AG12" i="6"/>
  <c r="AG20" i="6"/>
  <c r="AG7" i="6"/>
  <c r="AG15" i="6"/>
  <c r="AG23" i="6"/>
  <c r="AG31" i="6"/>
  <c r="AG10" i="6"/>
  <c r="AG18" i="6"/>
  <c r="AG26" i="6"/>
  <c r="AG5" i="6"/>
  <c r="AG13" i="6"/>
  <c r="AG21" i="6"/>
  <c r="AG29" i="6"/>
  <c r="AG37" i="6"/>
  <c r="AG8" i="6"/>
  <c r="AG16" i="6"/>
  <c r="AG24" i="6"/>
  <c r="AG32" i="6"/>
  <c r="AG36" i="6"/>
  <c r="AG11" i="6"/>
  <c r="AG35" i="6"/>
  <c r="AG40" i="6"/>
  <c r="AG17" i="6"/>
  <c r="AG27" i="6"/>
  <c r="AG30" i="6"/>
  <c r="AG43" i="6"/>
  <c r="AG51" i="6"/>
  <c r="AG59" i="6"/>
  <c r="AG19" i="6"/>
  <c r="AG46" i="6"/>
  <c r="AG54" i="6"/>
  <c r="AG55" i="6"/>
  <c r="AG63" i="6"/>
  <c r="AG71" i="6"/>
  <c r="AG33" i="6"/>
  <c r="AG50" i="6"/>
  <c r="AG25" i="6"/>
  <c r="AG41" i="6"/>
  <c r="AG45" i="6"/>
  <c r="AG49" i="6"/>
  <c r="AG28" i="6"/>
  <c r="AG39" i="6"/>
  <c r="AG44" i="6"/>
  <c r="AG58" i="6"/>
  <c r="AG38" i="6"/>
  <c r="AG53" i="6"/>
  <c r="AG57" i="6"/>
  <c r="AG42" i="6"/>
  <c r="AG48" i="6"/>
  <c r="AG52" i="6"/>
  <c r="AG64" i="6"/>
  <c r="AG76" i="6"/>
  <c r="AG82" i="6"/>
  <c r="AG90" i="6"/>
  <c r="AG65" i="6"/>
  <c r="AG66" i="6"/>
  <c r="AG77" i="6"/>
  <c r="AG85" i="6"/>
  <c r="AG67" i="6"/>
  <c r="AG80" i="6"/>
  <c r="AG88" i="6"/>
  <c r="AG61" i="6"/>
  <c r="AG62" i="6"/>
  <c r="AG68" i="6"/>
  <c r="AG69" i="6"/>
  <c r="AG83" i="6"/>
  <c r="AG91" i="6"/>
  <c r="AG47" i="6"/>
  <c r="AG60" i="6"/>
  <c r="AG70" i="6"/>
  <c r="AG78" i="6"/>
  <c r="AG86" i="6"/>
  <c r="AG56" i="6"/>
  <c r="AG72" i="6"/>
  <c r="AG81" i="6"/>
  <c r="AG89" i="6"/>
  <c r="S3" i="6"/>
  <c r="AM3" i="6" s="1"/>
  <c r="AM4" i="6"/>
  <c r="AM12" i="6"/>
  <c r="AM20" i="6"/>
  <c r="AM28" i="6"/>
  <c r="AM7" i="6"/>
  <c r="AM15" i="6"/>
  <c r="AM10" i="6"/>
  <c r="AM18" i="6"/>
  <c r="AM5" i="6"/>
  <c r="AM13" i="6"/>
  <c r="AM21" i="6"/>
  <c r="AM29" i="6"/>
  <c r="AM8" i="6"/>
  <c r="AM16" i="6"/>
  <c r="AM24" i="6"/>
  <c r="AM11" i="6"/>
  <c r="AM19" i="6"/>
  <c r="AM27" i="6"/>
  <c r="AM35" i="6"/>
  <c r="AM6" i="6"/>
  <c r="AM14" i="6"/>
  <c r="AM22" i="6"/>
  <c r="AM30" i="6"/>
  <c r="AM38" i="6"/>
  <c r="AM23" i="6"/>
  <c r="AM34" i="6"/>
  <c r="AM33" i="6"/>
  <c r="AM31" i="6"/>
  <c r="AM41" i="6"/>
  <c r="AM49" i="6"/>
  <c r="AM57" i="6"/>
  <c r="AM17" i="6"/>
  <c r="AM37" i="6"/>
  <c r="AM44" i="6"/>
  <c r="AM52" i="6"/>
  <c r="AM60" i="6"/>
  <c r="AM9" i="6"/>
  <c r="AM53" i="6"/>
  <c r="AM69" i="6"/>
  <c r="AM48" i="6"/>
  <c r="AM36" i="6"/>
  <c r="AM47" i="6"/>
  <c r="AM25" i="6"/>
  <c r="AM43" i="6"/>
  <c r="AM56" i="6"/>
  <c r="AM39" i="6"/>
  <c r="AM51" i="6"/>
  <c r="AM55" i="6"/>
  <c r="AM40" i="6"/>
  <c r="AM46" i="6"/>
  <c r="AM50" i="6"/>
  <c r="AM59" i="6"/>
  <c r="AM68" i="6"/>
  <c r="AM80" i="6"/>
  <c r="AM88" i="6"/>
  <c r="AM70" i="6"/>
  <c r="AM83" i="6"/>
  <c r="AM71" i="6"/>
  <c r="AM72" i="6"/>
  <c r="AM78" i="6"/>
  <c r="AM86" i="6"/>
  <c r="AM73" i="6"/>
  <c r="AM81" i="6"/>
  <c r="AM89" i="6"/>
  <c r="AM32" i="6"/>
  <c r="AM74" i="6"/>
  <c r="AM75" i="6"/>
  <c r="AM84" i="6"/>
  <c r="AM42" i="6"/>
  <c r="AM58" i="6"/>
  <c r="AM61" i="6"/>
  <c r="AM63" i="6"/>
  <c r="AM64" i="6"/>
  <c r="AM76" i="6"/>
  <c r="AM79" i="6"/>
  <c r="AM87" i="6"/>
  <c r="AG93" i="6"/>
  <c r="AM91" i="6"/>
  <c r="AK88" i="6"/>
  <c r="X87" i="6"/>
  <c r="AD85" i="6"/>
  <c r="W82" i="6"/>
  <c r="AR82" i="6" s="1"/>
  <c r="AC80" i="6"/>
  <c r="AI78" i="6"/>
  <c r="W75" i="6"/>
  <c r="AR75" i="6" s="1"/>
  <c r="X73" i="6"/>
  <c r="Z71" i="6"/>
  <c r="AB67" i="6"/>
  <c r="AD65" i="6"/>
  <c r="AD63" i="6"/>
  <c r="AC59" i="6"/>
  <c r="AD50" i="6"/>
  <c r="W40" i="6"/>
  <c r="AR40" i="6" s="1"/>
  <c r="E3" i="6"/>
  <c r="Y3" i="6" s="1"/>
  <c r="Y6" i="6"/>
  <c r="Y14" i="6"/>
  <c r="Y22" i="6"/>
  <c r="Y9" i="6"/>
  <c r="Y4" i="6"/>
  <c r="Y12" i="6"/>
  <c r="Y20" i="6"/>
  <c r="Y7" i="6"/>
  <c r="Y15" i="6"/>
  <c r="Y23" i="6"/>
  <c r="Y31" i="6"/>
  <c r="Y10" i="6"/>
  <c r="Y18" i="6"/>
  <c r="Y26" i="6"/>
  <c r="Y5" i="6"/>
  <c r="Y13" i="6"/>
  <c r="Y21" i="6"/>
  <c r="Y29" i="6"/>
  <c r="Y37" i="6"/>
  <c r="Y8" i="6"/>
  <c r="Y16" i="6"/>
  <c r="Y24" i="6"/>
  <c r="Y32" i="6"/>
  <c r="Y11" i="6"/>
  <c r="Y17" i="6"/>
  <c r="Y28" i="6"/>
  <c r="Y39" i="6"/>
  <c r="Y19" i="6"/>
  <c r="Y25" i="6"/>
  <c r="Y33" i="6"/>
  <c r="Y40" i="6"/>
  <c r="Y36" i="6"/>
  <c r="Y43" i="6"/>
  <c r="Y51" i="6"/>
  <c r="Y59" i="6"/>
  <c r="Y35" i="6"/>
  <c r="Y46" i="6"/>
  <c r="Y54" i="6"/>
  <c r="Y62" i="6"/>
  <c r="Y30" i="6"/>
  <c r="Y47" i="6"/>
  <c r="Y61" i="6"/>
  <c r="Y63" i="6"/>
  <c r="Y71" i="6"/>
  <c r="Y42" i="6"/>
  <c r="Y56" i="6"/>
  <c r="Y60" i="6"/>
  <c r="Y38" i="6"/>
  <c r="Y55" i="6"/>
  <c r="Y50" i="6"/>
  <c r="Y34" i="6"/>
  <c r="Y45" i="6"/>
  <c r="Y49" i="6"/>
  <c r="Y44" i="6"/>
  <c r="Y58" i="6"/>
  <c r="Y41" i="6"/>
  <c r="Y53" i="6"/>
  <c r="Y75" i="6"/>
  <c r="Y82" i="6"/>
  <c r="Y90" i="6"/>
  <c r="Y64" i="6"/>
  <c r="Y76" i="6"/>
  <c r="Y77" i="6"/>
  <c r="Y85" i="6"/>
  <c r="Y65" i="6"/>
  <c r="Y66" i="6"/>
  <c r="Y80" i="6"/>
  <c r="Y88" i="6"/>
  <c r="Y67" i="6"/>
  <c r="Y83" i="6"/>
  <c r="Y91" i="6"/>
  <c r="Y68" i="6"/>
  <c r="Y69" i="6"/>
  <c r="Y78" i="6"/>
  <c r="Y86" i="6"/>
  <c r="Y52" i="6"/>
  <c r="Y70" i="6"/>
  <c r="Y81" i="6"/>
  <c r="Y89" i="6"/>
  <c r="K3" i="6"/>
  <c r="AE3" i="6" s="1"/>
  <c r="AE4" i="6"/>
  <c r="AE12" i="6"/>
  <c r="AE20" i="6"/>
  <c r="AE28" i="6"/>
  <c r="AE7" i="6"/>
  <c r="AE15" i="6"/>
  <c r="AE10" i="6"/>
  <c r="AE18" i="6"/>
  <c r="AE5" i="6"/>
  <c r="AE13" i="6"/>
  <c r="AE21" i="6"/>
  <c r="AE29" i="6"/>
  <c r="AE8" i="6"/>
  <c r="AE16" i="6"/>
  <c r="AE24" i="6"/>
  <c r="AE11" i="6"/>
  <c r="AE19" i="6"/>
  <c r="AE27" i="6"/>
  <c r="AE35" i="6"/>
  <c r="AE6" i="6"/>
  <c r="AE14" i="6"/>
  <c r="AE22" i="6"/>
  <c r="AE30" i="6"/>
  <c r="AE38" i="6"/>
  <c r="AE17" i="6"/>
  <c r="AE32" i="6"/>
  <c r="AE34" i="6"/>
  <c r="AE41" i="6"/>
  <c r="AE49" i="6"/>
  <c r="AE57" i="6"/>
  <c r="AE25" i="6"/>
  <c r="AE26" i="6"/>
  <c r="AE44" i="6"/>
  <c r="AE52" i="6"/>
  <c r="AE60" i="6"/>
  <c r="AE31" i="6"/>
  <c r="AE37" i="6"/>
  <c r="AE39" i="6"/>
  <c r="AE33" i="6"/>
  <c r="AE36" i="6"/>
  <c r="AE45" i="6"/>
  <c r="AE59" i="6"/>
  <c r="AE69" i="6"/>
  <c r="AE40" i="6"/>
  <c r="AE54" i="6"/>
  <c r="AE58" i="6"/>
  <c r="AE9" i="6"/>
  <c r="AE53" i="6"/>
  <c r="AE42" i="6"/>
  <c r="AE48" i="6"/>
  <c r="AE47" i="6"/>
  <c r="AE61" i="6"/>
  <c r="AE23" i="6"/>
  <c r="AE56" i="6"/>
  <c r="AE55" i="6"/>
  <c r="AE66" i="6"/>
  <c r="AE67" i="6"/>
  <c r="AE80" i="6"/>
  <c r="AE88" i="6"/>
  <c r="AE46" i="6"/>
  <c r="AE68" i="6"/>
  <c r="AE83" i="6"/>
  <c r="AE91" i="6"/>
  <c r="AE51" i="6"/>
  <c r="AE62" i="6"/>
  <c r="AE70" i="6"/>
  <c r="AE78" i="6"/>
  <c r="AE86" i="6"/>
  <c r="AE71" i="6"/>
  <c r="AE72" i="6"/>
  <c r="AE81" i="6"/>
  <c r="AE89" i="6"/>
  <c r="AE73" i="6"/>
  <c r="AE84" i="6"/>
  <c r="AE74" i="6"/>
  <c r="AE75" i="6"/>
  <c r="AE79" i="6"/>
  <c r="AE87" i="6"/>
  <c r="T3" i="6"/>
  <c r="AN3" i="6" s="1"/>
  <c r="BD3" i="6" s="1"/>
  <c r="AN9" i="6"/>
  <c r="AN17" i="6"/>
  <c r="AN25" i="6"/>
  <c r="AN4" i="6"/>
  <c r="AN12" i="6"/>
  <c r="AN7" i="6"/>
  <c r="AN15" i="6"/>
  <c r="AN10" i="6"/>
  <c r="AN18" i="6"/>
  <c r="AN26" i="6"/>
  <c r="AN5" i="6"/>
  <c r="AN13" i="6"/>
  <c r="AN21" i="6"/>
  <c r="AN8" i="6"/>
  <c r="AN16" i="6"/>
  <c r="AN24" i="6"/>
  <c r="BD24" i="6" s="1"/>
  <c r="AN32" i="6"/>
  <c r="AN11" i="6"/>
  <c r="AN19" i="6"/>
  <c r="AN27" i="6"/>
  <c r="AN35" i="6"/>
  <c r="AN40" i="6"/>
  <c r="AN14" i="6"/>
  <c r="AN23" i="6"/>
  <c r="BD23" i="6" s="1"/>
  <c r="AN34" i="6"/>
  <c r="AN43" i="6"/>
  <c r="AN20" i="6"/>
  <c r="AN33" i="6"/>
  <c r="AN46" i="6"/>
  <c r="AN54" i="6"/>
  <c r="AN22" i="6"/>
  <c r="AN29" i="6"/>
  <c r="BD29" i="6" s="1"/>
  <c r="AN31" i="6"/>
  <c r="AN41" i="6"/>
  <c r="AN49" i="6"/>
  <c r="AN57" i="6"/>
  <c r="AN36" i="6"/>
  <c r="AN39" i="6"/>
  <c r="AN6" i="6"/>
  <c r="AN37" i="6"/>
  <c r="BD37" i="6" s="1"/>
  <c r="AN42" i="6"/>
  <c r="AN44" i="6"/>
  <c r="AN58" i="6"/>
  <c r="AN66" i="6"/>
  <c r="AN74" i="6"/>
  <c r="AN53" i="6"/>
  <c r="AN48" i="6"/>
  <c r="AN52" i="6"/>
  <c r="BD52" i="6" s="1"/>
  <c r="AN47" i="6"/>
  <c r="AN61" i="6"/>
  <c r="AN56" i="6"/>
  <c r="AN60" i="6"/>
  <c r="AN62" i="6"/>
  <c r="AN28" i="6"/>
  <c r="AN30" i="6"/>
  <c r="AN51" i="6"/>
  <c r="AN55" i="6"/>
  <c r="AN50" i="6"/>
  <c r="AN67" i="6"/>
  <c r="AN77" i="6"/>
  <c r="AN85" i="6"/>
  <c r="AN93" i="6"/>
  <c r="AN59" i="6"/>
  <c r="AN68" i="6"/>
  <c r="AN69" i="6"/>
  <c r="AN80" i="6"/>
  <c r="AN88" i="6"/>
  <c r="AN70" i="6"/>
  <c r="AN83" i="6"/>
  <c r="AN91" i="6"/>
  <c r="AN71" i="6"/>
  <c r="AN72" i="6"/>
  <c r="BD72" i="6" s="1"/>
  <c r="AN78" i="6"/>
  <c r="AN86" i="6"/>
  <c r="AN38" i="6"/>
  <c r="AN73" i="6"/>
  <c r="AN81" i="6"/>
  <c r="AN89" i="6"/>
  <c r="AN75" i="6"/>
  <c r="AN84" i="6"/>
  <c r="BD84" i="6" s="1"/>
  <c r="AN92" i="6"/>
  <c r="BD92" i="6" s="1"/>
  <c r="AE93" i="6"/>
  <c r="AH92" i="6"/>
  <c r="AK91" i="6"/>
  <c r="X90" i="6"/>
  <c r="AD88" i="6"/>
  <c r="W85" i="6"/>
  <c r="AR85" i="6" s="1"/>
  <c r="AC83" i="6"/>
  <c r="BA83" i="6" s="1"/>
  <c r="AI81" i="6"/>
  <c r="AO79" i="6"/>
  <c r="AB78" i="6"/>
  <c r="AH74" i="6"/>
  <c r="AI72" i="6"/>
  <c r="AK70" i="6"/>
  <c r="AL68" i="6"/>
  <c r="AM66" i="6"/>
  <c r="AM62" i="6"/>
  <c r="Z57" i="6"/>
  <c r="Y48" i="6"/>
  <c r="Q3" i="6"/>
  <c r="AK3" i="6" s="1"/>
  <c r="AK10" i="6"/>
  <c r="AK18" i="6"/>
  <c r="AK26" i="6"/>
  <c r="AK5" i="6"/>
  <c r="AK13" i="6"/>
  <c r="AK8" i="6"/>
  <c r="AK16" i="6"/>
  <c r="AK11" i="6"/>
  <c r="AK19" i="6"/>
  <c r="AK27" i="6"/>
  <c r="AK6" i="6"/>
  <c r="AK14" i="6"/>
  <c r="AK22" i="6"/>
  <c r="AK9" i="6"/>
  <c r="AK17" i="6"/>
  <c r="AK25" i="6"/>
  <c r="AK33" i="6"/>
  <c r="AK4" i="6"/>
  <c r="AK12" i="6"/>
  <c r="AK20" i="6"/>
  <c r="AK28" i="6"/>
  <c r="AK36" i="6"/>
  <c r="AK7" i="6"/>
  <c r="AK31" i="6"/>
  <c r="AK41" i="6"/>
  <c r="AK29" i="6"/>
  <c r="AK37" i="6"/>
  <c r="AK38" i="6"/>
  <c r="AK39" i="6"/>
  <c r="AK47" i="6"/>
  <c r="AK55" i="6"/>
  <c r="AK15" i="6"/>
  <c r="AK42" i="6"/>
  <c r="AK50" i="6"/>
  <c r="AK58" i="6"/>
  <c r="AK30" i="6"/>
  <c r="AK32" i="6"/>
  <c r="AK35" i="6"/>
  <c r="AK57" i="6"/>
  <c r="AK61" i="6"/>
  <c r="AK67" i="6"/>
  <c r="AK75" i="6"/>
  <c r="AK24" i="6"/>
  <c r="AK43" i="6"/>
  <c r="AK52" i="6"/>
  <c r="AK56" i="6"/>
  <c r="AK62" i="6"/>
  <c r="AK21" i="6"/>
  <c r="AK51" i="6"/>
  <c r="AK40" i="6"/>
  <c r="AK46" i="6"/>
  <c r="AK60" i="6"/>
  <c r="AK45" i="6"/>
  <c r="AK59" i="6"/>
  <c r="AK63" i="6"/>
  <c r="AK54" i="6"/>
  <c r="AK71" i="6"/>
  <c r="AK78" i="6"/>
  <c r="AK86" i="6"/>
  <c r="AK48" i="6"/>
  <c r="AK72" i="6"/>
  <c r="AK73" i="6"/>
  <c r="AK81" i="6"/>
  <c r="AK89" i="6"/>
  <c r="AK53" i="6"/>
  <c r="AK74" i="6"/>
  <c r="AK84" i="6"/>
  <c r="AK92" i="6"/>
  <c r="AK44" i="6"/>
  <c r="AK76" i="6"/>
  <c r="AK79" i="6"/>
  <c r="AK87" i="6"/>
  <c r="AK23" i="6"/>
  <c r="AK49" i="6"/>
  <c r="AK64" i="6"/>
  <c r="AK65" i="6"/>
  <c r="AK82" i="6"/>
  <c r="AK90" i="6"/>
  <c r="AK66" i="6"/>
  <c r="AK77" i="6"/>
  <c r="AK85" i="6"/>
  <c r="AK93" i="6"/>
  <c r="AK80" i="6"/>
  <c r="G3" i="6"/>
  <c r="AA3" i="6" s="1"/>
  <c r="AA8" i="6"/>
  <c r="AA16" i="6"/>
  <c r="AA24" i="6"/>
  <c r="AA11" i="6"/>
  <c r="AA6" i="6"/>
  <c r="AA14" i="6"/>
  <c r="AA22" i="6"/>
  <c r="AA9" i="6"/>
  <c r="AA17" i="6"/>
  <c r="AA25" i="6"/>
  <c r="AA33" i="6"/>
  <c r="AA4" i="6"/>
  <c r="AA12" i="6"/>
  <c r="AA20" i="6"/>
  <c r="AA7" i="6"/>
  <c r="AA15" i="6"/>
  <c r="AA23" i="6"/>
  <c r="AA31" i="6"/>
  <c r="AA10" i="6"/>
  <c r="AA18" i="6"/>
  <c r="AA26" i="6"/>
  <c r="AA34" i="6"/>
  <c r="AA27" i="6"/>
  <c r="AA28" i="6"/>
  <c r="AA37" i="6"/>
  <c r="AA38" i="6"/>
  <c r="AA42" i="6"/>
  <c r="AA5" i="6"/>
  <c r="AA19" i="6"/>
  <c r="AA29" i="6"/>
  <c r="AA39" i="6"/>
  <c r="AA45" i="6"/>
  <c r="AA53" i="6"/>
  <c r="AA61" i="6"/>
  <c r="AA21" i="6"/>
  <c r="AA40" i="6"/>
  <c r="AA48" i="6"/>
  <c r="AA56" i="6"/>
  <c r="AA13" i="6"/>
  <c r="AA35" i="6"/>
  <c r="AA41" i="6"/>
  <c r="AA57" i="6"/>
  <c r="AA65" i="6"/>
  <c r="AA73" i="6"/>
  <c r="AA52" i="6"/>
  <c r="AA43" i="6"/>
  <c r="AA47" i="6"/>
  <c r="AA51" i="6"/>
  <c r="AA30" i="6"/>
  <c r="AA32" i="6"/>
  <c r="AA46" i="6"/>
  <c r="AA60" i="6"/>
  <c r="AA55" i="6"/>
  <c r="AA59" i="6"/>
  <c r="AA50" i="6"/>
  <c r="AA54" i="6"/>
  <c r="AA62" i="6"/>
  <c r="AA72" i="6"/>
  <c r="AA84" i="6"/>
  <c r="AA92" i="6"/>
  <c r="AA36" i="6"/>
  <c r="AA44" i="6"/>
  <c r="AA74" i="6"/>
  <c r="AA79" i="6"/>
  <c r="AA87" i="6"/>
  <c r="AA49" i="6"/>
  <c r="AA75" i="6"/>
  <c r="AA76" i="6"/>
  <c r="AA82" i="6"/>
  <c r="AA90" i="6"/>
  <c r="AA58" i="6"/>
  <c r="AA64" i="6"/>
  <c r="AA77" i="6"/>
  <c r="AA85" i="6"/>
  <c r="AA93" i="6"/>
  <c r="AA63" i="6"/>
  <c r="AA66" i="6"/>
  <c r="AA80" i="6"/>
  <c r="AA88" i="6"/>
  <c r="AA67" i="6"/>
  <c r="AA68" i="6"/>
  <c r="AA83" i="6"/>
  <c r="AA91" i="6"/>
  <c r="U3" i="6"/>
  <c r="AO3" i="6" s="1"/>
  <c r="AO6" i="6"/>
  <c r="AO14" i="6"/>
  <c r="AO22" i="6"/>
  <c r="AO9" i="6"/>
  <c r="AO4" i="6"/>
  <c r="AO12" i="6"/>
  <c r="AO20" i="6"/>
  <c r="AO7" i="6"/>
  <c r="AO15" i="6"/>
  <c r="AO23" i="6"/>
  <c r="AO31" i="6"/>
  <c r="AO10" i="6"/>
  <c r="AO18" i="6"/>
  <c r="AO26" i="6"/>
  <c r="AO5" i="6"/>
  <c r="AO13" i="6"/>
  <c r="AO21" i="6"/>
  <c r="AO29" i="6"/>
  <c r="AO8" i="6"/>
  <c r="AO16" i="6"/>
  <c r="AO24" i="6"/>
  <c r="AO32" i="6"/>
  <c r="AO28" i="6"/>
  <c r="AO40" i="6"/>
  <c r="AO11" i="6"/>
  <c r="AO34" i="6"/>
  <c r="AO43" i="6"/>
  <c r="AO51" i="6"/>
  <c r="AO59" i="6"/>
  <c r="AO33" i="6"/>
  <c r="AO46" i="6"/>
  <c r="AO54" i="6"/>
  <c r="AO19" i="6"/>
  <c r="AO37" i="6"/>
  <c r="AO38" i="6"/>
  <c r="AO45" i="6"/>
  <c r="AO49" i="6"/>
  <c r="AO63" i="6"/>
  <c r="AO71" i="6"/>
  <c r="AO27" i="6"/>
  <c r="AO42" i="6"/>
  <c r="AO44" i="6"/>
  <c r="AO58" i="6"/>
  <c r="AO53" i="6"/>
  <c r="AO57" i="6"/>
  <c r="AO17" i="6"/>
  <c r="AO36" i="6"/>
  <c r="AO48" i="6"/>
  <c r="AO52" i="6"/>
  <c r="AO25" i="6"/>
  <c r="AO47" i="6"/>
  <c r="AO61" i="6"/>
  <c r="AO39" i="6"/>
  <c r="AO56" i="6"/>
  <c r="AO35" i="6"/>
  <c r="AO62" i="6"/>
  <c r="AO65" i="6"/>
  <c r="AO66" i="6"/>
  <c r="AO82" i="6"/>
  <c r="AO90" i="6"/>
  <c r="AO50" i="6"/>
  <c r="AO67" i="6"/>
  <c r="AO77" i="6"/>
  <c r="AO85" i="6"/>
  <c r="AO30" i="6"/>
  <c r="AO41" i="6"/>
  <c r="AO55" i="6"/>
  <c r="AO68" i="6"/>
  <c r="AO69" i="6"/>
  <c r="AO80" i="6"/>
  <c r="AO88" i="6"/>
  <c r="AO70" i="6"/>
  <c r="AO83" i="6"/>
  <c r="AO91" i="6"/>
  <c r="AO72" i="6"/>
  <c r="AO78" i="6"/>
  <c r="AO86" i="6"/>
  <c r="AO73" i="6"/>
  <c r="AO74" i="6"/>
  <c r="AO81" i="6"/>
  <c r="AO89" i="6"/>
  <c r="AG92" i="6"/>
  <c r="W90" i="6"/>
  <c r="AR90" i="6" s="1"/>
  <c r="AC88" i="6"/>
  <c r="AI86" i="6"/>
  <c r="AO84" i="6"/>
  <c r="AH81" i="6"/>
  <c r="AN79" i="6"/>
  <c r="AA78" i="6"/>
  <c r="AE76" i="6"/>
  <c r="AG74" i="6"/>
  <c r="AI70" i="6"/>
  <c r="AK68" i="6"/>
  <c r="AL66" i="6"/>
  <c r="AN64" i="6"/>
  <c r="AL62" i="6"/>
  <c r="Y57" i="6"/>
  <c r="AG34" i="6"/>
  <c r="H3" i="6"/>
  <c r="AB3" i="6" s="1"/>
  <c r="AB5" i="6"/>
  <c r="BA5" i="6" s="1"/>
  <c r="AB13" i="6"/>
  <c r="AB21" i="6"/>
  <c r="AB8" i="6"/>
  <c r="AB16" i="6"/>
  <c r="AB11" i="6"/>
  <c r="AB19" i="6"/>
  <c r="AB6" i="6"/>
  <c r="AB14" i="6"/>
  <c r="BA14" i="6" s="1"/>
  <c r="AB22" i="6"/>
  <c r="AB30" i="6"/>
  <c r="AB9" i="6"/>
  <c r="AB17" i="6"/>
  <c r="AB25" i="6"/>
  <c r="AB4" i="6"/>
  <c r="AB12" i="6"/>
  <c r="AB20" i="6"/>
  <c r="BA20" i="6" s="1"/>
  <c r="AB28" i="6"/>
  <c r="AB36" i="6"/>
  <c r="AB7" i="6"/>
  <c r="AB15" i="6"/>
  <c r="BA15" i="6" s="1"/>
  <c r="AB23" i="6"/>
  <c r="AB31" i="6"/>
  <c r="AB39" i="6"/>
  <c r="AB26" i="6"/>
  <c r="BA26" i="6" s="1"/>
  <c r="AB27" i="6"/>
  <c r="AB37" i="6"/>
  <c r="AB38" i="6"/>
  <c r="AB42" i="6"/>
  <c r="AB50" i="6"/>
  <c r="BA50" i="6" s="1"/>
  <c r="AB58" i="6"/>
  <c r="AB24" i="6"/>
  <c r="AB29" i="6"/>
  <c r="BA29" i="6" s="1"/>
  <c r="AB33" i="6"/>
  <c r="AB45" i="6"/>
  <c r="AB53" i="6"/>
  <c r="AB61" i="6"/>
  <c r="BA61" i="6" s="1"/>
  <c r="AB18" i="6"/>
  <c r="AB44" i="6"/>
  <c r="AB48" i="6"/>
  <c r="AB62" i="6"/>
  <c r="BA62" i="6" s="1"/>
  <c r="AB70" i="6"/>
  <c r="AB41" i="6"/>
  <c r="AB57" i="6"/>
  <c r="AB35" i="6"/>
  <c r="AB52" i="6"/>
  <c r="BA52" i="6" s="1"/>
  <c r="AB56" i="6"/>
  <c r="AB10" i="6"/>
  <c r="AB43" i="6"/>
  <c r="BA43" i="6" s="1"/>
  <c r="AB47" i="6"/>
  <c r="AB51" i="6"/>
  <c r="AB32" i="6"/>
  <c r="AB46" i="6"/>
  <c r="AB60" i="6"/>
  <c r="AB34" i="6"/>
  <c r="AB55" i="6"/>
  <c r="AB59" i="6"/>
  <c r="BA59" i="6" s="1"/>
  <c r="AB71" i="6"/>
  <c r="AB81" i="6"/>
  <c r="AB89" i="6"/>
  <c r="AB72" i="6"/>
  <c r="BA72" i="6" s="1"/>
  <c r="AB73" i="6"/>
  <c r="BA73" i="6" s="1"/>
  <c r="AB84" i="6"/>
  <c r="AB74" i="6"/>
  <c r="AB79" i="6"/>
  <c r="BA79" i="6" s="1"/>
  <c r="AB87" i="6"/>
  <c r="AB49" i="6"/>
  <c r="AB75" i="6"/>
  <c r="AB76" i="6"/>
  <c r="AB82" i="6"/>
  <c r="BA82" i="6" s="1"/>
  <c r="AB90" i="6"/>
  <c r="AB54" i="6"/>
  <c r="AB64" i="6"/>
  <c r="BA64" i="6" s="1"/>
  <c r="AB65" i="6"/>
  <c r="BA65" i="6" s="1"/>
  <c r="AB77" i="6"/>
  <c r="BA77" i="6" s="1"/>
  <c r="AB85" i="6"/>
  <c r="BA85" i="6" s="1"/>
  <c r="AB63" i="6"/>
  <c r="AB66" i="6"/>
  <c r="AB80" i="6"/>
  <c r="BA80" i="6" s="1"/>
  <c r="AB88" i="6"/>
  <c r="Y92" i="6"/>
  <c r="J3" i="6"/>
  <c r="AD3" i="6" s="1"/>
  <c r="AD7" i="6"/>
  <c r="AD15" i="6"/>
  <c r="AD23" i="6"/>
  <c r="AD10" i="6"/>
  <c r="AD5" i="6"/>
  <c r="AD13" i="6"/>
  <c r="AD21" i="6"/>
  <c r="AD8" i="6"/>
  <c r="AD16" i="6"/>
  <c r="AD24" i="6"/>
  <c r="AD32" i="6"/>
  <c r="AD11" i="6"/>
  <c r="AD19" i="6"/>
  <c r="AD27" i="6"/>
  <c r="AD6" i="6"/>
  <c r="AD14" i="6"/>
  <c r="AD22" i="6"/>
  <c r="AD30" i="6"/>
  <c r="AD9" i="6"/>
  <c r="AD17" i="6"/>
  <c r="AD25" i="6"/>
  <c r="AD33" i="6"/>
  <c r="AD4" i="6"/>
  <c r="AD35" i="6"/>
  <c r="AD34" i="6"/>
  <c r="AD41" i="6"/>
  <c r="AD26" i="6"/>
  <c r="AD28" i="6"/>
  <c r="AD44" i="6"/>
  <c r="AD52" i="6"/>
  <c r="AD60" i="6"/>
  <c r="AD12" i="6"/>
  <c r="AD47" i="6"/>
  <c r="AD55" i="6"/>
  <c r="AD29" i="6"/>
  <c r="AD36" i="6"/>
  <c r="AD20" i="6"/>
  <c r="AD40" i="6"/>
  <c r="AD54" i="6"/>
  <c r="AD58" i="6"/>
  <c r="AD64" i="6"/>
  <c r="AD72" i="6"/>
  <c r="AD39" i="6"/>
  <c r="AD49" i="6"/>
  <c r="AD53" i="6"/>
  <c r="AD42" i="6"/>
  <c r="AD48" i="6"/>
  <c r="AD38" i="6"/>
  <c r="AD57" i="6"/>
  <c r="AD61" i="6"/>
  <c r="AD18" i="6"/>
  <c r="AD56" i="6"/>
  <c r="AD37" i="6"/>
  <c r="AD43" i="6"/>
  <c r="AD51" i="6"/>
  <c r="AD46" i="6"/>
  <c r="AD68" i="6"/>
  <c r="AD83" i="6"/>
  <c r="AD91" i="6"/>
  <c r="AD62" i="6"/>
  <c r="AD69" i="6"/>
  <c r="AD70" i="6"/>
  <c r="AD78" i="6"/>
  <c r="AD86" i="6"/>
  <c r="AD71" i="6"/>
  <c r="AD81" i="6"/>
  <c r="AD89" i="6"/>
  <c r="AD31" i="6"/>
  <c r="AD73" i="6"/>
  <c r="AD84" i="6"/>
  <c r="AD92" i="6"/>
  <c r="AD74" i="6"/>
  <c r="AD75" i="6"/>
  <c r="AD79" i="6"/>
  <c r="AD87" i="6"/>
  <c r="AD45" i="6"/>
  <c r="AD76" i="6"/>
  <c r="AD82" i="6"/>
  <c r="AD90" i="6"/>
  <c r="N3" i="6"/>
  <c r="AH3" i="6" s="1"/>
  <c r="AH11" i="6"/>
  <c r="AH19" i="6"/>
  <c r="AH27" i="6"/>
  <c r="AH6" i="6"/>
  <c r="AH14" i="6"/>
  <c r="AH9" i="6"/>
  <c r="AH17" i="6"/>
  <c r="AH4" i="6"/>
  <c r="AH12" i="6"/>
  <c r="AH20" i="6"/>
  <c r="AH28" i="6"/>
  <c r="AH7" i="6"/>
  <c r="AH15" i="6"/>
  <c r="AH23" i="6"/>
  <c r="AH10" i="6"/>
  <c r="AH18" i="6"/>
  <c r="AH26" i="6"/>
  <c r="AH34" i="6"/>
  <c r="AH5" i="6"/>
  <c r="AH13" i="6"/>
  <c r="AH21" i="6"/>
  <c r="AH29" i="6"/>
  <c r="AH37" i="6"/>
  <c r="AH39" i="6"/>
  <c r="AH42" i="6"/>
  <c r="AH36" i="6"/>
  <c r="AH8" i="6"/>
  <c r="AH22" i="6"/>
  <c r="AH32" i="6"/>
  <c r="AH35" i="6"/>
  <c r="AH40" i="6"/>
  <c r="AH48" i="6"/>
  <c r="AH56" i="6"/>
  <c r="AH30" i="6"/>
  <c r="AH43" i="6"/>
  <c r="AH51" i="6"/>
  <c r="AH59" i="6"/>
  <c r="AH16" i="6"/>
  <c r="AH24" i="6"/>
  <c r="AH25" i="6"/>
  <c r="AH46" i="6"/>
  <c r="AH60" i="6"/>
  <c r="AH68" i="6"/>
  <c r="AH76" i="6"/>
  <c r="AH31" i="6"/>
  <c r="AH55" i="6"/>
  <c r="AH33" i="6"/>
  <c r="AH50" i="6"/>
  <c r="AH54" i="6"/>
  <c r="AH41" i="6"/>
  <c r="AH45" i="6"/>
  <c r="AH49" i="6"/>
  <c r="AH44" i="6"/>
  <c r="AH58" i="6"/>
  <c r="AH38" i="6"/>
  <c r="AH53" i="6"/>
  <c r="AH57" i="6"/>
  <c r="AH75" i="6"/>
  <c r="AH79" i="6"/>
  <c r="AH87" i="6"/>
  <c r="AH63" i="6"/>
  <c r="AH64" i="6"/>
  <c r="AH82" i="6"/>
  <c r="AH90" i="6"/>
  <c r="AH65" i="6"/>
  <c r="AH66" i="6"/>
  <c r="AH77" i="6"/>
  <c r="AH85" i="6"/>
  <c r="AH93" i="6"/>
  <c r="AH67" i="6"/>
  <c r="AH80" i="6"/>
  <c r="AH88" i="6"/>
  <c r="AH61" i="6"/>
  <c r="AH62" i="6"/>
  <c r="AH69" i="6"/>
  <c r="AH83" i="6"/>
  <c r="AH91" i="6"/>
  <c r="AH47" i="6"/>
  <c r="AH70" i="6"/>
  <c r="AH71" i="6"/>
  <c r="AH78" i="6"/>
  <c r="AH86" i="6"/>
  <c r="AB93" i="6"/>
  <c r="AE92" i="6"/>
  <c r="AC91" i="6"/>
  <c r="AO87" i="6"/>
  <c r="AB86" i="6"/>
  <c r="BA86" i="6" s="1"/>
  <c r="AH84" i="6"/>
  <c r="AN82" i="6"/>
  <c r="AA81" i="6"/>
  <c r="AG79" i="6"/>
  <c r="AM77" i="6"/>
  <c r="Y74" i="6"/>
  <c r="Z72" i="6"/>
  <c r="AA70" i="6"/>
  <c r="AC68" i="6"/>
  <c r="AD66" i="6"/>
  <c r="Z62" i="6"/>
  <c r="AM54" i="6"/>
  <c r="AN45" i="6"/>
  <c r="Y27" i="6"/>
  <c r="Y79" i="6"/>
  <c r="AK69" i="6"/>
  <c r="C3" i="6"/>
  <c r="W3" i="6" s="1"/>
  <c r="AR3" i="6" s="1"/>
  <c r="W4" i="6"/>
  <c r="W12" i="6"/>
  <c r="AR12" i="6" s="1"/>
  <c r="W20" i="6"/>
  <c r="AR20" i="6" s="1"/>
  <c r="W28" i="6"/>
  <c r="AR28" i="6" s="1"/>
  <c r="W7" i="6"/>
  <c r="AR7" i="6" s="1"/>
  <c r="W15" i="6"/>
  <c r="AR15" i="6" s="1"/>
  <c r="W10" i="6"/>
  <c r="AR10" i="6" s="1"/>
  <c r="W18" i="6"/>
  <c r="AR18" i="6" s="1"/>
  <c r="W5" i="6"/>
  <c r="W13" i="6"/>
  <c r="W21" i="6"/>
  <c r="AR21" i="6" s="1"/>
  <c r="W29" i="6"/>
  <c r="AR29" i="6" s="1"/>
  <c r="W8" i="6"/>
  <c r="AR8" i="6" s="1"/>
  <c r="W16" i="6"/>
  <c r="AR16" i="6" s="1"/>
  <c r="W24" i="6"/>
  <c r="W11" i="6"/>
  <c r="AR11" i="6" s="1"/>
  <c r="W19" i="6"/>
  <c r="W27" i="6"/>
  <c r="W35" i="6"/>
  <c r="AR35" i="6" s="1"/>
  <c r="W6" i="6"/>
  <c r="AR6" i="6" s="1"/>
  <c r="W14" i="6"/>
  <c r="AR14" i="6" s="1"/>
  <c r="W22" i="6"/>
  <c r="AR22" i="6" s="1"/>
  <c r="W30" i="6"/>
  <c r="W38" i="6"/>
  <c r="AR38" i="6" s="1"/>
  <c r="W25" i="6"/>
  <c r="W26" i="6"/>
  <c r="W31" i="6"/>
  <c r="AR31" i="6" s="1"/>
  <c r="W36" i="6"/>
  <c r="AR36" i="6" s="1"/>
  <c r="W43" i="6"/>
  <c r="AR43" i="6" s="1"/>
  <c r="W41" i="6"/>
  <c r="AR41" i="6" s="1"/>
  <c r="W49" i="6"/>
  <c r="AR49" i="6" s="1"/>
  <c r="W57" i="6"/>
  <c r="AR57" i="6" s="1"/>
  <c r="W9" i="6"/>
  <c r="W44" i="6"/>
  <c r="AR44" i="6" s="1"/>
  <c r="W52" i="6"/>
  <c r="W60" i="6"/>
  <c r="AR60" i="6" s="1"/>
  <c r="W51" i="6"/>
  <c r="AR51" i="6" s="1"/>
  <c r="W55" i="6"/>
  <c r="AR55" i="6" s="1"/>
  <c r="W69" i="6"/>
  <c r="AR69" i="6" s="1"/>
  <c r="W77" i="6"/>
  <c r="AR77" i="6" s="1"/>
  <c r="W46" i="6"/>
  <c r="W50" i="6"/>
  <c r="AR50" i="6" s="1"/>
  <c r="W17" i="6"/>
  <c r="AR17" i="6" s="1"/>
  <c r="W32" i="6"/>
  <c r="W45" i="6"/>
  <c r="AR45" i="6" s="1"/>
  <c r="W59" i="6"/>
  <c r="AR59" i="6" s="1"/>
  <c r="W34" i="6"/>
  <c r="AR34" i="6" s="1"/>
  <c r="W54" i="6"/>
  <c r="AR54" i="6" s="1"/>
  <c r="W58" i="6"/>
  <c r="W23" i="6"/>
  <c r="AR23" i="6" s="1"/>
  <c r="W37" i="6"/>
  <c r="AR37" i="6" s="1"/>
  <c r="W53" i="6"/>
  <c r="AR53" i="6" s="1"/>
  <c r="W48" i="6"/>
  <c r="AR48" i="6" s="1"/>
  <c r="W65" i="6"/>
  <c r="AR65" i="6" s="1"/>
  <c r="W80" i="6"/>
  <c r="AR80" i="6" s="1"/>
  <c r="W88" i="6"/>
  <c r="W63" i="6"/>
  <c r="W66" i="6"/>
  <c r="AR66" i="6" s="1"/>
  <c r="W67" i="6"/>
  <c r="AR67" i="6" s="1"/>
  <c r="W83" i="6"/>
  <c r="AR83" i="6" s="1"/>
  <c r="W91" i="6"/>
  <c r="AR91" i="6" s="1"/>
  <c r="W47" i="6"/>
  <c r="AR47" i="6" s="1"/>
  <c r="W68" i="6"/>
  <c r="AR68" i="6" s="1"/>
  <c r="W78" i="6"/>
  <c r="AR78" i="6" s="1"/>
  <c r="W86" i="6"/>
  <c r="W42" i="6"/>
  <c r="AR42" i="6" s="1"/>
  <c r="W56" i="6"/>
  <c r="AR56" i="6" s="1"/>
  <c r="W70" i="6"/>
  <c r="AR70" i="6" s="1"/>
  <c r="W81" i="6"/>
  <c r="AR81" i="6" s="1"/>
  <c r="W89" i="6"/>
  <c r="AR89" i="6" s="1"/>
  <c r="W71" i="6"/>
  <c r="AR71" i="6" s="1"/>
  <c r="W72" i="6"/>
  <c r="AR72" i="6" s="1"/>
  <c r="W84" i="6"/>
  <c r="W33" i="6"/>
  <c r="AR33" i="6" s="1"/>
  <c r="W39" i="6"/>
  <c r="AR39" i="6" s="1"/>
  <c r="W73" i="6"/>
  <c r="AR73" i="6" s="1"/>
  <c r="W79" i="6"/>
  <c r="AR79" i="6" s="1"/>
  <c r="W87" i="6"/>
  <c r="AR87" i="6" s="1"/>
  <c r="D3" i="6"/>
  <c r="X3" i="6" s="1"/>
  <c r="X9" i="6"/>
  <c r="X17" i="6"/>
  <c r="X25" i="6"/>
  <c r="X4" i="6"/>
  <c r="X12" i="6"/>
  <c r="X7" i="6"/>
  <c r="AZ7" i="6" s="1"/>
  <c r="X15" i="6"/>
  <c r="X23" i="6"/>
  <c r="AZ23" i="6" s="1"/>
  <c r="X10" i="6"/>
  <c r="AZ10" i="6" s="1"/>
  <c r="X18" i="6"/>
  <c r="AZ18" i="6" s="1"/>
  <c r="X26" i="6"/>
  <c r="X5" i="6"/>
  <c r="X13" i="6"/>
  <c r="AZ13" i="6" s="1"/>
  <c r="X21" i="6"/>
  <c r="AZ21" i="6" s="1"/>
  <c r="X8" i="6"/>
  <c r="X16" i="6"/>
  <c r="X24" i="6"/>
  <c r="AZ24" i="6" s="1"/>
  <c r="X32" i="6"/>
  <c r="X11" i="6"/>
  <c r="X19" i="6"/>
  <c r="X27" i="6"/>
  <c r="X35" i="6"/>
  <c r="X33" i="6"/>
  <c r="AZ33" i="6" s="1"/>
  <c r="X37" i="6"/>
  <c r="AZ37" i="6" s="1"/>
  <c r="X40" i="6"/>
  <c r="X29" i="6"/>
  <c r="AZ29" i="6" s="1"/>
  <c r="X31" i="6"/>
  <c r="X36" i="6"/>
  <c r="X43" i="6"/>
  <c r="AZ43" i="6" s="1"/>
  <c r="X46" i="6"/>
  <c r="X54" i="6"/>
  <c r="X62" i="6"/>
  <c r="X41" i="6"/>
  <c r="AZ41" i="6" s="1"/>
  <c r="X49" i="6"/>
  <c r="X57" i="6"/>
  <c r="X34" i="6"/>
  <c r="X6" i="6"/>
  <c r="AZ6" i="6" s="1"/>
  <c r="X39" i="6"/>
  <c r="AZ39" i="6" s="1"/>
  <c r="X42" i="6"/>
  <c r="AZ42" i="6" s="1"/>
  <c r="X56" i="6"/>
  <c r="X60" i="6"/>
  <c r="X66" i="6"/>
  <c r="X74" i="6"/>
  <c r="X30" i="6"/>
  <c r="X38" i="6"/>
  <c r="X51" i="6"/>
  <c r="X55" i="6"/>
  <c r="X28" i="6"/>
  <c r="AZ28" i="6" s="1"/>
  <c r="X50" i="6"/>
  <c r="AZ50" i="6" s="1"/>
  <c r="X22" i="6"/>
  <c r="AZ22" i="6" s="1"/>
  <c r="X45" i="6"/>
  <c r="X59" i="6"/>
  <c r="X44" i="6"/>
  <c r="X58" i="6"/>
  <c r="X53" i="6"/>
  <c r="AZ53" i="6" s="1"/>
  <c r="X61" i="6"/>
  <c r="AZ61" i="6" s="1"/>
  <c r="X64" i="6"/>
  <c r="X76" i="6"/>
  <c r="AZ76" i="6" s="1"/>
  <c r="X77" i="6"/>
  <c r="X85" i="6"/>
  <c r="X93" i="6"/>
  <c r="AZ93" i="6" s="1"/>
  <c r="X14" i="6"/>
  <c r="AZ14" i="6" s="1"/>
  <c r="X65" i="6"/>
  <c r="AZ65" i="6" s="1"/>
  <c r="X80" i="6"/>
  <c r="AZ80" i="6" s="1"/>
  <c r="X88" i="6"/>
  <c r="X63" i="6"/>
  <c r="AZ63" i="6" s="1"/>
  <c r="X67" i="6"/>
  <c r="X83" i="6"/>
  <c r="X91" i="6"/>
  <c r="X20" i="6"/>
  <c r="X47" i="6"/>
  <c r="X68" i="6"/>
  <c r="X69" i="6"/>
  <c r="X78" i="6"/>
  <c r="AZ78" i="6" s="1"/>
  <c r="X86" i="6"/>
  <c r="X52" i="6"/>
  <c r="X70" i="6"/>
  <c r="X81" i="6"/>
  <c r="X89" i="6"/>
  <c r="X71" i="6"/>
  <c r="X72" i="6"/>
  <c r="X84" i="6"/>
  <c r="X92" i="6"/>
  <c r="O3" i="6"/>
  <c r="AI3" i="6" s="1"/>
  <c r="AI8" i="6"/>
  <c r="AI16" i="6"/>
  <c r="AI24" i="6"/>
  <c r="AI11" i="6"/>
  <c r="AI6" i="6"/>
  <c r="AI14" i="6"/>
  <c r="AI22" i="6"/>
  <c r="AI9" i="6"/>
  <c r="AI17" i="6"/>
  <c r="AI25" i="6"/>
  <c r="AI33" i="6"/>
  <c r="AI4" i="6"/>
  <c r="AI12" i="6"/>
  <c r="AI20" i="6"/>
  <c r="AI7" i="6"/>
  <c r="AI15" i="6"/>
  <c r="AI23" i="6"/>
  <c r="AI31" i="6"/>
  <c r="AI10" i="6"/>
  <c r="AI18" i="6"/>
  <c r="AI26" i="6"/>
  <c r="AI34" i="6"/>
  <c r="AI38" i="6"/>
  <c r="AI39" i="6"/>
  <c r="AI42" i="6"/>
  <c r="AI36" i="6"/>
  <c r="AI45" i="6"/>
  <c r="AI53" i="6"/>
  <c r="AI61" i="6"/>
  <c r="AI5" i="6"/>
  <c r="AI27" i="6"/>
  <c r="AI32" i="6"/>
  <c r="AI35" i="6"/>
  <c r="AI40" i="6"/>
  <c r="AI48" i="6"/>
  <c r="AI56" i="6"/>
  <c r="AI21" i="6"/>
  <c r="AI28" i="6"/>
  <c r="AI29" i="6"/>
  <c r="AI47" i="6"/>
  <c r="AI51" i="6"/>
  <c r="AI65" i="6"/>
  <c r="AI73" i="6"/>
  <c r="AI46" i="6"/>
  <c r="AI60" i="6"/>
  <c r="AI55" i="6"/>
  <c r="AI59" i="6"/>
  <c r="AI50" i="6"/>
  <c r="AI54" i="6"/>
  <c r="AI30" i="6"/>
  <c r="AI41" i="6"/>
  <c r="AI49" i="6"/>
  <c r="AI44" i="6"/>
  <c r="AI58" i="6"/>
  <c r="AI13" i="6"/>
  <c r="AI57" i="6"/>
  <c r="AI74" i="6"/>
  <c r="AI84" i="6"/>
  <c r="AI92" i="6"/>
  <c r="AI75" i="6"/>
  <c r="AI76" i="6"/>
  <c r="AI79" i="6"/>
  <c r="AI87" i="6"/>
  <c r="AI19" i="6"/>
  <c r="AI63" i="6"/>
  <c r="AI64" i="6"/>
  <c r="AI82" i="6"/>
  <c r="AI90" i="6"/>
  <c r="AI37" i="6"/>
  <c r="AI66" i="6"/>
  <c r="AI77" i="6"/>
  <c r="AI85" i="6"/>
  <c r="AI93" i="6"/>
  <c r="AI67" i="6"/>
  <c r="AI68" i="6"/>
  <c r="AI80" i="6"/>
  <c r="AI88" i="6"/>
  <c r="AI62" i="6"/>
  <c r="AI69" i="6"/>
  <c r="AI83" i="6"/>
  <c r="AI91" i="6"/>
  <c r="AO93" i="6"/>
  <c r="Y93" i="6"/>
  <c r="AB92" i="6"/>
  <c r="AB91" i="6"/>
  <c r="AH89" i="6"/>
  <c r="AN87" i="6"/>
  <c r="AA86" i="6"/>
  <c r="AG84" i="6"/>
  <c r="AM82" i="6"/>
  <c r="Z81" i="6"/>
  <c r="AL77" i="6"/>
  <c r="AO75" i="6"/>
  <c r="W74" i="6"/>
  <c r="AR74" i="6" s="1"/>
  <c r="Y72" i="6"/>
  <c r="Z70" i="6"/>
  <c r="AB68" i="6"/>
  <c r="AC66" i="6"/>
  <c r="AE64" i="6"/>
  <c r="W62" i="6"/>
  <c r="AR62" i="6" s="1"/>
  <c r="AL54" i="6"/>
  <c r="AM45" i="6"/>
  <c r="AM26" i="6"/>
  <c r="AF92" i="6"/>
  <c r="AU92" i="6" s="1"/>
  <c r="AJ88" i="6"/>
  <c r="AV88" i="6" s="1"/>
  <c r="AF84" i="6"/>
  <c r="AJ80" i="6"/>
  <c r="AV80" i="6" s="1"/>
  <c r="AF73" i="6"/>
  <c r="AU73" i="6" s="1"/>
  <c r="AJ68" i="6"/>
  <c r="AJ67" i="6"/>
  <c r="AJ60" i="6"/>
  <c r="AF89" i="6"/>
  <c r="AU89" i="6" s="1"/>
  <c r="AJ85" i="6"/>
  <c r="AF81" i="6"/>
  <c r="AJ77" i="6"/>
  <c r="AF72" i="6"/>
  <c r="AU72" i="6" s="1"/>
  <c r="AF71" i="6"/>
  <c r="AJ66" i="6"/>
  <c r="L3" i="6"/>
  <c r="AF3" i="6" s="1"/>
  <c r="AF9" i="6"/>
  <c r="AU9" i="6" s="1"/>
  <c r="AF17" i="6"/>
  <c r="AF25" i="6"/>
  <c r="AF4" i="6"/>
  <c r="AF12" i="6"/>
  <c r="AF7" i="6"/>
  <c r="AF15" i="6"/>
  <c r="AF23" i="6"/>
  <c r="AF10" i="6"/>
  <c r="AF18" i="6"/>
  <c r="AF26" i="6"/>
  <c r="AF5" i="6"/>
  <c r="AF13" i="6"/>
  <c r="AF21" i="6"/>
  <c r="AU21" i="6" s="1"/>
  <c r="AF8" i="6"/>
  <c r="AF16" i="6"/>
  <c r="AU16" i="6" s="1"/>
  <c r="AF24" i="6"/>
  <c r="AF32" i="6"/>
  <c r="AF11" i="6"/>
  <c r="AF19" i="6"/>
  <c r="AF27" i="6"/>
  <c r="AF35" i="6"/>
  <c r="AF14" i="6"/>
  <c r="AF20" i="6"/>
  <c r="AF40" i="6"/>
  <c r="AF22" i="6"/>
  <c r="AF30" i="6"/>
  <c r="AF43" i="6"/>
  <c r="AF46" i="6"/>
  <c r="AF54" i="6"/>
  <c r="AF28" i="6"/>
  <c r="AF34" i="6"/>
  <c r="AU34" i="6" s="1"/>
  <c r="AF41" i="6"/>
  <c r="AU41" i="6" s="1"/>
  <c r="AF49" i="6"/>
  <c r="AF57" i="6"/>
  <c r="AF6" i="6"/>
  <c r="AU6" i="6" s="1"/>
  <c r="AF33" i="6"/>
  <c r="AU33" i="6" s="1"/>
  <c r="AF38" i="6"/>
  <c r="AF31" i="6"/>
  <c r="AF50" i="6"/>
  <c r="AF66" i="6"/>
  <c r="AU66" i="6" s="1"/>
  <c r="AF74" i="6"/>
  <c r="AF36" i="6"/>
  <c r="AF45" i="6"/>
  <c r="AF59" i="6"/>
  <c r="AF39" i="6"/>
  <c r="AF44" i="6"/>
  <c r="AF58" i="6"/>
  <c r="AU58" i="6" s="1"/>
  <c r="AF53" i="6"/>
  <c r="AF42" i="6"/>
  <c r="AU42" i="6" s="1"/>
  <c r="AF48" i="6"/>
  <c r="AF52" i="6"/>
  <c r="AF62" i="6"/>
  <c r="AF47" i="6"/>
  <c r="AJ90" i="6"/>
  <c r="AF86" i="6"/>
  <c r="AU86" i="6" s="1"/>
  <c r="AJ82" i="6"/>
  <c r="AV82" i="6" s="1"/>
  <c r="AF78" i="6"/>
  <c r="AU78" i="6" s="1"/>
  <c r="AF70" i="6"/>
  <c r="AJ65" i="6"/>
  <c r="AJ64" i="6"/>
  <c r="AJ63" i="6"/>
  <c r="AF60" i="6"/>
  <c r="AF51" i="6"/>
  <c r="AF91" i="6"/>
  <c r="AJ87" i="6"/>
  <c r="AF83" i="6"/>
  <c r="AJ79" i="6"/>
  <c r="AJ76" i="6"/>
  <c r="AV76" i="6" s="1"/>
  <c r="AJ75" i="6"/>
  <c r="AV75" i="6" s="1"/>
  <c r="AF69" i="6"/>
  <c r="AF68" i="6"/>
  <c r="AF61" i="6"/>
  <c r="AU61" i="6" s="1"/>
  <c r="AJ44" i="6"/>
  <c r="AV44" i="6" s="1"/>
  <c r="AF37" i="6"/>
  <c r="AF88" i="6"/>
  <c r="AJ84" i="6"/>
  <c r="AV84" i="6" s="1"/>
  <c r="AF80" i="6"/>
  <c r="AJ74" i="6"/>
  <c r="AF67" i="6"/>
  <c r="AU67" i="6" s="1"/>
  <c r="AF55" i="6"/>
  <c r="AU55" i="6" s="1"/>
  <c r="AF29" i="6"/>
  <c r="P3" i="6"/>
  <c r="AJ3" i="6" s="1"/>
  <c r="BC3" i="6" s="1"/>
  <c r="AJ5" i="6"/>
  <c r="AJ13" i="6"/>
  <c r="AJ21" i="6"/>
  <c r="AJ8" i="6"/>
  <c r="AJ11" i="6"/>
  <c r="AJ19" i="6"/>
  <c r="AV19" i="6" s="1"/>
  <c r="AJ6" i="6"/>
  <c r="AJ14" i="6"/>
  <c r="AJ22" i="6"/>
  <c r="AV22" i="6" s="1"/>
  <c r="AJ30" i="6"/>
  <c r="AV30" i="6" s="1"/>
  <c r="AJ9" i="6"/>
  <c r="AJ17" i="6"/>
  <c r="AJ25" i="6"/>
  <c r="AJ4" i="6"/>
  <c r="AV4" i="6" s="1"/>
  <c r="AJ12" i="6"/>
  <c r="AV12" i="6" s="1"/>
  <c r="AJ20" i="6"/>
  <c r="AJ28" i="6"/>
  <c r="AV28" i="6" s="1"/>
  <c r="AJ36" i="6"/>
  <c r="AJ7" i="6"/>
  <c r="AJ15" i="6"/>
  <c r="AJ23" i="6"/>
  <c r="AJ31" i="6"/>
  <c r="AV31" i="6" s="1"/>
  <c r="AJ39" i="6"/>
  <c r="AV39" i="6" s="1"/>
  <c r="AJ29" i="6"/>
  <c r="AJ33" i="6"/>
  <c r="AV33" i="6" s="1"/>
  <c r="AJ37" i="6"/>
  <c r="AJ38" i="6"/>
  <c r="AJ42" i="6"/>
  <c r="AJ50" i="6"/>
  <c r="AJ58" i="6"/>
  <c r="AV58" i="6" s="1"/>
  <c r="AJ45" i="6"/>
  <c r="AJ53" i="6"/>
  <c r="AV53" i="6" s="1"/>
  <c r="AJ61" i="6"/>
  <c r="AJ34" i="6"/>
  <c r="AJ24" i="6"/>
  <c r="AV24" i="6" s="1"/>
  <c r="AJ27" i="6"/>
  <c r="AJ43" i="6"/>
  <c r="AJ52" i="6"/>
  <c r="AV52" i="6" s="1"/>
  <c r="AJ56" i="6"/>
  <c r="AJ62" i="6"/>
  <c r="AJ70" i="6"/>
  <c r="AJ16" i="6"/>
  <c r="AJ47" i="6"/>
  <c r="AJ51" i="6"/>
  <c r="AJ40" i="6"/>
  <c r="AV40" i="6" s="1"/>
  <c r="AJ46" i="6"/>
  <c r="AV46" i="6" s="1"/>
  <c r="AJ55" i="6"/>
  <c r="AJ59" i="6"/>
  <c r="AJ10" i="6"/>
  <c r="AV10" i="6" s="1"/>
  <c r="AJ35" i="6"/>
  <c r="AV35" i="6" s="1"/>
  <c r="AJ54" i="6"/>
  <c r="AJ18" i="6"/>
  <c r="AJ26" i="6"/>
  <c r="AV26" i="6" s="1"/>
  <c r="AJ32" i="6"/>
  <c r="AJ41" i="6"/>
  <c r="AJ49" i="6"/>
  <c r="AV49" i="6" s="1"/>
  <c r="AF93" i="6"/>
  <c r="AJ89" i="6"/>
  <c r="AF85" i="6"/>
  <c r="AJ81" i="6"/>
  <c r="AF77" i="6"/>
  <c r="AJ73" i="6"/>
  <c r="AV73" i="6" s="1"/>
  <c r="AJ72" i="6"/>
  <c r="AV72" i="6" s="1"/>
  <c r="AF65" i="6"/>
  <c r="AU65" i="6" s="1"/>
  <c r="AF63" i="6"/>
  <c r="AU63" i="6" s="1"/>
  <c r="AJ48" i="6"/>
  <c r="AQ14" i="6"/>
  <c r="AQ6" i="6"/>
  <c r="AR25" i="6"/>
  <c r="AQ22" i="6"/>
  <c r="AR4" i="6"/>
  <c r="AQ4" i="6"/>
  <c r="AQ7" i="6"/>
  <c r="AQ15" i="6"/>
  <c r="AR58" i="6"/>
  <c r="AQ93" i="6"/>
  <c r="AQ85" i="6"/>
  <c r="AQ77" i="6"/>
  <c r="AQ69" i="6"/>
  <c r="AQ61" i="6"/>
  <c r="AQ92" i="6"/>
  <c r="AQ84" i="6"/>
  <c r="AQ76" i="6"/>
  <c r="AQ68" i="6"/>
  <c r="AQ60" i="6"/>
  <c r="AQ91" i="6"/>
  <c r="AQ83" i="6"/>
  <c r="AQ75" i="6"/>
  <c r="AQ67" i="6"/>
  <c r="AQ90" i="6"/>
  <c r="AQ82" i="6"/>
  <c r="AQ74" i="6"/>
  <c r="AQ66" i="6"/>
  <c r="AQ89" i="6"/>
  <c r="AQ81" i="6"/>
  <c r="AQ73" i="6"/>
  <c r="AQ65" i="6"/>
  <c r="AQ88" i="6"/>
  <c r="AQ80" i="6"/>
  <c r="AQ72" i="6"/>
  <c r="AQ64" i="6"/>
  <c r="AQ63" i="6"/>
  <c r="AQ58" i="6"/>
  <c r="AQ48" i="6"/>
  <c r="AQ40" i="6"/>
  <c r="AQ32" i="6"/>
  <c r="AQ78" i="6"/>
  <c r="AQ47" i="6"/>
  <c r="AQ39" i="6"/>
  <c r="AQ87" i="6"/>
  <c r="AQ56" i="6"/>
  <c r="AQ46" i="6"/>
  <c r="AQ38" i="6"/>
  <c r="AQ30" i="6"/>
  <c r="AQ70" i="6"/>
  <c r="AQ59" i="6"/>
  <c r="AQ53" i="6"/>
  <c r="AQ45" i="6"/>
  <c r="AQ37" i="6"/>
  <c r="AQ29" i="6"/>
  <c r="AQ79" i="6"/>
  <c r="AQ54" i="6"/>
  <c r="AQ52" i="6"/>
  <c r="AQ44" i="6"/>
  <c r="AQ36" i="6"/>
  <c r="AQ57" i="6"/>
  <c r="AQ51" i="6"/>
  <c r="AQ43" i="6"/>
  <c r="AQ35" i="6"/>
  <c r="AQ86" i="6"/>
  <c r="AQ55" i="6"/>
  <c r="AQ49" i="6"/>
  <c r="AQ41" i="6"/>
  <c r="AQ33" i="6"/>
  <c r="B3" i="6"/>
  <c r="AQ3" i="6" s="1"/>
  <c r="AQ8" i="6"/>
  <c r="AQ16" i="6"/>
  <c r="AR24" i="6"/>
  <c r="AQ24" i="6"/>
  <c r="AQ42" i="6"/>
  <c r="AR9" i="6"/>
  <c r="AQ9" i="6"/>
  <c r="AQ17" i="6"/>
  <c r="AQ25" i="6"/>
  <c r="AQ28" i="6"/>
  <c r="AQ50" i="6"/>
  <c r="AR93" i="6"/>
  <c r="AR84" i="6"/>
  <c r="AR76" i="6"/>
  <c r="AR88" i="6"/>
  <c r="AR32" i="6"/>
  <c r="AR86" i="6"/>
  <c r="AR63" i="6"/>
  <c r="AR46" i="6"/>
  <c r="AR30" i="6"/>
  <c r="AR52" i="6"/>
  <c r="AQ10" i="6"/>
  <c r="AQ18" i="6"/>
  <c r="AR26" i="6"/>
  <c r="AQ26" i="6"/>
  <c r="AQ34" i="6"/>
  <c r="AQ71" i="6"/>
  <c r="AQ11" i="6"/>
  <c r="AR19" i="6"/>
  <c r="AQ19" i="6"/>
  <c r="AR27" i="6"/>
  <c r="AQ27" i="6"/>
  <c r="AQ12" i="6"/>
  <c r="AQ20" i="6"/>
  <c r="AR5" i="6"/>
  <c r="AQ5" i="6"/>
  <c r="AR13" i="6"/>
  <c r="AQ13" i="6"/>
  <c r="AQ21" i="6"/>
  <c r="AQ31" i="6"/>
  <c r="AQ62" i="6"/>
  <c r="BM6" i="4" l="1"/>
  <c r="BM8" i="4" s="1"/>
  <c r="BM5" i="4"/>
  <c r="BM7" i="4" s="1"/>
  <c r="BM3" i="4"/>
  <c r="BM4" i="4" s="1"/>
  <c r="BB51" i="4"/>
  <c r="BC6" i="4"/>
  <c r="BB60" i="4"/>
  <c r="BC7" i="4"/>
  <c r="BC31" i="4"/>
  <c r="BC61" i="4"/>
  <c r="BC57" i="4"/>
  <c r="BB37" i="4"/>
  <c r="BB86" i="4"/>
  <c r="BB81" i="4"/>
  <c r="BB15" i="4"/>
  <c r="BB34" i="4"/>
  <c r="BB45" i="4"/>
  <c r="BB64" i="4"/>
  <c r="BH71" i="8"/>
  <c r="BH77" i="8"/>
  <c r="BW3" i="8"/>
  <c r="BW4" i="8" s="1"/>
  <c r="AV9" i="8"/>
  <c r="BH69" i="8"/>
  <c r="BI9" i="8"/>
  <c r="BH51" i="8"/>
  <c r="BH43" i="8"/>
  <c r="BH48" i="8"/>
  <c r="BB18" i="8"/>
  <c r="BB38" i="8"/>
  <c r="BB83" i="8"/>
  <c r="BB15" i="8"/>
  <c r="BB50" i="8"/>
  <c r="BB87" i="8"/>
  <c r="BB27" i="8"/>
  <c r="BH27" i="8" s="1"/>
  <c r="BB82" i="8"/>
  <c r="BH82" i="8" s="1"/>
  <c r="AU8" i="8"/>
  <c r="BB75" i="8"/>
  <c r="AU10" i="8"/>
  <c r="BH10" i="8" s="1"/>
  <c r="AU39" i="8"/>
  <c r="BH39" i="8" s="1"/>
  <c r="AU78" i="8"/>
  <c r="AU51" i="8"/>
  <c r="AU86" i="8"/>
  <c r="BH86" i="8" s="1"/>
  <c r="AU93" i="8"/>
  <c r="BH93" i="8" s="1"/>
  <c r="AU82" i="8"/>
  <c r="BC19" i="8"/>
  <c r="BC25" i="8"/>
  <c r="BC29" i="8"/>
  <c r="BC55" i="8"/>
  <c r="BC59" i="8"/>
  <c r="BC76" i="8"/>
  <c r="BI76" i="8" s="1"/>
  <c r="BC78" i="8"/>
  <c r="BB5" i="8"/>
  <c r="BH5" i="8" s="1"/>
  <c r="BB61" i="8"/>
  <c r="BH61" i="8" s="1"/>
  <c r="AV14" i="8"/>
  <c r="AV4" i="8"/>
  <c r="BI4" i="8" s="1"/>
  <c r="AV12" i="8"/>
  <c r="BC26" i="8"/>
  <c r="BC66" i="8"/>
  <c r="BI66" i="8" s="1"/>
  <c r="AV60" i="8"/>
  <c r="AV42" i="8"/>
  <c r="AV37" i="8"/>
  <c r="AV70" i="8"/>
  <c r="AV63" i="8"/>
  <c r="AV88" i="8"/>
  <c r="BB8" i="8"/>
  <c r="BH8" i="8" s="1"/>
  <c r="BB7" i="8"/>
  <c r="BH7" i="8" s="1"/>
  <c r="BB68" i="8"/>
  <c r="BB59" i="8"/>
  <c r="BB22" i="8"/>
  <c r="BB23" i="8"/>
  <c r="BB47" i="8"/>
  <c r="BB66" i="8"/>
  <c r="BB78" i="8"/>
  <c r="BB57" i="8"/>
  <c r="BH57" i="8" s="1"/>
  <c r="AU31" i="8"/>
  <c r="BH31" i="8" s="1"/>
  <c r="AU57" i="8"/>
  <c r="AU69" i="8"/>
  <c r="AS5" i="8"/>
  <c r="BF5" i="8" s="1"/>
  <c r="BA14" i="8"/>
  <c r="BG14" i="8" s="1"/>
  <c r="AT14" i="8"/>
  <c r="AT68" i="8"/>
  <c r="BA68" i="8"/>
  <c r="AU73" i="8"/>
  <c r="BH73" i="8" s="1"/>
  <c r="AS34" i="8"/>
  <c r="AZ34" i="8"/>
  <c r="AZ76" i="8"/>
  <c r="BF76" i="8" s="1"/>
  <c r="AS76" i="8"/>
  <c r="BC80" i="8"/>
  <c r="AT12" i="8"/>
  <c r="BA12" i="8"/>
  <c r="AW24" i="8"/>
  <c r="BD24" i="8"/>
  <c r="BJ24" i="8" s="1"/>
  <c r="BD81" i="8"/>
  <c r="AW81" i="8"/>
  <c r="BA23" i="8"/>
  <c r="BG23" i="8" s="1"/>
  <c r="AT23" i="8"/>
  <c r="AT19" i="8"/>
  <c r="BA19" i="8"/>
  <c r="AT38" i="8"/>
  <c r="BA38" i="8"/>
  <c r="BG38" i="8" s="1"/>
  <c r="BA31" i="8"/>
  <c r="AT31" i="8"/>
  <c r="BA42" i="8"/>
  <c r="BG42" i="8" s="1"/>
  <c r="AT42" i="8"/>
  <c r="AT37" i="8"/>
  <c r="BA37" i="8"/>
  <c r="BA54" i="8"/>
  <c r="AT54" i="8"/>
  <c r="AT48" i="8"/>
  <c r="BA48" i="8"/>
  <c r="BG48" i="8" s="1"/>
  <c r="BA91" i="8"/>
  <c r="BG91" i="8" s="1"/>
  <c r="AT91" i="8"/>
  <c r="AT81" i="8"/>
  <c r="BA81" i="8"/>
  <c r="AT93" i="8"/>
  <c r="BA93" i="8"/>
  <c r="BG93" i="8" s="1"/>
  <c r="BB4" i="8"/>
  <c r="BB16" i="8"/>
  <c r="BH16" i="8" s="1"/>
  <c r="BB76" i="8"/>
  <c r="AU18" i="8"/>
  <c r="AU30" i="8"/>
  <c r="BH30" i="8" s="1"/>
  <c r="AU12" i="8"/>
  <c r="BH12" i="8" s="1"/>
  <c r="AU27" i="8"/>
  <c r="AU23" i="8"/>
  <c r="AU61" i="8"/>
  <c r="AU68" i="8"/>
  <c r="AU52" i="8"/>
  <c r="BH52" i="8" s="1"/>
  <c r="AU81" i="8"/>
  <c r="BH81" i="8" s="1"/>
  <c r="AU76" i="8"/>
  <c r="AU90" i="8"/>
  <c r="BH90" i="8" s="1"/>
  <c r="AS10" i="8"/>
  <c r="AZ10" i="8"/>
  <c r="AS16" i="8"/>
  <c r="AZ16" i="8"/>
  <c r="BF16" i="8" s="1"/>
  <c r="AZ43" i="8"/>
  <c r="BF43" i="8" s="1"/>
  <c r="AS43" i="8"/>
  <c r="AZ46" i="8"/>
  <c r="BF46" i="8" s="1"/>
  <c r="AS46" i="8"/>
  <c r="AS31" i="8"/>
  <c r="AZ31" i="8"/>
  <c r="BF31" i="8" s="1"/>
  <c r="AZ41" i="8"/>
  <c r="AS41" i="8"/>
  <c r="AZ61" i="8"/>
  <c r="BF61" i="8" s="1"/>
  <c r="AS61" i="8"/>
  <c r="AS63" i="8"/>
  <c r="AZ63" i="8"/>
  <c r="AS87" i="8"/>
  <c r="AZ87" i="8"/>
  <c r="BF87" i="8" s="1"/>
  <c r="AZ84" i="8"/>
  <c r="AS84" i="8"/>
  <c r="AZ89" i="8"/>
  <c r="BF89" i="8" s="1"/>
  <c r="AS89" i="8"/>
  <c r="BC8" i="8"/>
  <c r="BC35" i="8"/>
  <c r="BC18" i="8"/>
  <c r="BC33" i="8"/>
  <c r="BC34" i="8"/>
  <c r="BC65" i="8"/>
  <c r="BI65" i="8" s="1"/>
  <c r="BC54" i="8"/>
  <c r="BC85" i="8"/>
  <c r="BC67" i="8"/>
  <c r="BI67" i="8" s="1"/>
  <c r="BC74" i="8"/>
  <c r="BC88" i="8"/>
  <c r="BI88" i="8" s="1"/>
  <c r="AV7" i="8"/>
  <c r="BI7" i="8" s="1"/>
  <c r="AV25" i="8"/>
  <c r="AV10" i="8"/>
  <c r="BI10" i="8" s="1"/>
  <c r="AV29" i="8"/>
  <c r="AV28" i="8"/>
  <c r="AV65" i="8"/>
  <c r="AV45" i="8"/>
  <c r="AV52" i="8"/>
  <c r="AV67" i="8"/>
  <c r="AV71" i="8"/>
  <c r="AV79" i="8"/>
  <c r="BB3" i="8"/>
  <c r="BH3" i="8" s="1"/>
  <c r="BD11" i="8"/>
  <c r="AW11" i="8"/>
  <c r="BD29" i="8"/>
  <c r="BJ29" i="8" s="1"/>
  <c r="AW29" i="8"/>
  <c r="AW6" i="8"/>
  <c r="BD6" i="8"/>
  <c r="BD33" i="8"/>
  <c r="BJ33" i="8" s="1"/>
  <c r="AW33" i="8"/>
  <c r="AW32" i="8"/>
  <c r="BD32" i="8"/>
  <c r="BJ32" i="8" s="1"/>
  <c r="BD45" i="8"/>
  <c r="BJ45" i="8" s="1"/>
  <c r="AW45" i="8"/>
  <c r="AW40" i="8"/>
  <c r="BD40" i="8"/>
  <c r="AW55" i="8"/>
  <c r="BD55" i="8"/>
  <c r="AW70" i="8"/>
  <c r="BD70" i="8"/>
  <c r="BJ70" i="8" s="1"/>
  <c r="AW77" i="8"/>
  <c r="BD77" i="8"/>
  <c r="AW91" i="8"/>
  <c r="BD91" i="8"/>
  <c r="AV8" i="8"/>
  <c r="AT5" i="8"/>
  <c r="BG5" i="8" s="1"/>
  <c r="AT11" i="8"/>
  <c r="BA11" i="8"/>
  <c r="BG11" i="8" s="1"/>
  <c r="AT82" i="8"/>
  <c r="BA82" i="8"/>
  <c r="AS4" i="8"/>
  <c r="AZ4" i="8"/>
  <c r="AS23" i="8"/>
  <c r="AZ23" i="8"/>
  <c r="AZ90" i="8"/>
  <c r="AS90" i="8"/>
  <c r="AW15" i="8"/>
  <c r="BD15" i="8"/>
  <c r="AW62" i="8"/>
  <c r="BD62" i="8"/>
  <c r="BA33" i="8"/>
  <c r="BG33" i="8" s="1"/>
  <c r="AT33" i="8"/>
  <c r="BA26" i="8"/>
  <c r="AT26" i="8"/>
  <c r="AT17" i="8"/>
  <c r="BA17" i="8"/>
  <c r="BA58" i="8"/>
  <c r="BG58" i="8" s="1"/>
  <c r="AT58" i="8"/>
  <c r="AT49" i="8"/>
  <c r="BA49" i="8"/>
  <c r="AT45" i="8"/>
  <c r="BA45" i="8"/>
  <c r="BG45" i="8" s="1"/>
  <c r="BA76" i="8"/>
  <c r="BG76" i="8" s="1"/>
  <c r="AT76" i="8"/>
  <c r="AT56" i="8"/>
  <c r="BA56" i="8"/>
  <c r="AT73" i="8"/>
  <c r="BA73" i="8"/>
  <c r="AT89" i="8"/>
  <c r="BA89" i="8"/>
  <c r="BG89" i="8" s="1"/>
  <c r="BA92" i="8"/>
  <c r="BG92" i="8" s="1"/>
  <c r="AT92" i="8"/>
  <c r="BB42" i="8"/>
  <c r="AU22" i="8"/>
  <c r="AU6" i="8"/>
  <c r="BH6" i="8" s="1"/>
  <c r="AU20" i="8"/>
  <c r="BH20" i="8" s="1"/>
  <c r="AU38" i="8"/>
  <c r="AU44" i="8"/>
  <c r="BH44" i="8" s="1"/>
  <c r="AU66" i="8"/>
  <c r="AU59" i="8"/>
  <c r="AU84" i="8"/>
  <c r="BH84" i="8" s="1"/>
  <c r="AU89" i="8"/>
  <c r="BH89" i="8" s="1"/>
  <c r="AS18" i="8"/>
  <c r="AZ18" i="8"/>
  <c r="AZ25" i="8"/>
  <c r="AS25" i="8"/>
  <c r="AZ12" i="8"/>
  <c r="BF12" i="8" s="1"/>
  <c r="AS12" i="8"/>
  <c r="AZ42" i="8"/>
  <c r="BF42" i="8" s="1"/>
  <c r="AS42" i="8"/>
  <c r="AZ38" i="8"/>
  <c r="BF38" i="8" s="1"/>
  <c r="AS38" i="8"/>
  <c r="AS48" i="8"/>
  <c r="AZ48" i="8"/>
  <c r="BF48" i="8" s="1"/>
  <c r="AZ68" i="8"/>
  <c r="BF68" i="8" s="1"/>
  <c r="AS68" i="8"/>
  <c r="AS71" i="8"/>
  <c r="AZ71" i="8"/>
  <c r="AS86" i="8"/>
  <c r="AZ86" i="8"/>
  <c r="AS92" i="8"/>
  <c r="AZ92" i="8"/>
  <c r="BF92" i="8" s="1"/>
  <c r="AS88" i="8"/>
  <c r="AZ88" i="8"/>
  <c r="BC16" i="8"/>
  <c r="BC14" i="8"/>
  <c r="BI14" i="8" s="1"/>
  <c r="BC22" i="8"/>
  <c r="BI22" i="8" s="1"/>
  <c r="BC36" i="8"/>
  <c r="BC48" i="8"/>
  <c r="BC77" i="8"/>
  <c r="BC63" i="8"/>
  <c r="BI63" i="8" s="1"/>
  <c r="BC49" i="8"/>
  <c r="BC75" i="8"/>
  <c r="BI75" i="8" s="1"/>
  <c r="BC82" i="8"/>
  <c r="BC79" i="8"/>
  <c r="AV15" i="8"/>
  <c r="AV13" i="8"/>
  <c r="AV18" i="8"/>
  <c r="AV38" i="8"/>
  <c r="AV27" i="8"/>
  <c r="AV82" i="8"/>
  <c r="AV50" i="8"/>
  <c r="AV61" i="8"/>
  <c r="AV75" i="8"/>
  <c r="AV83" i="8"/>
  <c r="AV87" i="8"/>
  <c r="BD19" i="8"/>
  <c r="BJ19" i="8" s="1"/>
  <c r="AW19" i="8"/>
  <c r="BD54" i="8"/>
  <c r="BJ54" i="8" s="1"/>
  <c r="AW54" i="8"/>
  <c r="AW14" i="8"/>
  <c r="BD14" i="8"/>
  <c r="BD28" i="8"/>
  <c r="AW28" i="8"/>
  <c r="AW39" i="8"/>
  <c r="BD39" i="8"/>
  <c r="BD49" i="8"/>
  <c r="BJ49" i="8" s="1"/>
  <c r="AW49" i="8"/>
  <c r="BD69" i="8"/>
  <c r="BJ69" i="8" s="1"/>
  <c r="AW69" i="8"/>
  <c r="BD66" i="8"/>
  <c r="AW66" i="8"/>
  <c r="BD78" i="8"/>
  <c r="BJ78" i="8" s="1"/>
  <c r="AW78" i="8"/>
  <c r="AW85" i="8"/>
  <c r="BD85" i="8"/>
  <c r="AW74" i="8"/>
  <c r="BD74" i="8"/>
  <c r="BA50" i="8"/>
  <c r="AT50" i="8"/>
  <c r="BA86" i="8"/>
  <c r="BG86" i="8" s="1"/>
  <c r="AT86" i="8"/>
  <c r="AU26" i="8"/>
  <c r="BH26" i="8" s="1"/>
  <c r="AS56" i="8"/>
  <c r="AZ56" i="8"/>
  <c r="BF56" i="8" s="1"/>
  <c r="BC3" i="8"/>
  <c r="BI3" i="8" s="1"/>
  <c r="AV3" i="8"/>
  <c r="AW20" i="8"/>
  <c r="BD20" i="8"/>
  <c r="AW83" i="8"/>
  <c r="BD83" i="8"/>
  <c r="BJ83" i="8" s="1"/>
  <c r="AT13" i="8"/>
  <c r="BA13" i="8"/>
  <c r="BG13" i="8" s="1"/>
  <c r="BA39" i="8"/>
  <c r="BG39" i="8" s="1"/>
  <c r="AT39" i="8"/>
  <c r="AT22" i="8"/>
  <c r="BA22" i="8"/>
  <c r="AT46" i="8"/>
  <c r="BA46" i="8"/>
  <c r="BG46" i="8" s="1"/>
  <c r="BA61" i="8"/>
  <c r="AT61" i="8"/>
  <c r="AT55" i="8"/>
  <c r="BA55" i="8"/>
  <c r="AT53" i="8"/>
  <c r="BA53" i="8"/>
  <c r="BA84" i="8"/>
  <c r="AT84" i="8"/>
  <c r="BA77" i="8"/>
  <c r="AT77" i="8"/>
  <c r="AT80" i="8"/>
  <c r="BA80" i="8"/>
  <c r="BC13" i="8"/>
  <c r="BI13" i="8" s="1"/>
  <c r="BB60" i="8"/>
  <c r="BB88" i="8"/>
  <c r="AU17" i="8"/>
  <c r="BH17" i="8" s="1"/>
  <c r="AU14" i="8"/>
  <c r="AU25" i="8"/>
  <c r="BH25" i="8" s="1"/>
  <c r="AU60" i="8"/>
  <c r="AU36" i="8"/>
  <c r="BH36" i="8" s="1"/>
  <c r="AU50" i="8"/>
  <c r="AU48" i="8"/>
  <c r="AU63" i="8"/>
  <c r="AU67" i="8"/>
  <c r="BH67" i="8" s="1"/>
  <c r="AU92" i="8"/>
  <c r="BH92" i="8" s="1"/>
  <c r="AU88" i="8"/>
  <c r="AZ3" i="8"/>
  <c r="BF3" i="8" s="1"/>
  <c r="AS3" i="8"/>
  <c r="AZ29" i="8"/>
  <c r="BF29" i="8" s="1"/>
  <c r="AS29" i="8"/>
  <c r="AZ7" i="8"/>
  <c r="AS7" i="8"/>
  <c r="AS20" i="8"/>
  <c r="AZ20" i="8"/>
  <c r="BF20" i="8" s="1"/>
  <c r="AZ53" i="8"/>
  <c r="BF53" i="8" s="1"/>
  <c r="AS53" i="8"/>
  <c r="AZ50" i="8"/>
  <c r="BF50" i="8" s="1"/>
  <c r="AS50" i="8"/>
  <c r="AZ49" i="8"/>
  <c r="AS49" i="8"/>
  <c r="AS55" i="8"/>
  <c r="AZ55" i="8"/>
  <c r="BF55" i="8" s="1"/>
  <c r="AS79" i="8"/>
  <c r="AZ79" i="8"/>
  <c r="AZ73" i="8"/>
  <c r="BF73" i="8" s="1"/>
  <c r="AS73" i="8"/>
  <c r="AZ75" i="8"/>
  <c r="AS75" i="8"/>
  <c r="BC24" i="8"/>
  <c r="BC21" i="8"/>
  <c r="BI21" i="8" s="1"/>
  <c r="BC31" i="8"/>
  <c r="BC44" i="8"/>
  <c r="BC28" i="8"/>
  <c r="BI28" i="8" s="1"/>
  <c r="BC38" i="8"/>
  <c r="BI38" i="8" s="1"/>
  <c r="BC70" i="8"/>
  <c r="BI70" i="8" s="1"/>
  <c r="BC57" i="8"/>
  <c r="BC86" i="8"/>
  <c r="BC90" i="8"/>
  <c r="BI90" i="8" s="1"/>
  <c r="BC87" i="8"/>
  <c r="BA9" i="8"/>
  <c r="AT9" i="8"/>
  <c r="AV23" i="8"/>
  <c r="AV21" i="8"/>
  <c r="AV22" i="8"/>
  <c r="AV47" i="8"/>
  <c r="AV57" i="8"/>
  <c r="AV40" i="8"/>
  <c r="AV59" i="8"/>
  <c r="AV68" i="8"/>
  <c r="AV66" i="8"/>
  <c r="AV90" i="8"/>
  <c r="AV78" i="8"/>
  <c r="AW9" i="8"/>
  <c r="BD9" i="8"/>
  <c r="BJ9" i="8" s="1"/>
  <c r="AW22" i="8"/>
  <c r="BD22" i="8"/>
  <c r="BD17" i="8"/>
  <c r="BJ17" i="8" s="1"/>
  <c r="AW17" i="8"/>
  <c r="AW21" i="8"/>
  <c r="BD21" i="8"/>
  <c r="BJ21" i="8" s="1"/>
  <c r="AW47" i="8"/>
  <c r="BD47" i="8"/>
  <c r="BJ47" i="8" s="1"/>
  <c r="AW23" i="8"/>
  <c r="BD23" i="8"/>
  <c r="AW58" i="8"/>
  <c r="BD58" i="8"/>
  <c r="BD57" i="8"/>
  <c r="AW57" i="8"/>
  <c r="AW52" i="8"/>
  <c r="BD52" i="8"/>
  <c r="BJ52" i="8" s="1"/>
  <c r="AW59" i="8"/>
  <c r="BD59" i="8"/>
  <c r="BD93" i="8"/>
  <c r="BJ93" i="8" s="1"/>
  <c r="AW93" i="8"/>
  <c r="AW82" i="8"/>
  <c r="BD82" i="8"/>
  <c r="BJ82" i="8" s="1"/>
  <c r="BA62" i="8"/>
  <c r="AT62" i="8"/>
  <c r="AT3" i="8"/>
  <c r="BA3" i="8"/>
  <c r="BA21" i="8"/>
  <c r="BG21" i="8" s="1"/>
  <c r="AT21" i="8"/>
  <c r="BA4" i="8"/>
  <c r="AT4" i="8"/>
  <c r="BA47" i="8"/>
  <c r="AT47" i="8"/>
  <c r="AT57" i="8"/>
  <c r="BA57" i="8"/>
  <c r="AT41" i="8"/>
  <c r="BA41" i="8"/>
  <c r="AT64" i="8"/>
  <c r="BA64" i="8"/>
  <c r="BG64" i="8" s="1"/>
  <c r="AT52" i="8"/>
  <c r="BA52" i="8"/>
  <c r="BG52" i="8" s="1"/>
  <c r="BA69" i="8"/>
  <c r="BG69" i="8" s="1"/>
  <c r="AT69" i="8"/>
  <c r="BA90" i="8"/>
  <c r="BG90" i="8" s="1"/>
  <c r="AT90" i="8"/>
  <c r="AT88" i="8"/>
  <c r="BA88" i="8"/>
  <c r="BG88" i="8" s="1"/>
  <c r="AU16" i="8"/>
  <c r="AU29" i="8"/>
  <c r="BH29" i="8" s="1"/>
  <c r="AU35" i="8"/>
  <c r="BH35" i="8" s="1"/>
  <c r="AU24" i="8"/>
  <c r="BH24" i="8" s="1"/>
  <c r="AU46" i="8"/>
  <c r="BH46" i="8" s="1"/>
  <c r="AU41" i="8"/>
  <c r="BH41" i="8" s="1"/>
  <c r="AU56" i="8"/>
  <c r="BH56" i="8" s="1"/>
  <c r="AU71" i="8"/>
  <c r="AU79" i="8"/>
  <c r="BH79" i="8" s="1"/>
  <c r="AU75" i="8"/>
  <c r="AS11" i="8"/>
  <c r="AZ11" i="8"/>
  <c r="AS36" i="8"/>
  <c r="AZ36" i="8"/>
  <c r="AZ15" i="8"/>
  <c r="AS15" i="8"/>
  <c r="AZ33" i="8"/>
  <c r="AS33" i="8"/>
  <c r="AZ24" i="8"/>
  <c r="BF24" i="8" s="1"/>
  <c r="AS24" i="8"/>
  <c r="AS37" i="8"/>
  <c r="AZ37" i="8"/>
  <c r="AZ60" i="8"/>
  <c r="AS60" i="8"/>
  <c r="AS66" i="8"/>
  <c r="AZ66" i="8"/>
  <c r="BF66" i="8" s="1"/>
  <c r="AS62" i="8"/>
  <c r="AZ62" i="8"/>
  <c r="AS81" i="8"/>
  <c r="AZ81" i="8"/>
  <c r="AZ83" i="8"/>
  <c r="AS83" i="8"/>
  <c r="BC27" i="8"/>
  <c r="BI27" i="8" s="1"/>
  <c r="BC51" i="8"/>
  <c r="BI51" i="8" s="1"/>
  <c r="BC40" i="8"/>
  <c r="BI40" i="8" s="1"/>
  <c r="BC32" i="8"/>
  <c r="BC47" i="8"/>
  <c r="BI47" i="8" s="1"/>
  <c r="BC46" i="8"/>
  <c r="BC53" i="8"/>
  <c r="BC62" i="8"/>
  <c r="BC92" i="8"/>
  <c r="BC73" i="8"/>
  <c r="BC93" i="8"/>
  <c r="AV26" i="8"/>
  <c r="AV20" i="8"/>
  <c r="AV33" i="8"/>
  <c r="AV24" i="8"/>
  <c r="AV46" i="8"/>
  <c r="AV54" i="8"/>
  <c r="AV36" i="8"/>
  <c r="AV51" i="8"/>
  <c r="AV74" i="8"/>
  <c r="AV77" i="8"/>
  <c r="AV86" i="8"/>
  <c r="BD8" i="8"/>
  <c r="AW8" i="8"/>
  <c r="AZ9" i="8"/>
  <c r="AS9" i="8"/>
  <c r="BD30" i="8"/>
  <c r="BJ30" i="8" s="1"/>
  <c r="AW30" i="8"/>
  <c r="AW26" i="8"/>
  <c r="BD26" i="8"/>
  <c r="BD34" i="8"/>
  <c r="AW34" i="8"/>
  <c r="AW61" i="8"/>
  <c r="BD61" i="8"/>
  <c r="BJ61" i="8" s="1"/>
  <c r="AW31" i="8"/>
  <c r="BD31" i="8"/>
  <c r="BD64" i="8"/>
  <c r="BJ64" i="8" s="1"/>
  <c r="AW64" i="8"/>
  <c r="BD60" i="8"/>
  <c r="AW60" i="8"/>
  <c r="AW63" i="8"/>
  <c r="BD63" i="8"/>
  <c r="BJ63" i="8" s="1"/>
  <c r="AW67" i="8"/>
  <c r="BD67" i="8"/>
  <c r="AW76" i="8"/>
  <c r="BD76" i="8"/>
  <c r="AW90" i="8"/>
  <c r="BD90" i="8"/>
  <c r="BJ90" i="8" s="1"/>
  <c r="BA27" i="8"/>
  <c r="AT27" i="8"/>
  <c r="AU65" i="8"/>
  <c r="BH65" i="8" s="1"/>
  <c r="AZ21" i="8"/>
  <c r="AS21" i="8"/>
  <c r="AS67" i="8"/>
  <c r="AZ67" i="8"/>
  <c r="AW3" i="8"/>
  <c r="BD3" i="8"/>
  <c r="AW51" i="8"/>
  <c r="BD51" i="8"/>
  <c r="AT7" i="8"/>
  <c r="BA7" i="8"/>
  <c r="BG7" i="8" s="1"/>
  <c r="BA30" i="8"/>
  <c r="BG30" i="8" s="1"/>
  <c r="AT30" i="8"/>
  <c r="BA10" i="8"/>
  <c r="AT10" i="8"/>
  <c r="BA16" i="8"/>
  <c r="BG16" i="8" s="1"/>
  <c r="AT16" i="8"/>
  <c r="AT28" i="8"/>
  <c r="BA28" i="8"/>
  <c r="BG28" i="8" s="1"/>
  <c r="AT72" i="8"/>
  <c r="BA72" i="8"/>
  <c r="AT74" i="8"/>
  <c r="BA74" i="8"/>
  <c r="AT60" i="8"/>
  <c r="BA60" i="8"/>
  <c r="AT67" i="8"/>
  <c r="BA67" i="8"/>
  <c r="BG67" i="8" s="1"/>
  <c r="AT63" i="8"/>
  <c r="BA63" i="8"/>
  <c r="AT79" i="8"/>
  <c r="BA79" i="8"/>
  <c r="BB70" i="8"/>
  <c r="BH70" i="8" s="1"/>
  <c r="AU11" i="8"/>
  <c r="AU33" i="8"/>
  <c r="BH33" i="8" s="1"/>
  <c r="AU49" i="8"/>
  <c r="BH49" i="8" s="1"/>
  <c r="AU43" i="8"/>
  <c r="AU32" i="8"/>
  <c r="BH32" i="8" s="1"/>
  <c r="AU53" i="8"/>
  <c r="BH53" i="8" s="1"/>
  <c r="AU40" i="8"/>
  <c r="BH40" i="8" s="1"/>
  <c r="AU64" i="8"/>
  <c r="BH64" i="8" s="1"/>
  <c r="AU87" i="8"/>
  <c r="AU72" i="8"/>
  <c r="BH72" i="8" s="1"/>
  <c r="AU83" i="8"/>
  <c r="AS19" i="8"/>
  <c r="AZ19" i="8"/>
  <c r="AS17" i="8"/>
  <c r="AZ17" i="8"/>
  <c r="AS6" i="8"/>
  <c r="AZ6" i="8"/>
  <c r="AS28" i="8"/>
  <c r="AZ28" i="8"/>
  <c r="BF28" i="8" s="1"/>
  <c r="AZ32" i="8"/>
  <c r="BF32" i="8" s="1"/>
  <c r="AS32" i="8"/>
  <c r="AS45" i="8"/>
  <c r="AZ45" i="8"/>
  <c r="AS40" i="8"/>
  <c r="AZ40" i="8"/>
  <c r="AS72" i="8"/>
  <c r="AZ72" i="8"/>
  <c r="BF72" i="8" s="1"/>
  <c r="AZ70" i="8"/>
  <c r="BF70" i="8" s="1"/>
  <c r="AS70" i="8"/>
  <c r="AZ77" i="8"/>
  <c r="BF77" i="8" s="1"/>
  <c r="AS77" i="8"/>
  <c r="AZ91" i="8"/>
  <c r="BF91" i="8" s="1"/>
  <c r="AS91" i="8"/>
  <c r="BA8" i="8"/>
  <c r="AT8" i="8"/>
  <c r="BC12" i="8"/>
  <c r="BI12" i="8" s="1"/>
  <c r="BC17" i="8"/>
  <c r="BC43" i="8"/>
  <c r="BC42" i="8"/>
  <c r="BI42" i="8" s="1"/>
  <c r="BC37" i="8"/>
  <c r="BI37" i="8" s="1"/>
  <c r="BC83" i="8"/>
  <c r="BI83" i="8" s="1"/>
  <c r="BC69" i="8"/>
  <c r="BC64" i="8"/>
  <c r="BI64" i="8" s="1"/>
  <c r="BC81" i="8"/>
  <c r="BI81" i="8" s="1"/>
  <c r="AV35" i="8"/>
  <c r="AV34" i="8"/>
  <c r="AV17" i="8"/>
  <c r="AV32" i="8"/>
  <c r="AV64" i="8"/>
  <c r="AV62" i="8"/>
  <c r="AV44" i="8"/>
  <c r="AV69" i="8"/>
  <c r="AV72" i="8"/>
  <c r="AV81" i="8"/>
  <c r="AV93" i="8"/>
  <c r="AZ8" i="8"/>
  <c r="BF8" i="8" s="1"/>
  <c r="AS8" i="8"/>
  <c r="BD43" i="8"/>
  <c r="AW43" i="8"/>
  <c r="BD35" i="8"/>
  <c r="BJ35" i="8" s="1"/>
  <c r="AW35" i="8"/>
  <c r="AW13" i="8"/>
  <c r="BD13" i="8"/>
  <c r="AW27" i="8"/>
  <c r="BD27" i="8"/>
  <c r="BD38" i="8"/>
  <c r="AW38" i="8"/>
  <c r="BD68" i="8"/>
  <c r="BJ68" i="8" s="1"/>
  <c r="AW68" i="8"/>
  <c r="BD80" i="8"/>
  <c r="BJ80" i="8" s="1"/>
  <c r="AW80" i="8"/>
  <c r="AW71" i="8"/>
  <c r="BD71" i="8"/>
  <c r="BD72" i="8"/>
  <c r="AW72" i="8"/>
  <c r="AW84" i="8"/>
  <c r="BD84" i="8"/>
  <c r="AW89" i="8"/>
  <c r="BD89" i="8"/>
  <c r="BA35" i="8"/>
  <c r="BG35" i="8" s="1"/>
  <c r="AT35" i="8"/>
  <c r="BA85" i="8"/>
  <c r="AT85" i="8"/>
  <c r="AS51" i="8"/>
  <c r="AZ51" i="8"/>
  <c r="AS80" i="8"/>
  <c r="AZ80" i="8"/>
  <c r="AV16" i="8"/>
  <c r="AV76" i="8"/>
  <c r="BD18" i="8"/>
  <c r="AW18" i="8"/>
  <c r="BD65" i="8"/>
  <c r="BJ65" i="8" s="1"/>
  <c r="AW65" i="8"/>
  <c r="AW16" i="8"/>
  <c r="BD16" i="8"/>
  <c r="BA15" i="8"/>
  <c r="BG15" i="8" s="1"/>
  <c r="AT15" i="8"/>
  <c r="AT20" i="8"/>
  <c r="BA20" i="8"/>
  <c r="BG20" i="8" s="1"/>
  <c r="AT18" i="8"/>
  <c r="BA18" i="8"/>
  <c r="AT24" i="8"/>
  <c r="BA24" i="8"/>
  <c r="BA34" i="8"/>
  <c r="BG34" i="8" s="1"/>
  <c r="AT34" i="8"/>
  <c r="BA40" i="8"/>
  <c r="AT40" i="8"/>
  <c r="AT36" i="8"/>
  <c r="BA36" i="8"/>
  <c r="BA65" i="8"/>
  <c r="BG65" i="8" s="1"/>
  <c r="AT65" i="8"/>
  <c r="BA83" i="8"/>
  <c r="BG83" i="8" s="1"/>
  <c r="AT83" i="8"/>
  <c r="BA71" i="8"/>
  <c r="AT71" i="8"/>
  <c r="AT87" i="8"/>
  <c r="BA87" i="8"/>
  <c r="AU9" i="8"/>
  <c r="BH9" i="8" s="1"/>
  <c r="AU19" i="8"/>
  <c r="BH19" i="8" s="1"/>
  <c r="AU42" i="8"/>
  <c r="AU13" i="8"/>
  <c r="BH13" i="8" s="1"/>
  <c r="AU28" i="8"/>
  <c r="BH28" i="8" s="1"/>
  <c r="AU47" i="8"/>
  <c r="AU37" i="8"/>
  <c r="BH37" i="8" s="1"/>
  <c r="AU58" i="8"/>
  <c r="BH58" i="8" s="1"/>
  <c r="AU62" i="8"/>
  <c r="BH62" i="8" s="1"/>
  <c r="AU77" i="8"/>
  <c r="AU91" i="8"/>
  <c r="BH91" i="8" s="1"/>
  <c r="AZ30" i="8"/>
  <c r="BF30" i="8" s="1"/>
  <c r="AS30" i="8"/>
  <c r="AS22" i="8"/>
  <c r="AZ22" i="8"/>
  <c r="AZ14" i="8"/>
  <c r="AS14" i="8"/>
  <c r="AZ47" i="8"/>
  <c r="AS47" i="8"/>
  <c r="AS35" i="8"/>
  <c r="AZ35" i="8"/>
  <c r="AS44" i="8"/>
  <c r="AZ44" i="8"/>
  <c r="AZ65" i="8"/>
  <c r="AS65" i="8"/>
  <c r="AZ69" i="8"/>
  <c r="AS69" i="8"/>
  <c r="AS78" i="8"/>
  <c r="AZ78" i="8"/>
  <c r="AZ85" i="8"/>
  <c r="BF85" i="8" s="1"/>
  <c r="AS85" i="8"/>
  <c r="AZ74" i="8"/>
  <c r="AS74" i="8"/>
  <c r="BC15" i="8"/>
  <c r="BI15" i="8" s="1"/>
  <c r="BC20" i="8"/>
  <c r="BI20" i="8" s="1"/>
  <c r="BC30" i="8"/>
  <c r="BI30" i="8" s="1"/>
  <c r="BC71" i="8"/>
  <c r="BI71" i="8" s="1"/>
  <c r="BC56" i="8"/>
  <c r="BI56" i="8" s="1"/>
  <c r="BC45" i="8"/>
  <c r="BI45" i="8" s="1"/>
  <c r="BC52" i="8"/>
  <c r="BI52" i="8" s="1"/>
  <c r="BC60" i="8"/>
  <c r="BI60" i="8" s="1"/>
  <c r="BC84" i="8"/>
  <c r="BC89" i="8"/>
  <c r="BI89" i="8" s="1"/>
  <c r="AW5" i="8"/>
  <c r="BD5" i="8"/>
  <c r="AV58" i="8"/>
  <c r="AV11" i="8"/>
  <c r="BI11" i="8" s="1"/>
  <c r="AV30" i="8"/>
  <c r="AV43" i="8"/>
  <c r="AV41" i="8"/>
  <c r="AV73" i="8"/>
  <c r="AV49" i="8"/>
  <c r="AV48" i="8"/>
  <c r="AV85" i="8"/>
  <c r="AV89" i="8"/>
  <c r="AV92" i="8"/>
  <c r="AV5" i="8"/>
  <c r="BI5" i="8" s="1"/>
  <c r="AW4" i="8"/>
  <c r="BD4" i="8"/>
  <c r="BJ4" i="8" s="1"/>
  <c r="BD25" i="8"/>
  <c r="BJ25" i="8" s="1"/>
  <c r="AW25" i="8"/>
  <c r="BD36" i="8"/>
  <c r="BJ36" i="8" s="1"/>
  <c r="AW36" i="8"/>
  <c r="BD46" i="8"/>
  <c r="AW46" i="8"/>
  <c r="AW50" i="8"/>
  <c r="BD50" i="8"/>
  <c r="BJ50" i="8" s="1"/>
  <c r="AW44" i="8"/>
  <c r="BD44" i="8"/>
  <c r="AW48" i="8"/>
  <c r="BD48" i="8"/>
  <c r="BD73" i="8"/>
  <c r="AW73" i="8"/>
  <c r="BD87" i="8"/>
  <c r="AW87" i="8"/>
  <c r="AW92" i="8"/>
  <c r="BD92" i="8"/>
  <c r="AW88" i="8"/>
  <c r="BD88" i="8"/>
  <c r="BA51" i="8"/>
  <c r="AT51" i="8"/>
  <c r="AU15" i="8"/>
  <c r="AZ64" i="8"/>
  <c r="BF64" i="8" s="1"/>
  <c r="AS64" i="8"/>
  <c r="BD37" i="8"/>
  <c r="AW37" i="8"/>
  <c r="AT6" i="8"/>
  <c r="BA6" i="8"/>
  <c r="AT29" i="8"/>
  <c r="BA29" i="8"/>
  <c r="BA25" i="8"/>
  <c r="BG25" i="8" s="1"/>
  <c r="AT25" i="8"/>
  <c r="AT32" i="8"/>
  <c r="BA32" i="8"/>
  <c r="BG32" i="8" s="1"/>
  <c r="BA43" i="8"/>
  <c r="BG43" i="8" s="1"/>
  <c r="AT43" i="8"/>
  <c r="BA59" i="8"/>
  <c r="BG59" i="8" s="1"/>
  <c r="AT59" i="8"/>
  <c r="BA44" i="8"/>
  <c r="BG44" i="8" s="1"/>
  <c r="AT44" i="8"/>
  <c r="AT70" i="8"/>
  <c r="BA70" i="8"/>
  <c r="BG70" i="8" s="1"/>
  <c r="AT66" i="8"/>
  <c r="BA66" i="8"/>
  <c r="BA75" i="8"/>
  <c r="BG75" i="8" s="1"/>
  <c r="AT75" i="8"/>
  <c r="BA78" i="8"/>
  <c r="BG78" i="8" s="1"/>
  <c r="AT78" i="8"/>
  <c r="BB14" i="8"/>
  <c r="BH14" i="8" s="1"/>
  <c r="BB63" i="8"/>
  <c r="BH63" i="8" s="1"/>
  <c r="AU4" i="8"/>
  <c r="AU7" i="8"/>
  <c r="AU21" i="8"/>
  <c r="BH21" i="8" s="1"/>
  <c r="AU34" i="8"/>
  <c r="BH34" i="8" s="1"/>
  <c r="AU54" i="8"/>
  <c r="BH54" i="8" s="1"/>
  <c r="AU45" i="8"/>
  <c r="BH45" i="8" s="1"/>
  <c r="AU80" i="8"/>
  <c r="BH80" i="8" s="1"/>
  <c r="AU55" i="8"/>
  <c r="BH55" i="8" s="1"/>
  <c r="AU70" i="8"/>
  <c r="AU85" i="8"/>
  <c r="BH85" i="8" s="1"/>
  <c r="AU74" i="8"/>
  <c r="BH74" i="8" s="1"/>
  <c r="AS54" i="8"/>
  <c r="AZ54" i="8"/>
  <c r="BF54" i="8" s="1"/>
  <c r="AZ26" i="8"/>
  <c r="BF26" i="8" s="1"/>
  <c r="AS26" i="8"/>
  <c r="AZ13" i="8"/>
  <c r="BF13" i="8" s="1"/>
  <c r="AS13" i="8"/>
  <c r="AS27" i="8"/>
  <c r="AZ27" i="8"/>
  <c r="BF27" i="8" s="1"/>
  <c r="AZ39" i="8"/>
  <c r="AS39" i="8"/>
  <c r="AS58" i="8"/>
  <c r="AZ58" i="8"/>
  <c r="AZ57" i="8"/>
  <c r="BF57" i="8" s="1"/>
  <c r="AS57" i="8"/>
  <c r="AS52" i="8"/>
  <c r="AZ52" i="8"/>
  <c r="BF52" i="8" s="1"/>
  <c r="AS59" i="8"/>
  <c r="AZ59" i="8"/>
  <c r="BF59" i="8" s="1"/>
  <c r="AS93" i="8"/>
  <c r="AZ93" i="8"/>
  <c r="AZ82" i="8"/>
  <c r="BF82" i="8" s="1"/>
  <c r="AS82" i="8"/>
  <c r="BC23" i="8"/>
  <c r="BI23" i="8" s="1"/>
  <c r="BC39" i="8"/>
  <c r="BC58" i="8"/>
  <c r="BC41" i="8"/>
  <c r="BI41" i="8" s="1"/>
  <c r="BC50" i="8"/>
  <c r="BI50" i="8" s="1"/>
  <c r="BC61" i="8"/>
  <c r="BC68" i="8"/>
  <c r="BI68" i="8" s="1"/>
  <c r="BC91" i="8"/>
  <c r="BI91" i="8" s="1"/>
  <c r="BC72" i="8"/>
  <c r="BI72" i="8" s="1"/>
  <c r="AV6" i="8"/>
  <c r="BI6" i="8" s="1"/>
  <c r="AV19" i="8"/>
  <c r="AV39" i="8"/>
  <c r="AV31" i="8"/>
  <c r="AV55" i="8"/>
  <c r="AV84" i="8"/>
  <c r="AV53" i="8"/>
  <c r="AV56" i="8"/>
  <c r="AV91" i="8"/>
  <c r="AV80" i="8"/>
  <c r="AW10" i="8"/>
  <c r="BD10" i="8"/>
  <c r="AW7" i="8"/>
  <c r="BD7" i="8"/>
  <c r="BJ7" i="8" s="1"/>
  <c r="AW12" i="8"/>
  <c r="BD12" i="8"/>
  <c r="BD42" i="8"/>
  <c r="BJ42" i="8" s="1"/>
  <c r="AW42" i="8"/>
  <c r="BD53" i="8"/>
  <c r="BJ53" i="8" s="1"/>
  <c r="AW53" i="8"/>
  <c r="AW41" i="8"/>
  <c r="BD41" i="8"/>
  <c r="BJ41" i="8" s="1"/>
  <c r="AW56" i="8"/>
  <c r="BD56" i="8"/>
  <c r="BD79" i="8"/>
  <c r="BJ79" i="8" s="1"/>
  <c r="AW79" i="8"/>
  <c r="BD86" i="8"/>
  <c r="BJ86" i="8" s="1"/>
  <c r="AW86" i="8"/>
  <c r="AW75" i="8"/>
  <c r="BD75" i="8"/>
  <c r="BJ75" i="8" s="1"/>
  <c r="BB11" i="8"/>
  <c r="BH11" i="8" s="1"/>
  <c r="BC75" i="7"/>
  <c r="BC52" i="7"/>
  <c r="AV6" i="7"/>
  <c r="AV30" i="7"/>
  <c r="AV43" i="7"/>
  <c r="AV51" i="7"/>
  <c r="AV72" i="7"/>
  <c r="BC9" i="7"/>
  <c r="AV45" i="7"/>
  <c r="AV84" i="7"/>
  <c r="BB19" i="7"/>
  <c r="BB16" i="7"/>
  <c r="BB48" i="7"/>
  <c r="BB34" i="7"/>
  <c r="BB38" i="7"/>
  <c r="BB59" i="7"/>
  <c r="BB71" i="7"/>
  <c r="BB82" i="7"/>
  <c r="BB78" i="7"/>
  <c r="BB91" i="7"/>
  <c r="BB10" i="7"/>
  <c r="AU8" i="7"/>
  <c r="AU20" i="7"/>
  <c r="AU7" i="7"/>
  <c r="AU21" i="7"/>
  <c r="AU42" i="7"/>
  <c r="AU45" i="7"/>
  <c r="AU51" i="7"/>
  <c r="AU68" i="7"/>
  <c r="AU75" i="7"/>
  <c r="AU80" i="7"/>
  <c r="BA10" i="7"/>
  <c r="AT8" i="7"/>
  <c r="AS7" i="7"/>
  <c r="BM3" i="7"/>
  <c r="BM4" i="7" s="1"/>
  <c r="AW3" i="7"/>
  <c r="BD3" i="7"/>
  <c r="BA37" i="7"/>
  <c r="AT37" i="7"/>
  <c r="BA62" i="7"/>
  <c r="AT62" i="7"/>
  <c r="AW17" i="7"/>
  <c r="BD17" i="7"/>
  <c r="AW62" i="7"/>
  <c r="BD62" i="7"/>
  <c r="AS54" i="7"/>
  <c r="AZ54" i="7"/>
  <c r="AT14" i="7"/>
  <c r="BA14" i="7"/>
  <c r="AU9" i="7"/>
  <c r="AT5" i="7"/>
  <c r="BA5" i="7"/>
  <c r="BC33" i="7"/>
  <c r="BC10" i="7"/>
  <c r="BC38" i="7"/>
  <c r="BC46" i="7"/>
  <c r="BC55" i="7"/>
  <c r="BC61" i="7"/>
  <c r="BC64" i="7"/>
  <c r="BC73" i="7"/>
  <c r="BC80" i="7"/>
  <c r="AT11" i="7"/>
  <c r="BA11" i="7"/>
  <c r="AV25" i="7"/>
  <c r="BD11" i="7"/>
  <c r="AW11" i="7"/>
  <c r="AT7" i="7"/>
  <c r="BA7" i="7"/>
  <c r="AV32" i="7"/>
  <c r="AV18" i="7"/>
  <c r="AV31" i="7"/>
  <c r="AV35" i="7"/>
  <c r="AV39" i="7"/>
  <c r="AV74" i="7"/>
  <c r="AV66" i="7"/>
  <c r="AV90" i="7"/>
  <c r="AV89" i="7"/>
  <c r="AV93" i="7"/>
  <c r="BA25" i="7"/>
  <c r="AT25" i="7"/>
  <c r="AT28" i="7"/>
  <c r="BA28" i="7"/>
  <c r="BA60" i="7"/>
  <c r="AT60" i="7"/>
  <c r="BA41" i="7"/>
  <c r="AT41" i="7"/>
  <c r="BA50" i="7"/>
  <c r="AT50" i="7"/>
  <c r="BA76" i="7"/>
  <c r="AT76" i="7"/>
  <c r="AT77" i="7"/>
  <c r="BA77" i="7"/>
  <c r="BA83" i="7"/>
  <c r="AT83" i="7"/>
  <c r="AT80" i="7"/>
  <c r="BA80" i="7"/>
  <c r="BA84" i="7"/>
  <c r="AT84" i="7"/>
  <c r="BD26" i="7"/>
  <c r="AW26" i="7"/>
  <c r="AW14" i="7"/>
  <c r="BD14" i="7"/>
  <c r="AW27" i="7"/>
  <c r="BD27" i="7"/>
  <c r="BD34" i="7"/>
  <c r="AW34" i="7"/>
  <c r="BD50" i="7"/>
  <c r="AW50" i="7"/>
  <c r="AW47" i="7"/>
  <c r="BD47" i="7"/>
  <c r="BD64" i="7"/>
  <c r="AW64" i="7"/>
  <c r="AW58" i="7"/>
  <c r="BD58" i="7"/>
  <c r="AW84" i="7"/>
  <c r="BD84" i="7"/>
  <c r="AW81" i="7"/>
  <c r="BD81" i="7"/>
  <c r="AU17" i="7"/>
  <c r="AU13" i="7"/>
  <c r="AU44" i="7"/>
  <c r="AU39" i="7"/>
  <c r="AU69" i="7"/>
  <c r="AU47" i="7"/>
  <c r="AU70" i="7"/>
  <c r="AU86" i="7"/>
  <c r="AU92" i="7"/>
  <c r="AU89" i="7"/>
  <c r="AZ40" i="7"/>
  <c r="AS40" i="7"/>
  <c r="AS21" i="7"/>
  <c r="AZ21" i="7"/>
  <c r="AZ41" i="7"/>
  <c r="AS41" i="7"/>
  <c r="AZ53" i="7"/>
  <c r="AS53" i="7"/>
  <c r="AZ57" i="7"/>
  <c r="AS57" i="7"/>
  <c r="AZ55" i="7"/>
  <c r="AS55" i="7"/>
  <c r="AS68" i="7"/>
  <c r="AZ68" i="7"/>
  <c r="AS72" i="7"/>
  <c r="AZ72" i="7"/>
  <c r="AZ83" i="7"/>
  <c r="AS83" i="7"/>
  <c r="AS88" i="7"/>
  <c r="AZ88" i="7"/>
  <c r="AV14" i="7"/>
  <c r="AV9" i="7"/>
  <c r="BB11" i="7"/>
  <c r="BB39" i="7"/>
  <c r="BB43" i="7"/>
  <c r="BB56" i="7"/>
  <c r="BB67" i="7"/>
  <c r="BB51" i="7"/>
  <c r="BB65" i="7"/>
  <c r="BB89" i="7"/>
  <c r="BB87" i="7"/>
  <c r="BB83" i="7"/>
  <c r="AS6" i="7"/>
  <c r="AZ6" i="7"/>
  <c r="BD15" i="7"/>
  <c r="BD5" i="7"/>
  <c r="BA16" i="7"/>
  <c r="AT16" i="7"/>
  <c r="AV80" i="7"/>
  <c r="AT48" i="7"/>
  <c r="BA48" i="7"/>
  <c r="AT88" i="7"/>
  <c r="BA88" i="7"/>
  <c r="BD28" i="7"/>
  <c r="AW28" i="7"/>
  <c r="AW66" i="7"/>
  <c r="BD66" i="7"/>
  <c r="AS51" i="7"/>
  <c r="AZ51" i="7"/>
  <c r="BA9" i="7"/>
  <c r="AT9" i="7"/>
  <c r="AW12" i="7"/>
  <c r="BD12" i="7"/>
  <c r="AW8" i="7"/>
  <c r="BD8" i="7"/>
  <c r="BC12" i="7"/>
  <c r="BC24" i="7"/>
  <c r="BC13" i="7"/>
  <c r="BC31" i="7"/>
  <c r="BC44" i="7"/>
  <c r="BC65" i="7"/>
  <c r="BC57" i="7"/>
  <c r="BC63" i="7"/>
  <c r="BC83" i="7"/>
  <c r="BC79" i="7"/>
  <c r="AU15" i="7"/>
  <c r="AT6" i="7"/>
  <c r="BA6" i="7"/>
  <c r="AS10" i="7"/>
  <c r="AZ10" i="7"/>
  <c r="AV3" i="7"/>
  <c r="BC3" i="7"/>
  <c r="AV21" i="7"/>
  <c r="AV17" i="7"/>
  <c r="AV36" i="7"/>
  <c r="AV54" i="7"/>
  <c r="AV69" i="7"/>
  <c r="AV59" i="7"/>
  <c r="AV63" i="7"/>
  <c r="AV83" i="7"/>
  <c r="AV88" i="7"/>
  <c r="AV92" i="7"/>
  <c r="BA12" i="7"/>
  <c r="AT12" i="7"/>
  <c r="BA17" i="7"/>
  <c r="AT17" i="7"/>
  <c r="BA33" i="7"/>
  <c r="AT33" i="7"/>
  <c r="AT43" i="7"/>
  <c r="BA43" i="7"/>
  <c r="BA47" i="7"/>
  <c r="AT47" i="7"/>
  <c r="BA61" i="7"/>
  <c r="AT61" i="7"/>
  <c r="BA72" i="7"/>
  <c r="AT72" i="7"/>
  <c r="BA70" i="7"/>
  <c r="AT70" i="7"/>
  <c r="AT79" i="7"/>
  <c r="BA79" i="7"/>
  <c r="BD25" i="7"/>
  <c r="AW25" i="7"/>
  <c r="AW13" i="7"/>
  <c r="BD13" i="7"/>
  <c r="BD40" i="7"/>
  <c r="AW40" i="7"/>
  <c r="AW39" i="7"/>
  <c r="BD39" i="7"/>
  <c r="AW65" i="7"/>
  <c r="BD65" i="7"/>
  <c r="BD63" i="7"/>
  <c r="AW63" i="7"/>
  <c r="AW70" i="7"/>
  <c r="BD70" i="7"/>
  <c r="BD87" i="7"/>
  <c r="AW87" i="7"/>
  <c r="AW75" i="7"/>
  <c r="BD75" i="7"/>
  <c r="AW80" i="7"/>
  <c r="BD80" i="7"/>
  <c r="AU26" i="7"/>
  <c r="AU30" i="7"/>
  <c r="AU46" i="7"/>
  <c r="AU38" i="7"/>
  <c r="AU57" i="7"/>
  <c r="AU54" i="7"/>
  <c r="AU73" i="7"/>
  <c r="AU78" i="7"/>
  <c r="AU83" i="7"/>
  <c r="AU88" i="7"/>
  <c r="AZ28" i="7"/>
  <c r="AS28" i="7"/>
  <c r="AZ29" i="7"/>
  <c r="AS29" i="7"/>
  <c r="AS23" i="7"/>
  <c r="AZ23" i="7"/>
  <c r="AZ46" i="7"/>
  <c r="AS46" i="7"/>
  <c r="AZ60" i="7"/>
  <c r="AS60" i="7"/>
  <c r="AZ64" i="7"/>
  <c r="AS64" i="7"/>
  <c r="AZ59" i="7"/>
  <c r="AS59" i="7"/>
  <c r="AS85" i="7"/>
  <c r="AZ85" i="7"/>
  <c r="AZ74" i="7"/>
  <c r="AS74" i="7"/>
  <c r="AT10" i="7"/>
  <c r="AU5" i="7"/>
  <c r="BB23" i="7"/>
  <c r="BB29" i="7"/>
  <c r="BB42" i="7"/>
  <c r="BB53" i="7"/>
  <c r="BB66" i="7"/>
  <c r="BB62" i="7"/>
  <c r="BB74" i="7"/>
  <c r="BB86" i="7"/>
  <c r="AV24" i="7"/>
  <c r="AZ7" i="7"/>
  <c r="AZ9" i="7"/>
  <c r="AS9" i="7"/>
  <c r="BB6" i="7"/>
  <c r="AT30" i="7"/>
  <c r="BA30" i="7"/>
  <c r="BD33" i="7"/>
  <c r="AW33" i="7"/>
  <c r="AW92" i="7"/>
  <c r="BD92" i="7"/>
  <c r="AS25" i="7"/>
  <c r="AZ25" i="7"/>
  <c r="AZ77" i="7"/>
  <c r="AS77" i="7"/>
  <c r="BC25" i="7"/>
  <c r="BC21" i="7"/>
  <c r="BC29" i="7"/>
  <c r="BC41" i="7"/>
  <c r="BC47" i="7"/>
  <c r="BC48" i="7"/>
  <c r="BC66" i="7"/>
  <c r="BC71" i="7"/>
  <c r="BC74" i="7"/>
  <c r="BC87" i="7"/>
  <c r="BB5" i="7"/>
  <c r="AU3" i="7"/>
  <c r="AV28" i="7"/>
  <c r="AV26" i="7"/>
  <c r="AV41" i="7"/>
  <c r="AV61" i="7"/>
  <c r="AV47" i="7"/>
  <c r="AV64" i="7"/>
  <c r="AV71" i="7"/>
  <c r="AV68" i="7"/>
  <c r="AV79" i="7"/>
  <c r="BA15" i="7"/>
  <c r="AT15" i="7"/>
  <c r="AT20" i="7"/>
  <c r="BA20" i="7"/>
  <c r="BA32" i="7"/>
  <c r="AT32" i="7"/>
  <c r="AT40" i="7"/>
  <c r="BA40" i="7"/>
  <c r="BA34" i="7"/>
  <c r="AT34" i="7"/>
  <c r="BA55" i="7"/>
  <c r="AT55" i="7"/>
  <c r="BA56" i="7"/>
  <c r="AT56" i="7"/>
  <c r="BA75" i="7"/>
  <c r="AT75" i="7"/>
  <c r="BA82" i="7"/>
  <c r="AT82" i="7"/>
  <c r="AT87" i="7"/>
  <c r="BA87" i="7"/>
  <c r="BB7" i="7"/>
  <c r="AW16" i="7"/>
  <c r="BD16" i="7"/>
  <c r="AW21" i="7"/>
  <c r="BD21" i="7"/>
  <c r="AW60" i="7"/>
  <c r="BD60" i="7"/>
  <c r="AW38" i="7"/>
  <c r="BD38" i="7"/>
  <c r="BD51" i="7"/>
  <c r="AW51" i="7"/>
  <c r="BD69" i="7"/>
  <c r="AW69" i="7"/>
  <c r="BD78" i="7"/>
  <c r="AW78" i="7"/>
  <c r="BD86" i="7"/>
  <c r="AW86" i="7"/>
  <c r="AW83" i="7"/>
  <c r="BD83" i="7"/>
  <c r="AW88" i="7"/>
  <c r="BD88" i="7"/>
  <c r="AU29" i="7"/>
  <c r="AU36" i="7"/>
  <c r="AU32" i="7"/>
  <c r="AU53" i="7"/>
  <c r="AU61" i="7"/>
  <c r="AU60" i="7"/>
  <c r="AU59" i="7"/>
  <c r="AU77" i="7"/>
  <c r="AU91" i="7"/>
  <c r="AS19" i="7"/>
  <c r="AZ19" i="7"/>
  <c r="AZ14" i="7"/>
  <c r="AS14" i="7"/>
  <c r="AS34" i="7"/>
  <c r="AZ34" i="7"/>
  <c r="AS31" i="7"/>
  <c r="AZ31" i="7"/>
  <c r="AS73" i="7"/>
  <c r="AZ73" i="7"/>
  <c r="AS65" i="7"/>
  <c r="AZ65" i="7"/>
  <c r="AS71" i="7"/>
  <c r="AZ71" i="7"/>
  <c r="AZ67" i="7"/>
  <c r="AS67" i="7"/>
  <c r="AS93" i="7"/>
  <c r="AZ93" i="7"/>
  <c r="AZ82" i="7"/>
  <c r="AS82" i="7"/>
  <c r="BC37" i="7"/>
  <c r="AU12" i="7"/>
  <c r="AS5" i="7"/>
  <c r="AZ5" i="7"/>
  <c r="BB22" i="7"/>
  <c r="BB18" i="7"/>
  <c r="BB25" i="7"/>
  <c r="BB47" i="7"/>
  <c r="BB60" i="7"/>
  <c r="BB63" i="7"/>
  <c r="BB50" i="7"/>
  <c r="BB70" i="7"/>
  <c r="BB81" i="7"/>
  <c r="BB77" i="7"/>
  <c r="BD10" i="7"/>
  <c r="AW10" i="7"/>
  <c r="AS15" i="7"/>
  <c r="AU11" i="7"/>
  <c r="AZ8" i="7"/>
  <c r="AS8" i="7"/>
  <c r="BC30" i="7"/>
  <c r="BC20" i="7"/>
  <c r="BC51" i="7"/>
  <c r="BC39" i="7"/>
  <c r="BC35" i="7"/>
  <c r="BC56" i="7"/>
  <c r="BC72" i="7"/>
  <c r="BC91" i="7"/>
  <c r="BC82" i="7"/>
  <c r="BC78" i="7"/>
  <c r="AT3" i="7"/>
  <c r="BA3" i="7"/>
  <c r="AV12" i="7"/>
  <c r="AV38" i="7"/>
  <c r="AV46" i="7"/>
  <c r="AV34" i="7"/>
  <c r="AV55" i="7"/>
  <c r="AV56" i="7"/>
  <c r="AV91" i="7"/>
  <c r="AV75" i="7"/>
  <c r="AV87" i="7"/>
  <c r="AT24" i="7"/>
  <c r="BA24" i="7"/>
  <c r="AT19" i="7"/>
  <c r="BA19" i="7"/>
  <c r="AT53" i="7"/>
  <c r="BA53" i="7"/>
  <c r="AT45" i="7"/>
  <c r="BA45" i="7"/>
  <c r="AT42" i="7"/>
  <c r="BA42" i="7"/>
  <c r="AT64" i="7"/>
  <c r="BA64" i="7"/>
  <c r="AT59" i="7"/>
  <c r="BA59" i="7"/>
  <c r="BA90" i="7"/>
  <c r="AT90" i="7"/>
  <c r="BA68" i="7"/>
  <c r="AT68" i="7"/>
  <c r="AT78" i="7"/>
  <c r="BA78" i="7"/>
  <c r="BD24" i="7"/>
  <c r="AW24" i="7"/>
  <c r="AW37" i="7"/>
  <c r="BD37" i="7"/>
  <c r="BD32" i="7"/>
  <c r="AW32" i="7"/>
  <c r="AW49" i="7"/>
  <c r="BD49" i="7"/>
  <c r="BD79" i="7"/>
  <c r="AW79" i="7"/>
  <c r="AW54" i="7"/>
  <c r="BD54" i="7"/>
  <c r="AW68" i="7"/>
  <c r="BD68" i="7"/>
  <c r="BD77" i="7"/>
  <c r="AW77" i="7"/>
  <c r="AW91" i="7"/>
  <c r="BD91" i="7"/>
  <c r="AU19" i="7"/>
  <c r="AU24" i="7"/>
  <c r="AU50" i="7"/>
  <c r="AU23" i="7"/>
  <c r="AU35" i="7"/>
  <c r="AU71" i="7"/>
  <c r="AU65" i="7"/>
  <c r="AU67" i="7"/>
  <c r="AU85" i="7"/>
  <c r="AU74" i="7"/>
  <c r="AS18" i="7"/>
  <c r="AZ18" i="7"/>
  <c r="AZ22" i="7"/>
  <c r="AS22" i="7"/>
  <c r="AZ49" i="7"/>
  <c r="AS49" i="7"/>
  <c r="AZ37" i="7"/>
  <c r="AS37" i="7"/>
  <c r="AS35" i="7"/>
  <c r="AZ35" i="7"/>
  <c r="AZ48" i="7"/>
  <c r="AS48" i="7"/>
  <c r="AS52" i="7"/>
  <c r="AZ52" i="7"/>
  <c r="AS79" i="7"/>
  <c r="AZ79" i="7"/>
  <c r="AZ76" i="7"/>
  <c r="AS76" i="7"/>
  <c r="AZ90" i="7"/>
  <c r="AS90" i="7"/>
  <c r="AV11" i="7"/>
  <c r="BC4" i="7"/>
  <c r="BB35" i="7"/>
  <c r="BB31" i="7"/>
  <c r="BB32" i="7"/>
  <c r="BB37" i="7"/>
  <c r="BB33" i="7"/>
  <c r="BB46" i="7"/>
  <c r="BB64" i="7"/>
  <c r="BB90" i="7"/>
  <c r="BB72" i="7"/>
  <c r="BB85" i="7"/>
  <c r="AS20" i="7"/>
  <c r="AZ20" i="7"/>
  <c r="AV4" i="7"/>
  <c r="BA8" i="7"/>
  <c r="BC42" i="7"/>
  <c r="AV49" i="7"/>
  <c r="AT21" i="7"/>
  <c r="BA21" i="7"/>
  <c r="BA57" i="7"/>
  <c r="AT57" i="7"/>
  <c r="BD41" i="7"/>
  <c r="AW41" i="7"/>
  <c r="AW89" i="7"/>
  <c r="BD89" i="7"/>
  <c r="AU55" i="7"/>
  <c r="AZ16" i="7"/>
  <c r="AS16" i="7"/>
  <c r="AS86" i="7"/>
  <c r="AZ86" i="7"/>
  <c r="BC17" i="7"/>
  <c r="AV10" i="7"/>
  <c r="BC6" i="7"/>
  <c r="BC34" i="7"/>
  <c r="BC11" i="7"/>
  <c r="BC62" i="7"/>
  <c r="BC58" i="7"/>
  <c r="BC43" i="7"/>
  <c r="BC60" i="7"/>
  <c r="BC68" i="7"/>
  <c r="BC77" i="7"/>
  <c r="BC90" i="7"/>
  <c r="BC86" i="7"/>
  <c r="AW4" i="7"/>
  <c r="BD4" i="7"/>
  <c r="BC8" i="7"/>
  <c r="AS3" i="7"/>
  <c r="AZ3" i="7"/>
  <c r="AV20" i="7"/>
  <c r="AV33" i="7"/>
  <c r="AV27" i="7"/>
  <c r="AV42" i="7"/>
  <c r="AV65" i="7"/>
  <c r="AV60" i="7"/>
  <c r="AV62" i="7"/>
  <c r="AV82" i="7"/>
  <c r="AV78" i="7"/>
  <c r="AT26" i="7"/>
  <c r="BA26" i="7"/>
  <c r="BA38" i="7"/>
  <c r="AT38" i="7"/>
  <c r="AT44" i="7"/>
  <c r="BA44" i="7"/>
  <c r="BA54" i="7"/>
  <c r="AT54" i="7"/>
  <c r="BA49" i="7"/>
  <c r="AT49" i="7"/>
  <c r="AT52" i="7"/>
  <c r="BA52" i="7"/>
  <c r="AT69" i="7"/>
  <c r="BA69" i="7"/>
  <c r="AT63" i="7"/>
  <c r="BA63" i="7"/>
  <c r="BA73" i="7"/>
  <c r="AT73" i="7"/>
  <c r="AT86" i="7"/>
  <c r="BA86" i="7"/>
  <c r="BD20" i="7"/>
  <c r="AW20" i="7"/>
  <c r="BD19" i="7"/>
  <c r="AW19" i="7"/>
  <c r="BD30" i="7"/>
  <c r="AW30" i="7"/>
  <c r="BD44" i="7"/>
  <c r="AW44" i="7"/>
  <c r="BD36" i="7"/>
  <c r="AW36" i="7"/>
  <c r="AW57" i="7"/>
  <c r="BD57" i="7"/>
  <c r="AW48" i="7"/>
  <c r="BD48" i="7"/>
  <c r="BD61" i="7"/>
  <c r="AW61" i="7"/>
  <c r="AW59" i="7"/>
  <c r="BD59" i="7"/>
  <c r="BD85" i="7"/>
  <c r="AW85" i="7"/>
  <c r="AW74" i="7"/>
  <c r="BD74" i="7"/>
  <c r="AU28" i="7"/>
  <c r="AU25" i="7"/>
  <c r="AU41" i="7"/>
  <c r="AU31" i="7"/>
  <c r="AU43" i="7"/>
  <c r="AU48" i="7"/>
  <c r="AU52" i="7"/>
  <c r="AU87" i="7"/>
  <c r="AU93" i="7"/>
  <c r="AU82" i="7"/>
  <c r="AS30" i="7"/>
  <c r="AZ30" i="7"/>
  <c r="AZ24" i="7"/>
  <c r="AS24" i="7"/>
  <c r="AS45" i="7"/>
  <c r="AZ45" i="7"/>
  <c r="AZ44" i="7"/>
  <c r="AS44" i="7"/>
  <c r="AS43" i="7"/>
  <c r="AZ43" i="7"/>
  <c r="AS56" i="7"/>
  <c r="AZ56" i="7"/>
  <c r="AS62" i="7"/>
  <c r="AZ62" i="7"/>
  <c r="AS58" i="7"/>
  <c r="AZ58" i="7"/>
  <c r="AS84" i="7"/>
  <c r="AZ84" i="7"/>
  <c r="AZ81" i="7"/>
  <c r="AS81" i="7"/>
  <c r="AS11" i="7"/>
  <c r="AZ11" i="7"/>
  <c r="BB21" i="7"/>
  <c r="BB40" i="7"/>
  <c r="BB49" i="7"/>
  <c r="BB44" i="7"/>
  <c r="BB41" i="7"/>
  <c r="BB54" i="7"/>
  <c r="BB73" i="7"/>
  <c r="BB61" i="7"/>
  <c r="BB80" i="7"/>
  <c r="BB93" i="7"/>
  <c r="AV13" i="7"/>
  <c r="BB9" i="7"/>
  <c r="BA4" i="7"/>
  <c r="AT4" i="7"/>
  <c r="AV8" i="7"/>
  <c r="BA91" i="7"/>
  <c r="AT91" i="7"/>
  <c r="AW55" i="7"/>
  <c r="BD55" i="7"/>
  <c r="AU79" i="7"/>
  <c r="AS38" i="7"/>
  <c r="AZ38" i="7"/>
  <c r="AZ91" i="7"/>
  <c r="AS91" i="7"/>
  <c r="AV16" i="7"/>
  <c r="BC14" i="7"/>
  <c r="BC19" i="7"/>
  <c r="BC50" i="7"/>
  <c r="BC70" i="7"/>
  <c r="BC54" i="7"/>
  <c r="BC45" i="7"/>
  <c r="BC59" i="7"/>
  <c r="BC84" i="7"/>
  <c r="BC81" i="7"/>
  <c r="BC85" i="7"/>
  <c r="AS12" i="7"/>
  <c r="AZ12" i="7"/>
  <c r="AU4" i="7"/>
  <c r="AT13" i="7"/>
  <c r="BA13" i="7"/>
  <c r="AV15" i="7"/>
  <c r="AV19" i="7"/>
  <c r="AV40" i="7"/>
  <c r="AV37" i="7"/>
  <c r="AV50" i="7"/>
  <c r="AV52" i="7"/>
  <c r="AV67" i="7"/>
  <c r="AV70" i="7"/>
  <c r="AV73" i="7"/>
  <c r="AV86" i="7"/>
  <c r="BA29" i="7"/>
  <c r="AT29" i="7"/>
  <c r="AT18" i="7"/>
  <c r="BA18" i="7"/>
  <c r="AT67" i="7"/>
  <c r="BA67" i="7"/>
  <c r="AT27" i="7"/>
  <c r="BA27" i="7"/>
  <c r="BA39" i="7"/>
  <c r="AT39" i="7"/>
  <c r="BA65" i="7"/>
  <c r="AT65" i="7"/>
  <c r="AT58" i="7"/>
  <c r="BA58" i="7"/>
  <c r="AT71" i="7"/>
  <c r="BA71" i="7"/>
  <c r="AT81" i="7"/>
  <c r="BA81" i="7"/>
  <c r="AT85" i="7"/>
  <c r="BA85" i="7"/>
  <c r="AW29" i="7"/>
  <c r="BD29" i="7"/>
  <c r="BD46" i="7"/>
  <c r="AW46" i="7"/>
  <c r="AW42" i="7"/>
  <c r="BD42" i="7"/>
  <c r="AW23" i="7"/>
  <c r="BD23" i="7"/>
  <c r="AW35" i="7"/>
  <c r="BD35" i="7"/>
  <c r="AW56" i="7"/>
  <c r="BD56" i="7"/>
  <c r="BD73" i="7"/>
  <c r="AW73" i="7"/>
  <c r="AW67" i="7"/>
  <c r="BD67" i="7"/>
  <c r="BD93" i="7"/>
  <c r="AW93" i="7"/>
  <c r="AW82" i="7"/>
  <c r="BD82" i="7"/>
  <c r="AU34" i="7"/>
  <c r="AU14" i="7"/>
  <c r="AU27" i="7"/>
  <c r="AU33" i="7"/>
  <c r="AU49" i="7"/>
  <c r="AU56" i="7"/>
  <c r="AU63" i="7"/>
  <c r="AU58" i="7"/>
  <c r="AU76" i="7"/>
  <c r="AU90" i="7"/>
  <c r="AS42" i="7"/>
  <c r="AZ42" i="7"/>
  <c r="AS26" i="7"/>
  <c r="AZ26" i="7"/>
  <c r="AS27" i="7"/>
  <c r="AZ27" i="7"/>
  <c r="AS50" i="7"/>
  <c r="AZ50" i="7"/>
  <c r="AS63" i="7"/>
  <c r="AZ63" i="7"/>
  <c r="AS61" i="7"/>
  <c r="AZ61" i="7"/>
  <c r="AS70" i="7"/>
  <c r="AZ70" i="7"/>
  <c r="AS66" i="7"/>
  <c r="AZ66" i="7"/>
  <c r="AS92" i="7"/>
  <c r="AZ92" i="7"/>
  <c r="AZ89" i="7"/>
  <c r="AS89" i="7"/>
  <c r="BB28" i="7"/>
  <c r="BB17" i="7"/>
  <c r="BB30" i="7"/>
  <c r="BB26" i="7"/>
  <c r="BB52" i="7"/>
  <c r="BB58" i="7"/>
  <c r="BB55" i="7"/>
  <c r="BB69" i="7"/>
  <c r="BB88" i="7"/>
  <c r="BB84" i="7"/>
  <c r="BD6" i="7"/>
  <c r="AW6" i="7"/>
  <c r="BD7" i="7"/>
  <c r="AS33" i="7"/>
  <c r="AZ33" i="7"/>
  <c r="BC16" i="7"/>
  <c r="AV29" i="7"/>
  <c r="AV76" i="7"/>
  <c r="AT35" i="7"/>
  <c r="BA35" i="7"/>
  <c r="BA92" i="7"/>
  <c r="AT92" i="7"/>
  <c r="BD53" i="7"/>
  <c r="AW53" i="7"/>
  <c r="AU16" i="7"/>
  <c r="AZ32" i="7"/>
  <c r="AS32" i="7"/>
  <c r="AW9" i="7"/>
  <c r="BD9" i="7"/>
  <c r="AV5" i="7"/>
  <c r="BC22" i="7"/>
  <c r="BC23" i="7"/>
  <c r="BC32" i="7"/>
  <c r="BC28" i="7"/>
  <c r="BC40" i="7"/>
  <c r="BC53" i="7"/>
  <c r="BC67" i="7"/>
  <c r="BC69" i="7"/>
  <c r="BC89" i="7"/>
  <c r="BC93" i="7"/>
  <c r="AZ4" i="7"/>
  <c r="AS4" i="7"/>
  <c r="AV7" i="7"/>
  <c r="AV22" i="7"/>
  <c r="AV23" i="7"/>
  <c r="AV53" i="7"/>
  <c r="AV44" i="7"/>
  <c r="AV48" i="7"/>
  <c r="AV57" i="7"/>
  <c r="AV58" i="7"/>
  <c r="AV77" i="7"/>
  <c r="AV81" i="7"/>
  <c r="AV85" i="7"/>
  <c r="BA22" i="7"/>
  <c r="AT22" i="7"/>
  <c r="AT23" i="7"/>
  <c r="BA23" i="7"/>
  <c r="AT31" i="7"/>
  <c r="BA31" i="7"/>
  <c r="AT36" i="7"/>
  <c r="BA36" i="7"/>
  <c r="AT46" i="7"/>
  <c r="BA46" i="7"/>
  <c r="AT51" i="7"/>
  <c r="BA51" i="7"/>
  <c r="BA66" i="7"/>
  <c r="AT66" i="7"/>
  <c r="AT74" i="7"/>
  <c r="BA74" i="7"/>
  <c r="AT89" i="7"/>
  <c r="BA89" i="7"/>
  <c r="AT93" i="7"/>
  <c r="BA93" i="7"/>
  <c r="AU10" i="7"/>
  <c r="BD18" i="7"/>
  <c r="AW18" i="7"/>
  <c r="AW22" i="7"/>
  <c r="BD22" i="7"/>
  <c r="BD45" i="7"/>
  <c r="AW45" i="7"/>
  <c r="AW31" i="7"/>
  <c r="BD31" i="7"/>
  <c r="AW43" i="7"/>
  <c r="BD43" i="7"/>
  <c r="BD71" i="7"/>
  <c r="AW71" i="7"/>
  <c r="AW52" i="7"/>
  <c r="BD52" i="7"/>
  <c r="BD72" i="7"/>
  <c r="AW72" i="7"/>
  <c r="AW76" i="7"/>
  <c r="BD76" i="7"/>
  <c r="AW90" i="7"/>
  <c r="BD90" i="7"/>
  <c r="AU18" i="7"/>
  <c r="AU22" i="7"/>
  <c r="AU37" i="7"/>
  <c r="AU40" i="7"/>
  <c r="AU64" i="7"/>
  <c r="AU72" i="7"/>
  <c r="AU62" i="7"/>
  <c r="AU66" i="7"/>
  <c r="AU84" i="7"/>
  <c r="AU81" i="7"/>
  <c r="AS17" i="7"/>
  <c r="AZ17" i="7"/>
  <c r="AS13" i="7"/>
  <c r="AZ13" i="7"/>
  <c r="AZ36" i="7"/>
  <c r="AS36" i="7"/>
  <c r="AS39" i="7"/>
  <c r="AZ39" i="7"/>
  <c r="AZ69" i="7"/>
  <c r="AS69" i="7"/>
  <c r="AS47" i="7"/>
  <c r="AZ47" i="7"/>
  <c r="AS87" i="7"/>
  <c r="AZ87" i="7"/>
  <c r="AS78" i="7"/>
  <c r="AZ78" i="7"/>
  <c r="AZ75" i="7"/>
  <c r="AS75" i="7"/>
  <c r="AS80" i="7"/>
  <c r="AZ80" i="7"/>
  <c r="BB3" i="7"/>
  <c r="BB20" i="7"/>
  <c r="BB27" i="7"/>
  <c r="BB36" i="7"/>
  <c r="BB45" i="7"/>
  <c r="BB68" i="7"/>
  <c r="BB75" i="7"/>
  <c r="BB57" i="7"/>
  <c r="BB76" i="7"/>
  <c r="BB79" i="7"/>
  <c r="BB92" i="7"/>
  <c r="AU6" i="7"/>
  <c r="BB14" i="7"/>
  <c r="BC3" i="4"/>
  <c r="AV30" i="4"/>
  <c r="AV63" i="4"/>
  <c r="BC18" i="4"/>
  <c r="BC41" i="4"/>
  <c r="BC48" i="4"/>
  <c r="BC52" i="4"/>
  <c r="BC54" i="4"/>
  <c r="BC90" i="4"/>
  <c r="BC87" i="4"/>
  <c r="AV47" i="4"/>
  <c r="AV42" i="4"/>
  <c r="AV72" i="4"/>
  <c r="AV85" i="4"/>
  <c r="BB48" i="4"/>
  <c r="BB82" i="4"/>
  <c r="BB39" i="4"/>
  <c r="BB43" i="4"/>
  <c r="BB59" i="4"/>
  <c r="BB14" i="4"/>
  <c r="BB10" i="4"/>
  <c r="BB11" i="4"/>
  <c r="BB73" i="4"/>
  <c r="BB78" i="4"/>
  <c r="BB7" i="4"/>
  <c r="BB28" i="4"/>
  <c r="BB56" i="4"/>
  <c r="AU3" i="4"/>
  <c r="AU15" i="4"/>
  <c r="AU30" i="4"/>
  <c r="AU11" i="4"/>
  <c r="AU44" i="4"/>
  <c r="AU24" i="4"/>
  <c r="AU45" i="4"/>
  <c r="AU61" i="4"/>
  <c r="AU93" i="4"/>
  <c r="AU82" i="4"/>
  <c r="AS17" i="4"/>
  <c r="BD18" i="4"/>
  <c r="AW18" i="4"/>
  <c r="AZ40" i="4"/>
  <c r="AS40" i="4"/>
  <c r="AW48" i="4"/>
  <c r="BD48" i="4"/>
  <c r="AV17" i="4"/>
  <c r="AU71" i="4"/>
  <c r="AT80" i="4"/>
  <c r="BA80" i="4"/>
  <c r="AT19" i="4"/>
  <c r="BA19" i="4"/>
  <c r="AU10" i="4"/>
  <c r="BB63" i="4"/>
  <c r="BB69" i="4"/>
  <c r="AS8" i="4"/>
  <c r="AZ8" i="4"/>
  <c r="AS20" i="4"/>
  <c r="AZ20" i="4"/>
  <c r="AZ27" i="4"/>
  <c r="AS27" i="4"/>
  <c r="AZ33" i="4"/>
  <c r="AS33" i="4"/>
  <c r="AS50" i="4"/>
  <c r="AZ50" i="4"/>
  <c r="AZ38" i="4"/>
  <c r="AS38" i="4"/>
  <c r="AS54" i="4"/>
  <c r="AZ54" i="4"/>
  <c r="AZ67" i="4"/>
  <c r="AS67" i="4"/>
  <c r="AS86" i="4"/>
  <c r="AZ86" i="4"/>
  <c r="AZ83" i="4"/>
  <c r="AS83" i="4"/>
  <c r="AS80" i="4"/>
  <c r="AZ80" i="4"/>
  <c r="AU18" i="4"/>
  <c r="BC10" i="4"/>
  <c r="BC27" i="4"/>
  <c r="BC23" i="4"/>
  <c r="BC38" i="4"/>
  <c r="BC44" i="4"/>
  <c r="BC53" i="4"/>
  <c r="BC84" i="4"/>
  <c r="BC71" i="4"/>
  <c r="BC82" i="4"/>
  <c r="BC79" i="4"/>
  <c r="AV19" i="4"/>
  <c r="AS3" i="4"/>
  <c r="AZ3" i="4"/>
  <c r="BC12" i="4"/>
  <c r="BD8" i="4"/>
  <c r="AW8" i="4"/>
  <c r="BD21" i="4"/>
  <c r="AW21" i="4"/>
  <c r="AW20" i="4"/>
  <c r="BD20" i="4"/>
  <c r="AW33" i="4"/>
  <c r="BD33" i="4"/>
  <c r="AW40" i="4"/>
  <c r="BD40" i="4"/>
  <c r="AW37" i="4"/>
  <c r="BD37" i="4"/>
  <c r="BD62" i="4"/>
  <c r="AW62" i="4"/>
  <c r="AW67" i="4"/>
  <c r="BD67" i="4"/>
  <c r="BD77" i="4"/>
  <c r="AW77" i="4"/>
  <c r="AW91" i="4"/>
  <c r="BD91" i="4"/>
  <c r="AW80" i="4"/>
  <c r="BD80" i="4"/>
  <c r="AV9" i="4"/>
  <c r="AV33" i="4"/>
  <c r="AV22" i="4"/>
  <c r="AV36" i="4"/>
  <c r="AV67" i="4"/>
  <c r="AV68" i="4"/>
  <c r="AV55" i="4"/>
  <c r="AV61" i="4"/>
  <c r="AV89" i="4"/>
  <c r="AV77" i="4"/>
  <c r="AU21" i="4"/>
  <c r="AU12" i="4"/>
  <c r="AU34" i="4"/>
  <c r="AU51" i="4"/>
  <c r="AU48" i="4"/>
  <c r="AU37" i="4"/>
  <c r="AU53" i="4"/>
  <c r="AU66" i="4"/>
  <c r="AU85" i="4"/>
  <c r="AU74" i="4"/>
  <c r="AU88" i="4"/>
  <c r="AT17" i="4"/>
  <c r="BA17" i="4"/>
  <c r="AT24" i="4"/>
  <c r="BA24" i="4"/>
  <c r="AT30" i="4"/>
  <c r="BA30" i="4"/>
  <c r="BA39" i="4"/>
  <c r="AT39" i="4"/>
  <c r="BA59" i="4"/>
  <c r="AT59" i="4"/>
  <c r="AT58" i="4"/>
  <c r="BA58" i="4"/>
  <c r="AT71" i="4"/>
  <c r="BA71" i="4"/>
  <c r="BA69" i="4"/>
  <c r="AT69" i="4"/>
  <c r="AT72" i="4"/>
  <c r="BA72" i="4"/>
  <c r="AT85" i="4"/>
  <c r="BA85" i="4"/>
  <c r="AV6" i="4"/>
  <c r="AS23" i="4"/>
  <c r="AZ23" i="4"/>
  <c r="AS87" i="4"/>
  <c r="AZ87" i="4"/>
  <c r="BD30" i="4"/>
  <c r="AW30" i="4"/>
  <c r="BD85" i="4"/>
  <c r="AW85" i="4"/>
  <c r="AV27" i="4"/>
  <c r="AS22" i="4"/>
  <c r="AZ22" i="4"/>
  <c r="AZ12" i="4"/>
  <c r="AS12" i="4"/>
  <c r="AS51" i="4"/>
  <c r="AZ51" i="4"/>
  <c r="AS24" i="4"/>
  <c r="AZ24" i="4"/>
  <c r="AS48" i="4"/>
  <c r="AZ48" i="4"/>
  <c r="AZ37" i="4"/>
  <c r="AS37" i="4"/>
  <c r="AS70" i="4"/>
  <c r="AZ70" i="4"/>
  <c r="AZ58" i="4"/>
  <c r="AS58" i="4"/>
  <c r="AS85" i="4"/>
  <c r="AZ85" i="4"/>
  <c r="AZ74" i="4"/>
  <c r="AS74" i="4"/>
  <c r="BA14" i="4"/>
  <c r="AT14" i="4"/>
  <c r="AV5" i="4"/>
  <c r="BC20" i="4"/>
  <c r="BC68" i="4"/>
  <c r="BC46" i="4"/>
  <c r="BC39" i="4"/>
  <c r="BC43" i="4"/>
  <c r="BC69" i="4"/>
  <c r="BC65" i="4"/>
  <c r="BC62" i="4"/>
  <c r="BC73" i="4"/>
  <c r="BC78" i="4"/>
  <c r="AS7" i="4"/>
  <c r="AZ7" i="4"/>
  <c r="BB5" i="4"/>
  <c r="BD29" i="4"/>
  <c r="AW29" i="4"/>
  <c r="AW12" i="4"/>
  <c r="BD12" i="4"/>
  <c r="BD43" i="4"/>
  <c r="AW43" i="4"/>
  <c r="AW24" i="4"/>
  <c r="BD24" i="4"/>
  <c r="AW39" i="4"/>
  <c r="BD39" i="4"/>
  <c r="BD55" i="4"/>
  <c r="AW55" i="4"/>
  <c r="AW53" i="4"/>
  <c r="BD53" i="4"/>
  <c r="AW66" i="4"/>
  <c r="BD66" i="4"/>
  <c r="BD93" i="4"/>
  <c r="AW93" i="4"/>
  <c r="AW82" i="4"/>
  <c r="BD82" i="4"/>
  <c r="AV12" i="4"/>
  <c r="AV26" i="4"/>
  <c r="AV24" i="4"/>
  <c r="AV21" i="4"/>
  <c r="AV38" i="4"/>
  <c r="AV50" i="4"/>
  <c r="AV58" i="4"/>
  <c r="AV71" i="4"/>
  <c r="AV83" i="4"/>
  <c r="AV80" i="4"/>
  <c r="AV93" i="4"/>
  <c r="AU6" i="4"/>
  <c r="AU19" i="4"/>
  <c r="AU27" i="4"/>
  <c r="AU32" i="4"/>
  <c r="AU39" i="4"/>
  <c r="AU52" i="4"/>
  <c r="AU69" i="4"/>
  <c r="AU57" i="4"/>
  <c r="AU76" i="4"/>
  <c r="AU90" i="4"/>
  <c r="BA26" i="4"/>
  <c r="AT26" i="4"/>
  <c r="BA33" i="4"/>
  <c r="AT33" i="4"/>
  <c r="BA35" i="4"/>
  <c r="AT35" i="4"/>
  <c r="AT21" i="4"/>
  <c r="BA21" i="4"/>
  <c r="AT46" i="4"/>
  <c r="BA46" i="4"/>
  <c r="AT50" i="4"/>
  <c r="BA50" i="4"/>
  <c r="AT57" i="4"/>
  <c r="BA57" i="4"/>
  <c r="AT54" i="4"/>
  <c r="BA54" i="4"/>
  <c r="BA74" i="4"/>
  <c r="AT74" i="4"/>
  <c r="AT88" i="4"/>
  <c r="BA88" i="4"/>
  <c r="BA76" i="4"/>
  <c r="AT76" i="4"/>
  <c r="AZ17" i="4"/>
  <c r="AS34" i="4"/>
  <c r="AZ34" i="4"/>
  <c r="AW15" i="4"/>
  <c r="BD15" i="4"/>
  <c r="BD70" i="4"/>
  <c r="AW70" i="4"/>
  <c r="AV69" i="4"/>
  <c r="AT93" i="4"/>
  <c r="BA93" i="4"/>
  <c r="AS4" i="4"/>
  <c r="AZ4" i="4"/>
  <c r="BB75" i="4"/>
  <c r="AS31" i="4"/>
  <c r="AZ31" i="4"/>
  <c r="AS11" i="4"/>
  <c r="AZ11" i="4"/>
  <c r="AZ26" i="4"/>
  <c r="AS26" i="4"/>
  <c r="AZ32" i="4"/>
  <c r="AS32" i="4"/>
  <c r="AS53" i="4"/>
  <c r="AZ53" i="4"/>
  <c r="AZ45" i="4"/>
  <c r="AS45" i="4"/>
  <c r="AS61" i="4"/>
  <c r="AZ61" i="4"/>
  <c r="AZ66" i="4"/>
  <c r="AS66" i="4"/>
  <c r="AS93" i="4"/>
  <c r="AZ93" i="4"/>
  <c r="AZ82" i="4"/>
  <c r="AS82" i="4"/>
  <c r="AV13" i="4"/>
  <c r="AS5" i="4"/>
  <c r="AZ5" i="4"/>
  <c r="BC5" i="4"/>
  <c r="BC9" i="4"/>
  <c r="BC25" i="4"/>
  <c r="BC22" i="4"/>
  <c r="BC47" i="4"/>
  <c r="BC51" i="4"/>
  <c r="BC59" i="4"/>
  <c r="BC76" i="4"/>
  <c r="BC70" i="4"/>
  <c r="BC81" i="4"/>
  <c r="BC86" i="4"/>
  <c r="AS18" i="4"/>
  <c r="AZ18" i="4"/>
  <c r="AS9" i="4"/>
  <c r="AZ9" i="4"/>
  <c r="BD36" i="4"/>
  <c r="AW36" i="4"/>
  <c r="BD49" i="4"/>
  <c r="AW49" i="4"/>
  <c r="AW27" i="4"/>
  <c r="BD27" i="4"/>
  <c r="AW32" i="4"/>
  <c r="BD32" i="4"/>
  <c r="AW47" i="4"/>
  <c r="BD47" i="4"/>
  <c r="AW52" i="4"/>
  <c r="BD52" i="4"/>
  <c r="AW61" i="4"/>
  <c r="BD61" i="4"/>
  <c r="AW57" i="4"/>
  <c r="BD57" i="4"/>
  <c r="AW76" i="4"/>
  <c r="BD76" i="4"/>
  <c r="AW90" i="4"/>
  <c r="BD90" i="4"/>
  <c r="AV25" i="4"/>
  <c r="AV35" i="4"/>
  <c r="AV32" i="4"/>
  <c r="AV29" i="4"/>
  <c r="AV46" i="4"/>
  <c r="AV59" i="4"/>
  <c r="AV66" i="4"/>
  <c r="AV54" i="4"/>
  <c r="AV74" i="4"/>
  <c r="AV88" i="4"/>
  <c r="AV76" i="4"/>
  <c r="AU14" i="4"/>
  <c r="AU29" i="4"/>
  <c r="AU26" i="4"/>
  <c r="AU49" i="4"/>
  <c r="AU47" i="4"/>
  <c r="AU56" i="4"/>
  <c r="AU60" i="4"/>
  <c r="AU65" i="4"/>
  <c r="AU84" i="4"/>
  <c r="AU73" i="4"/>
  <c r="AT4" i="4"/>
  <c r="BA4" i="4"/>
  <c r="AT8" i="4"/>
  <c r="BA8" i="4"/>
  <c r="AT36" i="4"/>
  <c r="BA36" i="4"/>
  <c r="AT29" i="4"/>
  <c r="BA29" i="4"/>
  <c r="AT44" i="4"/>
  <c r="BA44" i="4"/>
  <c r="BA41" i="4"/>
  <c r="AT41" i="4"/>
  <c r="AT65" i="4"/>
  <c r="BA65" i="4"/>
  <c r="AT62" i="4"/>
  <c r="BA62" i="4"/>
  <c r="BA82" i="4"/>
  <c r="AT82" i="4"/>
  <c r="AT79" i="4"/>
  <c r="BA79" i="4"/>
  <c r="BA84" i="4"/>
  <c r="AT84" i="4"/>
  <c r="BA91" i="4"/>
  <c r="AT91" i="4"/>
  <c r="AS15" i="4"/>
  <c r="AZ15" i="4"/>
  <c r="BA6" i="4"/>
  <c r="AT6" i="4"/>
  <c r="AZ6" i="4"/>
  <c r="AS6" i="4"/>
  <c r="AZ19" i="4"/>
  <c r="AS19" i="4"/>
  <c r="AS43" i="4"/>
  <c r="AZ43" i="4"/>
  <c r="AZ35" i="4"/>
  <c r="AS35" i="4"/>
  <c r="AS63" i="4"/>
  <c r="AZ63" i="4"/>
  <c r="AS52" i="4"/>
  <c r="AZ52" i="4"/>
  <c r="AS69" i="4"/>
  <c r="AZ69" i="4"/>
  <c r="AS79" i="4"/>
  <c r="AZ79" i="4"/>
  <c r="AS76" i="4"/>
  <c r="AZ76" i="4"/>
  <c r="AZ90" i="4"/>
  <c r="AS90" i="4"/>
  <c r="BD4" i="4"/>
  <c r="AW4" i="4"/>
  <c r="BC13" i="4"/>
  <c r="BC17" i="4"/>
  <c r="BC33" i="4"/>
  <c r="BC30" i="4"/>
  <c r="BC60" i="4"/>
  <c r="BC34" i="4"/>
  <c r="BC67" i="4"/>
  <c r="BC56" i="4"/>
  <c r="BC75" i="4"/>
  <c r="BC89" i="4"/>
  <c r="BC77" i="4"/>
  <c r="BB13" i="4"/>
  <c r="AU17" i="4"/>
  <c r="AW6" i="4"/>
  <c r="BD6" i="4"/>
  <c r="AW11" i="4"/>
  <c r="BR3" i="4" s="1"/>
  <c r="BR4" i="4" s="1"/>
  <c r="BD11" i="4"/>
  <c r="BR8" i="4" s="1"/>
  <c r="BD41" i="4"/>
  <c r="AW41" i="4"/>
  <c r="AW31" i="4"/>
  <c r="BD31" i="4"/>
  <c r="BD71" i="4"/>
  <c r="AW71" i="4"/>
  <c r="BD56" i="4"/>
  <c r="AW56" i="4"/>
  <c r="AW69" i="4"/>
  <c r="BD69" i="4"/>
  <c r="AW65" i="4"/>
  <c r="BD65" i="4"/>
  <c r="AW84" i="4"/>
  <c r="BD84" i="4"/>
  <c r="AW73" i="4"/>
  <c r="BD73" i="4"/>
  <c r="AV4" i="4"/>
  <c r="AV8" i="4"/>
  <c r="AV39" i="4"/>
  <c r="AV40" i="4"/>
  <c r="AV44" i="4"/>
  <c r="AV41" i="4"/>
  <c r="AV57" i="4"/>
  <c r="AV62" i="4"/>
  <c r="AV82" i="4"/>
  <c r="AV79" i="4"/>
  <c r="AV84" i="4"/>
  <c r="AU5" i="4"/>
  <c r="AU23" i="4"/>
  <c r="AU36" i="4"/>
  <c r="AU43" i="4"/>
  <c r="AU63" i="4"/>
  <c r="AU64" i="4"/>
  <c r="AU68" i="4"/>
  <c r="AU79" i="4"/>
  <c r="AU92" i="4"/>
  <c r="AU81" i="4"/>
  <c r="AT10" i="4"/>
  <c r="BA10" i="4"/>
  <c r="AT16" i="4"/>
  <c r="BA16" i="4"/>
  <c r="BA40" i="4"/>
  <c r="AT40" i="4"/>
  <c r="AT45" i="4"/>
  <c r="BA45" i="4"/>
  <c r="BA52" i="4"/>
  <c r="AT52" i="4"/>
  <c r="AT49" i="4"/>
  <c r="BA49" i="4"/>
  <c r="AT56" i="4"/>
  <c r="BA56" i="4"/>
  <c r="AT70" i="4"/>
  <c r="BA70" i="4"/>
  <c r="BA90" i="4"/>
  <c r="AT90" i="4"/>
  <c r="AT87" i="4"/>
  <c r="BA87" i="4"/>
  <c r="BA92" i="4"/>
  <c r="AT92" i="4"/>
  <c r="AV3" i="4"/>
  <c r="AS41" i="4"/>
  <c r="AZ41" i="4"/>
  <c r="AS77" i="4"/>
  <c r="AZ77" i="4"/>
  <c r="AW45" i="4"/>
  <c r="BD45" i="4"/>
  <c r="AU87" i="4"/>
  <c r="BA75" i="4"/>
  <c r="AT75" i="4"/>
  <c r="AV14" i="4"/>
  <c r="BA5" i="4"/>
  <c r="AT5" i="4"/>
  <c r="AZ14" i="4"/>
  <c r="AS14" i="4"/>
  <c r="AS21" i="4"/>
  <c r="AZ21" i="4"/>
  <c r="AS49" i="4"/>
  <c r="AZ49" i="4"/>
  <c r="AS36" i="4"/>
  <c r="AZ36" i="4"/>
  <c r="AZ39" i="4"/>
  <c r="AS39" i="4"/>
  <c r="AS56" i="4"/>
  <c r="AZ56" i="4"/>
  <c r="AZ60" i="4"/>
  <c r="AS60" i="4"/>
  <c r="AS57" i="4"/>
  <c r="AZ57" i="4"/>
  <c r="AS84" i="4"/>
  <c r="AZ84" i="4"/>
  <c r="AZ73" i="4"/>
  <c r="AS73" i="4"/>
  <c r="AV11" i="4"/>
  <c r="AS10" i="4"/>
  <c r="AZ10" i="4"/>
  <c r="BC11" i="4"/>
  <c r="BC26" i="4"/>
  <c r="BC35" i="4"/>
  <c r="BC21" i="4"/>
  <c r="BC37" i="4"/>
  <c r="BC42" i="4"/>
  <c r="BC92" i="4"/>
  <c r="BC64" i="4"/>
  <c r="BC83" i="4"/>
  <c r="BC72" i="4"/>
  <c r="BC85" i="4"/>
  <c r="BD23" i="4"/>
  <c r="AW23" i="4"/>
  <c r="AW14" i="4"/>
  <c r="BD14" i="4"/>
  <c r="AW19" i="4"/>
  <c r="BD19" i="4"/>
  <c r="AW26" i="4"/>
  <c r="BD26" i="4"/>
  <c r="BD51" i="4"/>
  <c r="AW51" i="4"/>
  <c r="AW38" i="4"/>
  <c r="BD38" i="4"/>
  <c r="BD64" i="4"/>
  <c r="AW64" i="4"/>
  <c r="AW60" i="4"/>
  <c r="BD60" i="4"/>
  <c r="BD87" i="4"/>
  <c r="AW87" i="4"/>
  <c r="AW92" i="4"/>
  <c r="BD92" i="4"/>
  <c r="AW81" i="4"/>
  <c r="BD81" i="4"/>
  <c r="AV10" i="4"/>
  <c r="AV16" i="4"/>
  <c r="AV23" i="4"/>
  <c r="AV20" i="4"/>
  <c r="AV52" i="4"/>
  <c r="AV49" i="4"/>
  <c r="AV65" i="4"/>
  <c r="AV70" i="4"/>
  <c r="AV90" i="4"/>
  <c r="AV87" i="4"/>
  <c r="AV92" i="4"/>
  <c r="AU13" i="4"/>
  <c r="AU41" i="4"/>
  <c r="AU25" i="4"/>
  <c r="AU42" i="4"/>
  <c r="AU38" i="4"/>
  <c r="AU54" i="4"/>
  <c r="AU59" i="4"/>
  <c r="AU78" i="4"/>
  <c r="AU75" i="4"/>
  <c r="AU89" i="4"/>
  <c r="AT18" i="4"/>
  <c r="BA18" i="4"/>
  <c r="BA7" i="4"/>
  <c r="AT7" i="4"/>
  <c r="AT23" i="4"/>
  <c r="BA23" i="4"/>
  <c r="BA20" i="4"/>
  <c r="AT20" i="4"/>
  <c r="BA67" i="4"/>
  <c r="AT67" i="4"/>
  <c r="BA48" i="4"/>
  <c r="AT48" i="4"/>
  <c r="AT64" i="4"/>
  <c r="BA64" i="4"/>
  <c r="BA83" i="4"/>
  <c r="AT83" i="4"/>
  <c r="AT73" i="4"/>
  <c r="BA73" i="4"/>
  <c r="AT78" i="4"/>
  <c r="BA78" i="4"/>
  <c r="BD9" i="4"/>
  <c r="AW9" i="4"/>
  <c r="AS16" i="4"/>
  <c r="AZ16" i="4"/>
  <c r="AS62" i="4"/>
  <c r="AZ62" i="4"/>
  <c r="AS88" i="4"/>
  <c r="AZ88" i="4"/>
  <c r="BD16" i="4"/>
  <c r="AW16" i="4"/>
  <c r="BD44" i="4"/>
  <c r="AW44" i="4"/>
  <c r="AW74" i="4"/>
  <c r="BD74" i="4"/>
  <c r="BA12" i="4"/>
  <c r="AT12" i="4"/>
  <c r="BA27" i="4"/>
  <c r="AT27" i="4"/>
  <c r="BA47" i="4"/>
  <c r="AT47" i="4"/>
  <c r="AT42" i="4"/>
  <c r="BA42" i="4"/>
  <c r="BB17" i="4"/>
  <c r="BB27" i="4"/>
  <c r="BB72" i="4"/>
  <c r="BB85" i="4"/>
  <c r="AS29" i="4"/>
  <c r="AZ29" i="4"/>
  <c r="AS30" i="4"/>
  <c r="AZ30" i="4"/>
  <c r="AS71" i="4"/>
  <c r="AZ71" i="4"/>
  <c r="AS44" i="4"/>
  <c r="AZ44" i="4"/>
  <c r="AZ47" i="4"/>
  <c r="AS47" i="4"/>
  <c r="AS64" i="4"/>
  <c r="AZ64" i="4"/>
  <c r="AZ68" i="4"/>
  <c r="AS68" i="4"/>
  <c r="AS65" i="4"/>
  <c r="AZ65" i="4"/>
  <c r="AS92" i="4"/>
  <c r="AZ92" i="4"/>
  <c r="AZ81" i="4"/>
  <c r="AS81" i="4"/>
  <c r="AU4" i="4"/>
  <c r="AU9" i="4"/>
  <c r="BC24" i="4"/>
  <c r="BC29" i="4"/>
  <c r="BC45" i="4"/>
  <c r="BC50" i="4"/>
  <c r="BC58" i="4"/>
  <c r="BC55" i="4"/>
  <c r="BC91" i="4"/>
  <c r="BC80" i="4"/>
  <c r="BC93" i="4"/>
  <c r="AT11" i="4"/>
  <c r="BA11" i="4"/>
  <c r="AW5" i="4"/>
  <c r="BD5" i="4"/>
  <c r="BD34" i="4"/>
  <c r="AW34" i="4"/>
  <c r="BD35" i="4"/>
  <c r="AW35" i="4"/>
  <c r="BD42" i="4"/>
  <c r="AW42" i="4"/>
  <c r="AW46" i="4"/>
  <c r="BD46" i="4"/>
  <c r="BD79" i="4"/>
  <c r="AW79" i="4"/>
  <c r="AW68" i="4"/>
  <c r="BD68" i="4"/>
  <c r="BD78" i="4"/>
  <c r="AW78" i="4"/>
  <c r="AW75" i="4"/>
  <c r="BD75" i="4"/>
  <c r="AW89" i="4"/>
  <c r="BD89" i="4"/>
  <c r="AV18" i="4"/>
  <c r="AV7" i="4"/>
  <c r="AV31" i="4"/>
  <c r="AV28" i="4"/>
  <c r="AV43" i="4"/>
  <c r="AV48" i="4"/>
  <c r="AV56" i="4"/>
  <c r="AV91" i="4"/>
  <c r="AV73" i="4"/>
  <c r="AV78" i="4"/>
  <c r="AU8" i="4"/>
  <c r="AU22" i="4"/>
  <c r="AU20" i="4"/>
  <c r="AU33" i="4"/>
  <c r="AU50" i="4"/>
  <c r="AU46" i="4"/>
  <c r="AU62" i="4"/>
  <c r="AU67" i="4"/>
  <c r="AU86" i="4"/>
  <c r="AU83" i="4"/>
  <c r="AU72" i="4"/>
  <c r="AT37" i="4"/>
  <c r="BA37" i="4"/>
  <c r="BA15" i="4"/>
  <c r="AT15" i="4"/>
  <c r="AT31" i="4"/>
  <c r="BA31" i="4"/>
  <c r="BA28" i="4"/>
  <c r="AT28" i="4"/>
  <c r="AT43" i="4"/>
  <c r="BA43" i="4"/>
  <c r="BA60" i="4"/>
  <c r="AT60" i="4"/>
  <c r="AT55" i="4"/>
  <c r="BA55" i="4"/>
  <c r="BA53" i="4"/>
  <c r="AT53" i="4"/>
  <c r="AT81" i="4"/>
  <c r="BA81" i="4"/>
  <c r="AT86" i="4"/>
  <c r="BA86" i="4"/>
  <c r="BD3" i="4"/>
  <c r="AZ46" i="4"/>
  <c r="AS46" i="4"/>
  <c r="AZ91" i="4"/>
  <c r="AS91" i="4"/>
  <c r="AU7" i="4"/>
  <c r="BD17" i="4"/>
  <c r="AW17" i="4"/>
  <c r="AW28" i="4"/>
  <c r="BD28" i="4"/>
  <c r="AW58" i="4"/>
  <c r="BD58" i="4"/>
  <c r="AW88" i="4"/>
  <c r="BD88" i="4"/>
  <c r="AV75" i="4"/>
  <c r="AT32" i="4"/>
  <c r="BA32" i="4"/>
  <c r="BA38" i="4"/>
  <c r="AT38" i="4"/>
  <c r="AT66" i="4"/>
  <c r="BA66" i="4"/>
  <c r="BD7" i="4"/>
  <c r="AW7" i="4"/>
  <c r="BB30" i="4"/>
  <c r="BA3" i="4"/>
  <c r="AT3" i="4"/>
  <c r="AZ13" i="4"/>
  <c r="AS13" i="4"/>
  <c r="AS28" i="4"/>
  <c r="AZ28" i="4"/>
  <c r="AZ25" i="4"/>
  <c r="AS25" i="4"/>
  <c r="AS42" i="4"/>
  <c r="AZ42" i="4"/>
  <c r="AS55" i="4"/>
  <c r="AZ55" i="4"/>
  <c r="AS72" i="4"/>
  <c r="AZ72" i="4"/>
  <c r="AZ59" i="4"/>
  <c r="AS59" i="4"/>
  <c r="AS78" i="4"/>
  <c r="AZ78" i="4"/>
  <c r="AZ75" i="4"/>
  <c r="AS75" i="4"/>
  <c r="AZ89" i="4"/>
  <c r="AS89" i="4"/>
  <c r="BC28" i="4"/>
  <c r="BC16" i="4"/>
  <c r="BC32" i="4"/>
  <c r="BC40" i="4"/>
  <c r="BC36" i="4"/>
  <c r="BC49" i="4"/>
  <c r="BC66" i="4"/>
  <c r="BC63" i="4"/>
  <c r="BC74" i="4"/>
  <c r="BC88" i="4"/>
  <c r="BA13" i="4"/>
  <c r="AT13" i="4"/>
  <c r="AW13" i="4"/>
  <c r="BD13" i="4"/>
  <c r="BD22" i="4"/>
  <c r="AW22" i="4"/>
  <c r="AW25" i="4"/>
  <c r="BD25" i="4"/>
  <c r="BD50" i="4"/>
  <c r="AW50" i="4"/>
  <c r="BD63" i="4"/>
  <c r="AW63" i="4"/>
  <c r="BD54" i="4"/>
  <c r="AW54" i="4"/>
  <c r="AW59" i="4"/>
  <c r="BD59" i="4"/>
  <c r="BD86" i="4"/>
  <c r="AW86" i="4"/>
  <c r="AW83" i="4"/>
  <c r="BD83" i="4"/>
  <c r="AW72" i="4"/>
  <c r="BD72" i="4"/>
  <c r="AV45" i="4"/>
  <c r="AV15" i="4"/>
  <c r="AV37" i="4"/>
  <c r="AV34" i="4"/>
  <c r="AV51" i="4"/>
  <c r="AV60" i="4"/>
  <c r="AV64" i="4"/>
  <c r="AV53" i="4"/>
  <c r="AV81" i="4"/>
  <c r="AV86" i="4"/>
  <c r="AU16" i="4"/>
  <c r="AU31" i="4"/>
  <c r="AU28" i="4"/>
  <c r="AU35" i="4"/>
  <c r="AU40" i="4"/>
  <c r="AU55" i="4"/>
  <c r="AU70" i="4"/>
  <c r="AU58" i="4"/>
  <c r="AU77" i="4"/>
  <c r="AU91" i="4"/>
  <c r="AU80" i="4"/>
  <c r="AT9" i="4"/>
  <c r="BA9" i="4"/>
  <c r="AT25" i="4"/>
  <c r="BA25" i="4"/>
  <c r="AT22" i="4"/>
  <c r="BA22" i="4"/>
  <c r="AT34" i="4"/>
  <c r="BA34" i="4"/>
  <c r="AT51" i="4"/>
  <c r="BA51" i="4"/>
  <c r="BA68" i="4"/>
  <c r="AT68" i="4"/>
  <c r="AT63" i="4"/>
  <c r="BA63" i="4"/>
  <c r="BA61" i="4"/>
  <c r="AT61" i="4"/>
  <c r="AT89" i="4"/>
  <c r="BA89" i="4"/>
  <c r="AT77" i="4"/>
  <c r="BA77" i="4"/>
  <c r="AU93" i="6"/>
  <c r="AU4" i="6"/>
  <c r="AZ54" i="6"/>
  <c r="AZ15" i="6"/>
  <c r="BA88" i="6"/>
  <c r="BA54" i="6"/>
  <c r="BA74" i="6"/>
  <c r="BA55" i="6"/>
  <c r="BA10" i="6"/>
  <c r="BA48" i="6"/>
  <c r="BA24" i="6"/>
  <c r="BA39" i="6"/>
  <c r="BA12" i="6"/>
  <c r="BA6" i="6"/>
  <c r="BD75" i="6"/>
  <c r="BD71" i="6"/>
  <c r="BD59" i="6"/>
  <c r="BD30" i="6"/>
  <c r="BD48" i="6"/>
  <c r="BD6" i="6"/>
  <c r="BD22" i="6"/>
  <c r="BD14" i="6"/>
  <c r="BD16" i="6"/>
  <c r="BD15" i="6"/>
  <c r="BD51" i="6"/>
  <c r="AV29" i="6"/>
  <c r="AV20" i="6"/>
  <c r="AZ81" i="6"/>
  <c r="AZ51" i="6"/>
  <c r="AZ46" i="6"/>
  <c r="AZ35" i="6"/>
  <c r="BA90" i="6"/>
  <c r="BA84" i="6"/>
  <c r="BA34" i="6"/>
  <c r="BA56" i="6"/>
  <c r="BA44" i="6"/>
  <c r="BA58" i="6"/>
  <c r="BA31" i="6"/>
  <c r="BA4" i="6"/>
  <c r="BA19" i="6"/>
  <c r="BD89" i="6"/>
  <c r="BD91" i="6"/>
  <c r="BD93" i="6"/>
  <c r="BD28" i="6"/>
  <c r="BD53" i="6"/>
  <c r="BD39" i="6"/>
  <c r="BD54" i="6"/>
  <c r="BD40" i="6"/>
  <c r="BD8" i="6"/>
  <c r="BD7" i="6"/>
  <c r="BA40" i="6"/>
  <c r="AV41" i="6"/>
  <c r="AU49" i="6"/>
  <c r="AU18" i="6"/>
  <c r="AU17" i="6"/>
  <c r="AT68" i="6"/>
  <c r="BA68" i="6"/>
  <c r="AZ91" i="6"/>
  <c r="AW45" i="6"/>
  <c r="BD45" i="6"/>
  <c r="BA66" i="6"/>
  <c r="BA60" i="6"/>
  <c r="BA18" i="6"/>
  <c r="BA23" i="6"/>
  <c r="BA25" i="6"/>
  <c r="BA11" i="6"/>
  <c r="BD81" i="6"/>
  <c r="BD83" i="6"/>
  <c r="BD85" i="6"/>
  <c r="BD62" i="6"/>
  <c r="BD74" i="6"/>
  <c r="BD36" i="6"/>
  <c r="BD46" i="6"/>
  <c r="BD35" i="6"/>
  <c r="BD21" i="6"/>
  <c r="BD12" i="6"/>
  <c r="AW76" i="6"/>
  <c r="BD76" i="6"/>
  <c r="BD63" i="6"/>
  <c r="AV32" i="6"/>
  <c r="AU91" i="6"/>
  <c r="AU53" i="6"/>
  <c r="AU40" i="6"/>
  <c r="AU24" i="6"/>
  <c r="AU10" i="6"/>
  <c r="BB3" i="6"/>
  <c r="AT93" i="6"/>
  <c r="BA93" i="6"/>
  <c r="AT63" i="6"/>
  <c r="BA63" i="6"/>
  <c r="AT76" i="6"/>
  <c r="BA76" i="6"/>
  <c r="AT46" i="6"/>
  <c r="BA46" i="6"/>
  <c r="AT35" i="6"/>
  <c r="BA35" i="6"/>
  <c r="AT42" i="6"/>
  <c r="BA42" i="6"/>
  <c r="AT17" i="6"/>
  <c r="BA17" i="6"/>
  <c r="AT16" i="6"/>
  <c r="BA16" i="6"/>
  <c r="AW79" i="6"/>
  <c r="BD79" i="6"/>
  <c r="BD73" i="6"/>
  <c r="BD70" i="6"/>
  <c r="BD77" i="6"/>
  <c r="AW60" i="6"/>
  <c r="BD60" i="6"/>
  <c r="BD66" i="6"/>
  <c r="BD57" i="6"/>
  <c r="BD33" i="6"/>
  <c r="BD27" i="6"/>
  <c r="BD13" i="6"/>
  <c r="BD4" i="6"/>
  <c r="AT92" i="6"/>
  <c r="BA92" i="6"/>
  <c r="BD68" i="6"/>
  <c r="BD10" i="6"/>
  <c r="AV43" i="6"/>
  <c r="AV50" i="6"/>
  <c r="AV23" i="6"/>
  <c r="AU51" i="6"/>
  <c r="AU20" i="6"/>
  <c r="AU23" i="6"/>
  <c r="AV60" i="6"/>
  <c r="AW87" i="6"/>
  <c r="BD87" i="6"/>
  <c r="AZ92" i="6"/>
  <c r="AZ11" i="6"/>
  <c r="AT75" i="6"/>
  <c r="BA75" i="6"/>
  <c r="BA89" i="6"/>
  <c r="BA32" i="6"/>
  <c r="AT57" i="6"/>
  <c r="BA57" i="6"/>
  <c r="AT53" i="6"/>
  <c r="BA53" i="6"/>
  <c r="AT38" i="6"/>
  <c r="BA38" i="6"/>
  <c r="AT7" i="6"/>
  <c r="BA7" i="6"/>
  <c r="BA9" i="6"/>
  <c r="AT8" i="6"/>
  <c r="BA8" i="6"/>
  <c r="AW64" i="6"/>
  <c r="BD64" i="6"/>
  <c r="AV57" i="6"/>
  <c r="AS48" i="6"/>
  <c r="BA78" i="6"/>
  <c r="AW38" i="6"/>
  <c r="BD38" i="6"/>
  <c r="BD88" i="6"/>
  <c r="BD67" i="6"/>
  <c r="BD56" i="6"/>
  <c r="AW58" i="6"/>
  <c r="BD58" i="6"/>
  <c r="BD49" i="6"/>
  <c r="BD20" i="6"/>
  <c r="BD19" i="6"/>
  <c r="BD5" i="6"/>
  <c r="BD25" i="6"/>
  <c r="BA67" i="6"/>
  <c r="BD90" i="6"/>
  <c r="AV8" i="6"/>
  <c r="AV74" i="6"/>
  <c r="AV67" i="6"/>
  <c r="AZ84" i="6"/>
  <c r="AZ66" i="6"/>
  <c r="AW82" i="6"/>
  <c r="BD82" i="6"/>
  <c r="BA49" i="6"/>
  <c r="BA81" i="6"/>
  <c r="BA51" i="6"/>
  <c r="BA41" i="6"/>
  <c r="BA45" i="6"/>
  <c r="BA37" i="6"/>
  <c r="BA36" i="6"/>
  <c r="BA30" i="6"/>
  <c r="BA21" i="6"/>
  <c r="BD86" i="6"/>
  <c r="BD80" i="6"/>
  <c r="BD50" i="6"/>
  <c r="BD61" i="6"/>
  <c r="BD44" i="6"/>
  <c r="BD41" i="6"/>
  <c r="BD43" i="6"/>
  <c r="BD11" i="6"/>
  <c r="BD26" i="6"/>
  <c r="BD17" i="6"/>
  <c r="BD65" i="6"/>
  <c r="AV47" i="6"/>
  <c r="AV9" i="6"/>
  <c r="AU80" i="6"/>
  <c r="AU54" i="6"/>
  <c r="AV68" i="6"/>
  <c r="BA91" i="6"/>
  <c r="AZ60" i="6"/>
  <c r="AZ40" i="6"/>
  <c r="BA87" i="6"/>
  <c r="BA71" i="6"/>
  <c r="BA47" i="6"/>
  <c r="BA70" i="6"/>
  <c r="AT33" i="6"/>
  <c r="BA33" i="6"/>
  <c r="BA27" i="6"/>
  <c r="BA28" i="6"/>
  <c r="BA22" i="6"/>
  <c r="BA13" i="6"/>
  <c r="BD78" i="6"/>
  <c r="BD69" i="6"/>
  <c r="BD55" i="6"/>
  <c r="BD47" i="6"/>
  <c r="BD42" i="6"/>
  <c r="BD31" i="6"/>
  <c r="BD34" i="6"/>
  <c r="BD32" i="6"/>
  <c r="BD18" i="6"/>
  <c r="BD9" i="6"/>
  <c r="AU12" i="6"/>
  <c r="AS71" i="6"/>
  <c r="AZ71" i="6"/>
  <c r="AS68" i="6"/>
  <c r="AZ68" i="6"/>
  <c r="AS56" i="6"/>
  <c r="AZ56" i="6"/>
  <c r="AZ62" i="6"/>
  <c r="AS16" i="6"/>
  <c r="AZ16" i="6"/>
  <c r="AS3" i="6"/>
  <c r="AZ3" i="6"/>
  <c r="AT86" i="6"/>
  <c r="AT5" i="6"/>
  <c r="AT83" i="6"/>
  <c r="AS89" i="6"/>
  <c r="AZ89" i="6"/>
  <c r="AS47" i="6"/>
  <c r="AZ47" i="6"/>
  <c r="AS55" i="6"/>
  <c r="AZ55" i="6"/>
  <c r="AS8" i="6"/>
  <c r="AZ8" i="6"/>
  <c r="BA3" i="6"/>
  <c r="AU56" i="6"/>
  <c r="AS20" i="6"/>
  <c r="AZ20" i="6"/>
  <c r="AS58" i="6"/>
  <c r="AZ58" i="6"/>
  <c r="AZ75" i="6"/>
  <c r="AZ70" i="6"/>
  <c r="AS44" i="6"/>
  <c r="AZ44" i="6"/>
  <c r="AS38" i="6"/>
  <c r="AZ38" i="6"/>
  <c r="AS27" i="6"/>
  <c r="AZ27" i="6"/>
  <c r="AS12" i="6"/>
  <c r="AZ12" i="6"/>
  <c r="AT25" i="6"/>
  <c r="AS90" i="6"/>
  <c r="AZ90" i="6"/>
  <c r="AW12" i="6"/>
  <c r="AZ79" i="6"/>
  <c r="AS52" i="6"/>
  <c r="AZ52" i="6"/>
  <c r="AS83" i="6"/>
  <c r="AZ83" i="6"/>
  <c r="AS85" i="6"/>
  <c r="AZ85" i="6"/>
  <c r="AS59" i="6"/>
  <c r="AZ59" i="6"/>
  <c r="AS30" i="6"/>
  <c r="AZ30" i="6"/>
  <c r="AS34" i="6"/>
  <c r="AZ34" i="6"/>
  <c r="AS36" i="6"/>
  <c r="AZ36" i="6"/>
  <c r="AS19" i="6"/>
  <c r="AZ19" i="6"/>
  <c r="AS5" i="6"/>
  <c r="AZ5" i="6"/>
  <c r="AS4" i="6"/>
  <c r="AZ4" i="6"/>
  <c r="AT72" i="6"/>
  <c r="AT61" i="6"/>
  <c r="AT15" i="6"/>
  <c r="AW73" i="6"/>
  <c r="AW77" i="6"/>
  <c r="AW66" i="6"/>
  <c r="AW57" i="6"/>
  <c r="AW33" i="6"/>
  <c r="AW4" i="6"/>
  <c r="AZ86" i="6"/>
  <c r="AS67" i="6"/>
  <c r="AZ67" i="6"/>
  <c r="AS77" i="6"/>
  <c r="AZ77" i="6"/>
  <c r="AS45" i="6"/>
  <c r="AZ45" i="6"/>
  <c r="AS74" i="6"/>
  <c r="AZ74" i="6"/>
  <c r="AS57" i="6"/>
  <c r="AZ57" i="6"/>
  <c r="AS31" i="6"/>
  <c r="AZ31" i="6"/>
  <c r="AS26" i="6"/>
  <c r="AZ26" i="6"/>
  <c r="AS25" i="6"/>
  <c r="AZ25" i="6"/>
  <c r="AW67" i="6"/>
  <c r="AW56" i="6"/>
  <c r="AW49" i="6"/>
  <c r="AW19" i="6"/>
  <c r="AW25" i="6"/>
  <c r="AT67" i="6"/>
  <c r="AS87" i="6"/>
  <c r="AZ87" i="6"/>
  <c r="AZ82" i="6"/>
  <c r="AW90" i="6"/>
  <c r="AS49" i="6"/>
  <c r="AZ49" i="6"/>
  <c r="AS32" i="6"/>
  <c r="AZ32" i="6"/>
  <c r="AS17" i="6"/>
  <c r="AZ17" i="6"/>
  <c r="AZ72" i="6"/>
  <c r="AS69" i="6"/>
  <c r="AZ69" i="6"/>
  <c r="AS88" i="6"/>
  <c r="AZ88" i="6"/>
  <c r="AS64" i="6"/>
  <c r="AZ64" i="6"/>
  <c r="AS9" i="6"/>
  <c r="AZ9" i="6"/>
  <c r="AT71" i="6"/>
  <c r="AT22" i="6"/>
  <c r="AW34" i="6"/>
  <c r="AW32" i="6"/>
  <c r="AZ73" i="6"/>
  <c r="AZ48" i="6"/>
  <c r="AW70" i="6"/>
  <c r="AW27" i="6"/>
  <c r="AW13" i="6"/>
  <c r="AV91" i="6"/>
  <c r="AU68" i="6"/>
  <c r="AU50" i="6"/>
  <c r="AU3" i="6"/>
  <c r="AS86" i="6"/>
  <c r="AT85" i="6"/>
  <c r="AT32" i="6"/>
  <c r="AW88" i="6"/>
  <c r="AW20" i="6"/>
  <c r="AW5" i="6"/>
  <c r="AS82" i="6"/>
  <c r="AV81" i="6"/>
  <c r="AV18" i="6"/>
  <c r="AV51" i="6"/>
  <c r="AV27" i="6"/>
  <c r="AV42" i="6"/>
  <c r="AV15" i="6"/>
  <c r="AV17" i="6"/>
  <c r="AU69" i="6"/>
  <c r="AU60" i="6"/>
  <c r="AV90" i="6"/>
  <c r="AU44" i="6"/>
  <c r="AU31" i="6"/>
  <c r="AU28" i="6"/>
  <c r="AU14" i="6"/>
  <c r="AU8" i="6"/>
  <c r="AU15" i="6"/>
  <c r="AV66" i="6"/>
  <c r="AS84" i="6"/>
  <c r="AS78" i="6"/>
  <c r="AS63" i="6"/>
  <c r="AS76" i="6"/>
  <c r="AS22" i="6"/>
  <c r="AS66" i="6"/>
  <c r="AS29" i="6"/>
  <c r="AS18" i="6"/>
  <c r="AT77" i="6"/>
  <c r="AT49" i="6"/>
  <c r="AT81" i="6"/>
  <c r="AT51" i="6"/>
  <c r="AT41" i="6"/>
  <c r="AT45" i="6"/>
  <c r="AT37" i="6"/>
  <c r="AT36" i="6"/>
  <c r="AT30" i="6"/>
  <c r="AT21" i="6"/>
  <c r="AW86" i="6"/>
  <c r="AW80" i="6"/>
  <c r="AW50" i="6"/>
  <c r="AW61" i="6"/>
  <c r="AW44" i="6"/>
  <c r="AW41" i="6"/>
  <c r="AW43" i="6"/>
  <c r="AW11" i="6"/>
  <c r="AW26" i="6"/>
  <c r="AW17" i="6"/>
  <c r="AW65" i="6"/>
  <c r="AV92" i="6"/>
  <c r="AV69" i="6"/>
  <c r="AV63" i="6"/>
  <c r="AU47" i="6"/>
  <c r="AU39" i="6"/>
  <c r="AU38" i="6"/>
  <c r="AU35" i="6"/>
  <c r="AU7" i="6"/>
  <c r="AU71" i="6"/>
  <c r="AT91" i="6"/>
  <c r="AS72" i="6"/>
  <c r="AS50" i="6"/>
  <c r="AS60" i="6"/>
  <c r="AS41" i="6"/>
  <c r="AS40" i="6"/>
  <c r="AS24" i="6"/>
  <c r="AS10" i="6"/>
  <c r="AT65" i="6"/>
  <c r="AT87" i="6"/>
  <c r="AT47" i="6"/>
  <c r="AT70" i="6"/>
  <c r="AT27" i="6"/>
  <c r="AT28" i="6"/>
  <c r="AT13" i="6"/>
  <c r="AW92" i="6"/>
  <c r="AW78" i="6"/>
  <c r="AW69" i="6"/>
  <c r="AW55" i="6"/>
  <c r="AW47" i="6"/>
  <c r="AW42" i="6"/>
  <c r="AW31" i="6"/>
  <c r="AW18" i="6"/>
  <c r="AW9" i="6"/>
  <c r="AS73" i="6"/>
  <c r="AU75" i="6"/>
  <c r="AU90" i="6"/>
  <c r="AV11" i="6"/>
  <c r="AV54" i="6"/>
  <c r="AV38" i="6"/>
  <c r="AV48" i="6"/>
  <c r="AV89" i="6"/>
  <c r="AV16" i="6"/>
  <c r="AV34" i="6"/>
  <c r="AV37" i="6"/>
  <c r="AV36" i="6"/>
  <c r="AV13" i="6"/>
  <c r="AV64" i="6"/>
  <c r="AU62" i="6"/>
  <c r="AU59" i="6"/>
  <c r="AU46" i="6"/>
  <c r="AU27" i="6"/>
  <c r="AU13" i="6"/>
  <c r="AS80" i="6"/>
  <c r="AS61" i="6"/>
  <c r="AS28" i="6"/>
  <c r="AS62" i="6"/>
  <c r="AS37" i="6"/>
  <c r="AS23" i="6"/>
  <c r="AT64" i="6"/>
  <c r="AT79" i="6"/>
  <c r="AT59" i="6"/>
  <c r="AT43" i="6"/>
  <c r="AT62" i="6"/>
  <c r="AT29" i="6"/>
  <c r="AT26" i="6"/>
  <c r="AT20" i="6"/>
  <c r="AT14" i="6"/>
  <c r="AW84" i="6"/>
  <c r="AW72" i="6"/>
  <c r="AW68" i="6"/>
  <c r="AW51" i="6"/>
  <c r="AW52" i="6"/>
  <c r="AW37" i="6"/>
  <c r="AW29" i="6"/>
  <c r="AW23" i="6"/>
  <c r="AW24" i="6"/>
  <c r="AW10" i="6"/>
  <c r="AW3" i="6"/>
  <c r="AT69" i="6"/>
  <c r="AU87" i="6"/>
  <c r="AV83" i="6"/>
  <c r="AV93" i="6"/>
  <c r="AU77" i="6"/>
  <c r="AS92" i="6"/>
  <c r="AT9" i="6"/>
  <c r="AU85" i="6"/>
  <c r="AV21" i="6"/>
  <c r="AV70" i="6"/>
  <c r="AV61" i="6"/>
  <c r="AV5" i="6"/>
  <c r="AU88" i="6"/>
  <c r="AV79" i="6"/>
  <c r="AV65" i="6"/>
  <c r="AU52" i="6"/>
  <c r="AU45" i="6"/>
  <c r="AU43" i="6"/>
  <c r="AU19" i="6"/>
  <c r="AU5" i="6"/>
  <c r="AV77" i="6"/>
  <c r="AS65" i="6"/>
  <c r="AS53" i="6"/>
  <c r="AS42" i="6"/>
  <c r="AS54" i="6"/>
  <c r="AS33" i="6"/>
  <c r="AS15" i="6"/>
  <c r="AT88" i="6"/>
  <c r="AT54" i="6"/>
  <c r="AT74" i="6"/>
  <c r="AT55" i="6"/>
  <c r="AT10" i="6"/>
  <c r="AT48" i="6"/>
  <c r="AT24" i="6"/>
  <c r="AT39" i="6"/>
  <c r="AT12" i="6"/>
  <c r="AT6" i="6"/>
  <c r="AT3" i="6"/>
  <c r="AW75" i="6"/>
  <c r="AW71" i="6"/>
  <c r="AW59" i="6"/>
  <c r="AW30" i="6"/>
  <c r="AW48" i="6"/>
  <c r="AW6" i="6"/>
  <c r="AW22" i="6"/>
  <c r="AW14" i="6"/>
  <c r="AW16" i="6"/>
  <c r="AW15" i="6"/>
  <c r="AU76" i="6"/>
  <c r="AV25" i="6"/>
  <c r="AT89" i="6"/>
  <c r="AT78" i="6"/>
  <c r="AV59" i="6"/>
  <c r="AV62" i="6"/>
  <c r="AV14" i="6"/>
  <c r="AV3" i="6"/>
  <c r="AU37" i="6"/>
  <c r="AU83" i="6"/>
  <c r="AU70" i="6"/>
  <c r="AU48" i="6"/>
  <c r="AU36" i="6"/>
  <c r="AU57" i="6"/>
  <c r="AU30" i="6"/>
  <c r="AU11" i="6"/>
  <c r="AU26" i="6"/>
  <c r="AU25" i="6"/>
  <c r="AU81" i="6"/>
  <c r="AU84" i="6"/>
  <c r="AS81" i="6"/>
  <c r="AS14" i="6"/>
  <c r="AS51" i="6"/>
  <c r="AS39" i="6"/>
  <c r="AS46" i="6"/>
  <c r="AS35" i="6"/>
  <c r="AS21" i="6"/>
  <c r="AS7" i="6"/>
  <c r="AT80" i="6"/>
  <c r="AT90" i="6"/>
  <c r="AT84" i="6"/>
  <c r="AT34" i="6"/>
  <c r="AT56" i="6"/>
  <c r="AT44" i="6"/>
  <c r="AT58" i="6"/>
  <c r="AT31" i="6"/>
  <c r="AT4" i="6"/>
  <c r="AT19" i="6"/>
  <c r="AW89" i="6"/>
  <c r="AW91" i="6"/>
  <c r="AW93" i="6"/>
  <c r="AW28" i="6"/>
  <c r="AW53" i="6"/>
  <c r="AW39" i="6"/>
  <c r="AW54" i="6"/>
  <c r="AW40" i="6"/>
  <c r="AW8" i="6"/>
  <c r="AW7" i="6"/>
  <c r="AT40" i="6"/>
  <c r="AS75" i="6"/>
  <c r="AU64" i="6"/>
  <c r="AU79" i="6"/>
  <c r="AU82" i="6"/>
  <c r="AV71" i="6"/>
  <c r="AS11" i="6"/>
  <c r="AV7" i="6"/>
  <c r="AV55" i="6"/>
  <c r="AV56" i="6"/>
  <c r="AV45" i="6"/>
  <c r="AV6" i="6"/>
  <c r="AU29" i="6"/>
  <c r="AV87" i="6"/>
  <c r="AU74" i="6"/>
  <c r="AU22" i="6"/>
  <c r="AU32" i="6"/>
  <c r="AV85" i="6"/>
  <c r="AS70" i="6"/>
  <c r="AS91" i="6"/>
  <c r="AS93" i="6"/>
  <c r="AS6" i="6"/>
  <c r="AS43" i="6"/>
  <c r="AS13" i="6"/>
  <c r="AT66" i="6"/>
  <c r="AT82" i="6"/>
  <c r="AT73" i="6"/>
  <c r="AT60" i="6"/>
  <c r="AT52" i="6"/>
  <c r="AT18" i="6"/>
  <c r="AT50" i="6"/>
  <c r="AT23" i="6"/>
  <c r="AT11" i="6"/>
  <c r="AW81" i="6"/>
  <c r="AW83" i="6"/>
  <c r="AW85" i="6"/>
  <c r="AW62" i="6"/>
  <c r="AW74" i="6"/>
  <c r="AW36" i="6"/>
  <c r="AW46" i="6"/>
  <c r="AW35" i="6"/>
  <c r="AW21" i="6"/>
  <c r="AS79" i="6"/>
  <c r="AV86" i="6"/>
  <c r="AW63" i="6"/>
  <c r="AV78" i="6"/>
  <c r="BB29" i="6"/>
  <c r="BB27" i="6"/>
  <c r="BC45" i="6"/>
  <c r="BC9" i="6"/>
  <c r="BC17" i="6"/>
  <c r="BB11" i="6"/>
  <c r="BC25" i="6"/>
  <c r="BC21" i="6"/>
  <c r="BM3" i="6"/>
  <c r="BM4" i="6" s="1"/>
  <c r="BC48" i="6"/>
  <c r="BB41" i="6"/>
  <c r="BC37" i="6"/>
  <c r="BC24" i="6"/>
  <c r="BB10" i="6"/>
  <c r="BC23" i="6"/>
  <c r="BB9" i="6"/>
  <c r="BB16" i="6"/>
  <c r="BC44" i="6"/>
  <c r="BC81" i="6"/>
  <c r="BC58" i="6"/>
  <c r="BC60" i="6"/>
  <c r="BC75" i="6"/>
  <c r="BC77" i="6"/>
  <c r="BC63" i="6"/>
  <c r="BC88" i="6"/>
  <c r="BB4" i="6"/>
  <c r="BC11" i="6"/>
  <c r="BB75" i="6"/>
  <c r="BB49" i="6"/>
  <c r="BB43" i="6"/>
  <c r="BB45" i="6"/>
  <c r="BB85" i="6"/>
  <c r="BB87" i="6"/>
  <c r="BB81" i="6"/>
  <c r="BB20" i="6"/>
  <c r="BB19" i="6"/>
  <c r="BC54" i="6"/>
  <c r="BC80" i="6"/>
  <c r="BB77" i="6"/>
  <c r="BC16" i="6"/>
  <c r="BC15" i="6"/>
  <c r="BC22" i="6"/>
  <c r="BB8" i="6"/>
  <c r="BC52" i="6"/>
  <c r="BC31" i="6"/>
  <c r="BC89" i="6"/>
  <c r="BC65" i="6"/>
  <c r="BC83" i="6"/>
  <c r="BC85" i="6"/>
  <c r="BC71" i="6"/>
  <c r="BC59" i="6"/>
  <c r="BB22" i="6"/>
  <c r="BB32" i="6"/>
  <c r="BB68" i="6"/>
  <c r="BB51" i="6"/>
  <c r="BB53" i="6"/>
  <c r="BB93" i="6"/>
  <c r="BB64" i="6"/>
  <c r="BB89" i="6"/>
  <c r="BC26" i="6"/>
  <c r="BB18" i="6"/>
  <c r="BB17" i="6"/>
  <c r="BC67" i="6"/>
  <c r="BB54" i="6"/>
  <c r="BB73" i="6"/>
  <c r="BC8" i="6"/>
  <c r="BB31" i="6"/>
  <c r="BC7" i="6"/>
  <c r="BC14" i="6"/>
  <c r="BC61" i="6"/>
  <c r="BC39" i="6"/>
  <c r="BC33" i="6"/>
  <c r="BC35" i="6"/>
  <c r="BC91" i="6"/>
  <c r="BC93" i="6"/>
  <c r="BC79" i="6"/>
  <c r="BB47" i="6"/>
  <c r="BB40" i="6"/>
  <c r="BB34" i="6"/>
  <c r="BB55" i="6"/>
  <c r="BB59" i="6"/>
  <c r="BB70" i="6"/>
  <c r="BB72" i="6"/>
  <c r="BB58" i="6"/>
  <c r="BC18" i="6"/>
  <c r="BB12" i="6"/>
  <c r="BB24" i="6"/>
  <c r="BC50" i="6"/>
  <c r="BB5" i="6"/>
  <c r="BB79" i="6"/>
  <c r="BB92" i="6"/>
  <c r="BC6" i="6"/>
  <c r="BC73" i="6"/>
  <c r="BC47" i="6"/>
  <c r="BC41" i="6"/>
  <c r="BC43" i="6"/>
  <c r="BC68" i="6"/>
  <c r="BC62" i="6"/>
  <c r="BC87" i="6"/>
  <c r="BB23" i="6"/>
  <c r="BB15" i="6"/>
  <c r="BC20" i="6"/>
  <c r="BB14" i="6"/>
  <c r="BB48" i="6"/>
  <c r="BB42" i="6"/>
  <c r="BB76" i="6"/>
  <c r="BB62" i="6"/>
  <c r="BB78" i="6"/>
  <c r="BB80" i="6"/>
  <c r="BB66" i="6"/>
  <c r="BC53" i="6"/>
  <c r="BC69" i="6"/>
  <c r="BC19" i="6"/>
  <c r="BB37" i="6"/>
  <c r="BB28" i="6"/>
  <c r="BC30" i="6"/>
  <c r="BC66" i="6"/>
  <c r="BC49" i="6"/>
  <c r="BC51" i="6"/>
  <c r="BC76" i="6"/>
  <c r="BC70" i="6"/>
  <c r="BC56" i="6"/>
  <c r="BB39" i="6"/>
  <c r="BC29" i="6"/>
  <c r="BB30" i="6"/>
  <c r="BB56" i="6"/>
  <c r="BB50" i="6"/>
  <c r="BB44" i="6"/>
  <c r="BB84" i="6"/>
  <c r="BB86" i="6"/>
  <c r="BB88" i="6"/>
  <c r="BB74" i="6"/>
  <c r="BC10" i="6"/>
  <c r="BC5" i="6"/>
  <c r="BC4" i="6"/>
  <c r="BC38" i="6"/>
  <c r="BC32" i="6"/>
  <c r="BC74" i="6"/>
  <c r="BC57" i="6"/>
  <c r="BC84" i="6"/>
  <c r="BC78" i="6"/>
  <c r="BC64" i="6"/>
  <c r="BC13" i="6"/>
  <c r="BB7" i="6"/>
  <c r="BB36" i="6"/>
  <c r="BC12" i="6"/>
  <c r="BB6" i="6"/>
  <c r="BB21" i="6"/>
  <c r="BB38" i="6"/>
  <c r="BB83" i="6"/>
  <c r="BB60" i="6"/>
  <c r="BB52" i="6"/>
  <c r="BB61" i="6"/>
  <c r="BB63" i="6"/>
  <c r="BB57" i="6"/>
  <c r="BB82" i="6"/>
  <c r="BC36" i="6"/>
  <c r="BC55" i="6"/>
  <c r="BB35" i="6"/>
  <c r="BB26" i="6"/>
  <c r="BC90" i="6"/>
  <c r="BB25" i="6"/>
  <c r="BC28" i="6"/>
  <c r="BC46" i="6"/>
  <c r="BC40" i="6"/>
  <c r="BC42" i="6"/>
  <c r="BC82" i="6"/>
  <c r="BC92" i="6"/>
  <c r="BC86" i="6"/>
  <c r="BC72" i="6"/>
  <c r="BC34" i="6"/>
  <c r="BC27" i="6"/>
  <c r="BB13" i="6"/>
  <c r="BB46" i="6"/>
  <c r="BB33" i="6"/>
  <c r="BB91" i="6"/>
  <c r="BB67" i="6"/>
  <c r="BB69" i="6"/>
  <c r="BB71" i="6"/>
  <c r="BB65" i="6"/>
  <c r="BB90" i="6"/>
  <c r="BR7" i="4" l="1"/>
  <c r="BQ3" i="4"/>
  <c r="BQ4" i="4" s="1"/>
  <c r="BQ8" i="4"/>
  <c r="BQ7" i="4"/>
  <c r="BP8" i="4"/>
  <c r="BP7" i="4"/>
  <c r="BN8" i="4"/>
  <c r="BO8" i="4"/>
  <c r="BO7" i="4"/>
  <c r="BN5" i="4" a="1"/>
  <c r="BN5" i="4" s="1"/>
  <c r="BN7" i="4" s="1"/>
  <c r="BN3" i="4"/>
  <c r="BN4" i="4" s="1"/>
  <c r="BO3" i="4"/>
  <c r="BO4" i="4" s="1"/>
  <c r="BP3" i="4"/>
  <c r="BP4" i="4" s="1"/>
  <c r="BJ88" i="8"/>
  <c r="BJ48" i="8"/>
  <c r="BF44" i="8"/>
  <c r="BF22" i="8"/>
  <c r="BJ76" i="8"/>
  <c r="BJ26" i="8"/>
  <c r="BI46" i="8"/>
  <c r="BF81" i="8"/>
  <c r="BF37" i="8"/>
  <c r="BF36" i="8"/>
  <c r="BG41" i="8"/>
  <c r="BJ58" i="8"/>
  <c r="BH60" i="8"/>
  <c r="BG53" i="8"/>
  <c r="BG22" i="8"/>
  <c r="BJ20" i="8"/>
  <c r="BI74" i="8"/>
  <c r="BI35" i="8"/>
  <c r="BF63" i="8"/>
  <c r="BG81" i="8"/>
  <c r="BG37" i="8"/>
  <c r="BG19" i="8"/>
  <c r="BG12" i="8"/>
  <c r="BG68" i="8"/>
  <c r="BH68" i="8"/>
  <c r="BI78" i="8"/>
  <c r="BI8" i="8"/>
  <c r="BI61" i="8"/>
  <c r="BF93" i="8"/>
  <c r="BF58" i="8"/>
  <c r="BJ37" i="8"/>
  <c r="BJ92" i="8"/>
  <c r="BJ44" i="8"/>
  <c r="BJ5" i="8"/>
  <c r="BF78" i="8"/>
  <c r="BF35" i="8"/>
  <c r="BG71" i="8"/>
  <c r="BG40" i="8"/>
  <c r="BJ18" i="8"/>
  <c r="BG85" i="8"/>
  <c r="BJ72" i="8"/>
  <c r="BJ38" i="8"/>
  <c r="BJ43" i="8"/>
  <c r="BI69" i="8"/>
  <c r="BG8" i="8"/>
  <c r="BF21" i="8"/>
  <c r="BJ67" i="8"/>
  <c r="BJ31" i="8"/>
  <c r="BI32" i="8"/>
  <c r="BF62" i="8"/>
  <c r="BF11" i="8"/>
  <c r="BG57" i="8"/>
  <c r="BG3" i="8"/>
  <c r="BJ59" i="8"/>
  <c r="BJ23" i="8"/>
  <c r="BJ22" i="8"/>
  <c r="BI44" i="8"/>
  <c r="BF79" i="8"/>
  <c r="BG80" i="8"/>
  <c r="BG55" i="8"/>
  <c r="BG50" i="8"/>
  <c r="BJ66" i="8"/>
  <c r="BJ28" i="8"/>
  <c r="BI48" i="8"/>
  <c r="BF25" i="8"/>
  <c r="BG26" i="8"/>
  <c r="BF90" i="8"/>
  <c r="BJ11" i="8"/>
  <c r="BI85" i="8"/>
  <c r="BI80" i="8"/>
  <c r="BH78" i="8"/>
  <c r="BI26" i="8"/>
  <c r="BI59" i="8"/>
  <c r="BH87" i="8"/>
  <c r="BI77" i="8"/>
  <c r="BJ10" i="8"/>
  <c r="BJ71" i="8"/>
  <c r="BJ27" i="8"/>
  <c r="BF40" i="8"/>
  <c r="BF6" i="8"/>
  <c r="BG60" i="8"/>
  <c r="BJ51" i="8"/>
  <c r="BI93" i="8"/>
  <c r="BI87" i="8"/>
  <c r="BI31" i="8"/>
  <c r="BJ74" i="8"/>
  <c r="BJ14" i="8"/>
  <c r="BI36" i="8"/>
  <c r="BF86" i="8"/>
  <c r="BF18" i="8"/>
  <c r="BG73" i="8"/>
  <c r="BG49" i="8"/>
  <c r="BF23" i="8"/>
  <c r="BJ55" i="8"/>
  <c r="BI54" i="8"/>
  <c r="BH76" i="8"/>
  <c r="BH66" i="8"/>
  <c r="BI55" i="8"/>
  <c r="BH50" i="8"/>
  <c r="BH47" i="8"/>
  <c r="BI29" i="8"/>
  <c r="BH15" i="8"/>
  <c r="BI58" i="8"/>
  <c r="BF39" i="8"/>
  <c r="BG29" i="8"/>
  <c r="BJ87" i="8"/>
  <c r="BI84" i="8"/>
  <c r="BF69" i="8"/>
  <c r="BF47" i="8"/>
  <c r="BG24" i="8"/>
  <c r="BJ16" i="8"/>
  <c r="BF80" i="8"/>
  <c r="BJ89" i="8"/>
  <c r="BJ13" i="8"/>
  <c r="BF45" i="8"/>
  <c r="BF17" i="8"/>
  <c r="BG79" i="8"/>
  <c r="BG74" i="8"/>
  <c r="BJ3" i="8"/>
  <c r="BG27" i="8"/>
  <c r="BF9" i="8"/>
  <c r="BI92" i="8"/>
  <c r="BF33" i="8"/>
  <c r="BG47" i="8"/>
  <c r="BG62" i="8"/>
  <c r="BI86" i="8"/>
  <c r="BI24" i="8"/>
  <c r="BG77" i="8"/>
  <c r="BG61" i="8"/>
  <c r="BJ85" i="8"/>
  <c r="BI82" i="8"/>
  <c r="BF71" i="8"/>
  <c r="BG56" i="8"/>
  <c r="BJ62" i="8"/>
  <c r="BF4" i="8"/>
  <c r="BJ91" i="8"/>
  <c r="BJ40" i="8"/>
  <c r="BJ6" i="8"/>
  <c r="BI34" i="8"/>
  <c r="BF84" i="8"/>
  <c r="BF41" i="8"/>
  <c r="BH4" i="8"/>
  <c r="BG31" i="8"/>
  <c r="BJ81" i="8"/>
  <c r="BF34" i="8"/>
  <c r="BH23" i="8"/>
  <c r="BI25" i="8"/>
  <c r="BH83" i="8"/>
  <c r="BI39" i="8"/>
  <c r="BI43" i="8"/>
  <c r="BG10" i="8"/>
  <c r="BI62" i="8"/>
  <c r="BI57" i="8"/>
  <c r="BI16" i="8"/>
  <c r="BH42" i="8"/>
  <c r="BI33" i="8"/>
  <c r="BF10" i="8"/>
  <c r="BH22" i="8"/>
  <c r="BI19" i="8"/>
  <c r="BH75" i="8"/>
  <c r="BH38" i="8"/>
  <c r="BI73" i="8"/>
  <c r="BI79" i="8"/>
  <c r="BJ56" i="8"/>
  <c r="BJ12" i="8"/>
  <c r="BG66" i="8"/>
  <c r="BG6" i="8"/>
  <c r="BG51" i="8"/>
  <c r="BJ73" i="8"/>
  <c r="BJ46" i="8"/>
  <c r="BF74" i="8"/>
  <c r="BF65" i="8"/>
  <c r="BF14" i="8"/>
  <c r="BG87" i="8"/>
  <c r="BG36" i="8"/>
  <c r="BG18" i="8"/>
  <c r="BF51" i="8"/>
  <c r="BJ84" i="8"/>
  <c r="BI17" i="8"/>
  <c r="BF19" i="8"/>
  <c r="BG63" i="8"/>
  <c r="BG72" i="8"/>
  <c r="BF67" i="8"/>
  <c r="BJ60" i="8"/>
  <c r="BJ34" i="8"/>
  <c r="BJ8" i="8"/>
  <c r="BI53" i="8"/>
  <c r="BF83" i="8"/>
  <c r="BF60" i="8"/>
  <c r="BF15" i="8"/>
  <c r="BG4" i="8"/>
  <c r="BJ57" i="8"/>
  <c r="BF75" i="8"/>
  <c r="BF49" i="8"/>
  <c r="BF7" i="8"/>
  <c r="BH88" i="8"/>
  <c r="BG84" i="8"/>
  <c r="BJ39" i="8"/>
  <c r="BI49" i="8"/>
  <c r="BF88" i="8"/>
  <c r="BG17" i="8"/>
  <c r="BJ15" i="8"/>
  <c r="BG82" i="8"/>
  <c r="BJ77" i="8"/>
  <c r="BI18" i="8"/>
  <c r="BG54" i="8"/>
  <c r="BH59" i="8"/>
  <c r="BH18" i="8"/>
  <c r="CB3" i="8"/>
  <c r="CB4" i="8" s="1"/>
  <c r="CA3" i="8"/>
  <c r="CA4" i="8" s="1"/>
  <c r="BZ3" i="8"/>
  <c r="BZ4" i="8" s="1"/>
  <c r="BY3" i="8"/>
  <c r="BY4" i="8" s="1"/>
  <c r="BX3" i="8"/>
  <c r="BX4" i="8" s="1"/>
  <c r="BR3" i="7"/>
  <c r="BR4" i="7" s="1"/>
  <c r="BQ3" i="7"/>
  <c r="BQ4" i="7" s="1"/>
  <c r="BP3" i="7"/>
  <c r="BP4" i="7" s="1"/>
  <c r="BO3" i="7"/>
  <c r="BO4" i="7" s="1"/>
  <c r="BN3" i="7"/>
  <c r="BN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<sst xmlns="http://schemas.openxmlformats.org/spreadsheetml/2006/main" count="263" uniqueCount="112">
  <si>
    <t>Time</t>
  </si>
  <si>
    <t>T° DO:600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</si>
  <si>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</si>
  <si>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</si>
  <si>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</si>
  <si>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</si>
  <si>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</si>
  <si>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</si>
  <si>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</si>
  <si>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</si>
  <si>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</si>
  <si>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</si>
  <si>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</si>
  <si>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</si>
  <si>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</si>
  <si>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</si>
  <si>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</si>
  <si>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</si>
  <si>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</si>
  <si>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</si>
  <si>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</si>
  <si>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</si>
  <si>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</si>
  <si>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</si>
  <si>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</si>
  <si>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</si>
  <si>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</si>
  <si>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</si>
  <si>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</si>
  <si>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</si>
  <si>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</si>
  <si>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</si>
  <si>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</si>
  <si>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</si>
  <si>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</si>
  <si>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</si>
  <si>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</si>
  <si>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</si>
  <si>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</si>
  <si>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</si>
  <si>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</si>
  <si>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</si>
  <si>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</si>
  <si>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</si>
  <si>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</si>
  <si>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</si>
  <si>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</si>
  <si>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</si>
  <si>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</si>
  <si>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</si>
  <si>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</si>
  <si>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</si>
  <si>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</si>
  <si>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</si>
  <si>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</si>
  <si>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</si>
  <si>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</si>
  <si>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</si>
  <si>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</si>
  <si>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</si>
  <si>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</si>
  <si>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</si>
  <si>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</si>
  <si>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</si>
  <si>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</si>
  <si>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</si>
  <si>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</si>
  <si>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</si>
  <si>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</si>
  <si>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</si>
  <si>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</si>
  <si>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</si>
  <si>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</si>
  <si>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</si>
  <si>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</si>
  <si>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</si>
  <si>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</si>
  <si>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</si>
  <si>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</si>
  <si>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</si>
  <si>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</si>
  <si>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</si>
  <si>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T° Lum:Lum[2]</t>
  </si>
  <si>
    <t>CROISSANCE</t>
  </si>
  <si>
    <t>Luminescence</t>
  </si>
  <si>
    <t>DO</t>
  </si>
  <si>
    <t>data</t>
  </si>
  <si>
    <t>log</t>
  </si>
  <si>
    <t>log + to print</t>
  </si>
  <si>
    <t>ecart type</t>
  </si>
  <si>
    <t>0</t>
  </si>
  <si>
    <t>5</t>
  </si>
  <si>
    <t>10</t>
  </si>
  <si>
    <t>20</t>
  </si>
  <si>
    <t>50</t>
  </si>
  <si>
    <t>calcul</t>
  </si>
  <si>
    <t>mu</t>
  </si>
  <si>
    <t>temps gen (min -1)</t>
  </si>
  <si>
    <t>1</t>
  </si>
  <si>
    <t>max lum/do</t>
  </si>
  <si>
    <t>Nom</t>
  </si>
  <si>
    <t>Cu</t>
  </si>
  <si>
    <t>Zn</t>
  </si>
  <si>
    <t>Co</t>
  </si>
  <si>
    <t>Ni</t>
  </si>
  <si>
    <t>w</t>
  </si>
  <si>
    <t>PENTE+ecarttype</t>
  </si>
  <si>
    <t>PENTE-ecarttype</t>
  </si>
  <si>
    <t>ecarttype+</t>
  </si>
  <si>
    <t>ecarttype-</t>
  </si>
  <si>
    <t>tg -</t>
  </si>
  <si>
    <t xml:space="preserve">tg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</si>
</sst>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21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1" fontId="2" fillId="0" borderId="2" xfId="0" applyNumberFormat="1" applyFont="1" applyBorder="1" applyAlignment="1">
      <alignment horizontal="center" vertical="center" wrapText="1"/>
    </xf>
    <xf numFmtId="21" fontId="2" fillId="0" borderId="7" xfId="0" applyNumberFormat="1" applyFont="1" applyBorder="1" applyAlignment="1">
      <alignment horizontal="center" vertical="center" wrapText="1"/>
    </xf>
    <xf numFmtId="21" fontId="0" fillId="0" borderId="0" xfId="0" applyNumberFormat="1"/>
    <xf numFmtId="0" fontId="6" fillId="4" borderId="10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164" fontId="0" fillId="0" borderId="0" xfId="0" applyNumberFormat="1"/>
    <xf numFmtId="0" fontId="0" fillId="0" borderId="16" xfId="0" applyBorder="1"/>
    <xf numFmtId="164" fontId="0" fillId="3" borderId="13" xfId="0" applyNumberFormat="1" applyFont="1" applyFill="1" applyBorder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1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6" formatCode="hh:mm:ss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413E"/>
        <name val="Arial"/>
        <family val="2"/>
        <scheme val="none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6" formatCode="hh:mm:ss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413E"/>
        <name val="Arial"/>
        <family val="2"/>
        <scheme val="none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Feuil1!$W$32:$W$122</c:f>
              <c:numCache>
                <c:formatCode>General</c:formatCode>
                <c:ptCount val="91"/>
                <c:pt idx="0">
                  <c:v>0.159</c:v>
                </c:pt>
                <c:pt idx="1">
                  <c:v>0.16</c:v>
                </c:pt>
                <c:pt idx="2">
                  <c:v>0.17399999999999999</c:v>
                </c:pt>
                <c:pt idx="3">
                  <c:v>0.20699999999999999</c:v>
                </c:pt>
                <c:pt idx="4">
                  <c:v>0.22</c:v>
                </c:pt>
                <c:pt idx="5">
                  <c:v>0.24099999999999999</c:v>
                </c:pt>
                <c:pt idx="6">
                  <c:v>0.26100000000000001</c:v>
                </c:pt>
                <c:pt idx="7">
                  <c:v>0.27900000000000003</c:v>
                </c:pt>
                <c:pt idx="8">
                  <c:v>0.29599999999999999</c:v>
                </c:pt>
                <c:pt idx="9">
                  <c:v>0.31</c:v>
                </c:pt>
                <c:pt idx="10">
                  <c:v>0.32300000000000001</c:v>
                </c:pt>
                <c:pt idx="11">
                  <c:v>0.33800000000000002</c:v>
                </c:pt>
                <c:pt idx="12">
                  <c:v>0.35399999999999998</c:v>
                </c:pt>
                <c:pt idx="13">
                  <c:v>0.372</c:v>
                </c:pt>
                <c:pt idx="14">
                  <c:v>0.39500000000000002</c:v>
                </c:pt>
                <c:pt idx="15">
                  <c:v>0.42</c:v>
                </c:pt>
                <c:pt idx="16">
                  <c:v>0.441</c:v>
                </c:pt>
                <c:pt idx="17">
                  <c:v>0.45</c:v>
                </c:pt>
                <c:pt idx="18">
                  <c:v>0.45900000000000002</c:v>
                </c:pt>
                <c:pt idx="19">
                  <c:v>0.46899999999999997</c:v>
                </c:pt>
                <c:pt idx="20">
                  <c:v>0.47799999999999998</c:v>
                </c:pt>
                <c:pt idx="21">
                  <c:v>0.48899999999999999</c:v>
                </c:pt>
                <c:pt idx="22">
                  <c:v>0.5</c:v>
                </c:pt>
                <c:pt idx="23">
                  <c:v>0.51100000000000001</c:v>
                </c:pt>
                <c:pt idx="24">
                  <c:v>0.52300000000000002</c:v>
                </c:pt>
                <c:pt idx="25">
                  <c:v>0.53600000000000003</c:v>
                </c:pt>
                <c:pt idx="26">
                  <c:v>0.54800000000000004</c:v>
                </c:pt>
                <c:pt idx="27">
                  <c:v>0.55900000000000005</c:v>
                </c:pt>
                <c:pt idx="28">
                  <c:v>0.56899999999999995</c:v>
                </c:pt>
                <c:pt idx="29">
                  <c:v>0.57899999999999996</c:v>
                </c:pt>
                <c:pt idx="30">
                  <c:v>0.59</c:v>
                </c:pt>
                <c:pt idx="31">
                  <c:v>0.60099999999999998</c:v>
                </c:pt>
                <c:pt idx="32">
                  <c:v>0.61099999999999999</c:v>
                </c:pt>
                <c:pt idx="33">
                  <c:v>0.61799999999999999</c:v>
                </c:pt>
                <c:pt idx="34">
                  <c:v>0.626</c:v>
                </c:pt>
                <c:pt idx="35">
                  <c:v>0.63500000000000001</c:v>
                </c:pt>
                <c:pt idx="36">
                  <c:v>0.64400000000000002</c:v>
                </c:pt>
                <c:pt idx="37">
                  <c:v>0.65200000000000002</c:v>
                </c:pt>
                <c:pt idx="38">
                  <c:v>0.66100000000000003</c:v>
                </c:pt>
                <c:pt idx="39">
                  <c:v>0.66900000000000004</c:v>
                </c:pt>
                <c:pt idx="40">
                  <c:v>0.67700000000000005</c:v>
                </c:pt>
                <c:pt idx="41">
                  <c:v>0.68400000000000005</c:v>
                </c:pt>
                <c:pt idx="42">
                  <c:v>0.69</c:v>
                </c:pt>
                <c:pt idx="43">
                  <c:v>0.69699999999999995</c:v>
                </c:pt>
                <c:pt idx="44">
                  <c:v>0.70399999999999996</c:v>
                </c:pt>
                <c:pt idx="45">
                  <c:v>0.71099999999999997</c:v>
                </c:pt>
                <c:pt idx="46">
                  <c:v>0.71799999999999997</c:v>
                </c:pt>
                <c:pt idx="47">
                  <c:v>0.72499999999999998</c:v>
                </c:pt>
                <c:pt idx="48">
                  <c:v>0.73099999999999998</c:v>
                </c:pt>
                <c:pt idx="49">
                  <c:v>0.73799999999999999</c:v>
                </c:pt>
                <c:pt idx="50">
                  <c:v>0.74399999999999999</c:v>
                </c:pt>
                <c:pt idx="51">
                  <c:v>0.75</c:v>
                </c:pt>
                <c:pt idx="52">
                  <c:v>0.75700000000000001</c:v>
                </c:pt>
                <c:pt idx="53">
                  <c:v>0.76400000000000001</c:v>
                </c:pt>
                <c:pt idx="54">
                  <c:v>0.77</c:v>
                </c:pt>
                <c:pt idx="55">
                  <c:v>0.77700000000000002</c:v>
                </c:pt>
                <c:pt idx="56">
                  <c:v>0.78200000000000003</c:v>
                </c:pt>
                <c:pt idx="57">
                  <c:v>0.78700000000000003</c:v>
                </c:pt>
                <c:pt idx="58">
                  <c:v>0.79400000000000004</c:v>
                </c:pt>
                <c:pt idx="59">
                  <c:v>0.8</c:v>
                </c:pt>
                <c:pt idx="60">
                  <c:v>0.80600000000000005</c:v>
                </c:pt>
                <c:pt idx="61">
                  <c:v>0.81100000000000005</c:v>
                </c:pt>
                <c:pt idx="62">
                  <c:v>0.81899999999999995</c:v>
                </c:pt>
                <c:pt idx="63">
                  <c:v>0.82499999999999996</c:v>
                </c:pt>
                <c:pt idx="64">
                  <c:v>0.83199999999999996</c:v>
                </c:pt>
                <c:pt idx="65">
                  <c:v>0.83799999999999997</c:v>
                </c:pt>
                <c:pt idx="66">
                  <c:v>0.84299999999999997</c:v>
                </c:pt>
                <c:pt idx="67">
                  <c:v>0.84899999999999998</c:v>
                </c:pt>
                <c:pt idx="68">
                  <c:v>0.85399999999999998</c:v>
                </c:pt>
                <c:pt idx="69">
                  <c:v>0.85799999999999998</c:v>
                </c:pt>
                <c:pt idx="70">
                  <c:v>0.86099999999999999</c:v>
                </c:pt>
                <c:pt idx="71">
                  <c:v>0.86699999999999999</c:v>
                </c:pt>
                <c:pt idx="72">
                  <c:v>0.871</c:v>
                </c:pt>
                <c:pt idx="73">
                  <c:v>0.874</c:v>
                </c:pt>
                <c:pt idx="74">
                  <c:v>0.878</c:v>
                </c:pt>
                <c:pt idx="75">
                  <c:v>0.88</c:v>
                </c:pt>
                <c:pt idx="76">
                  <c:v>0.88400000000000001</c:v>
                </c:pt>
                <c:pt idx="77">
                  <c:v>0.88800000000000001</c:v>
                </c:pt>
                <c:pt idx="78">
                  <c:v>0.89200000000000002</c:v>
                </c:pt>
                <c:pt idx="79">
                  <c:v>0.89400000000000002</c:v>
                </c:pt>
                <c:pt idx="80">
                  <c:v>0.89700000000000002</c:v>
                </c:pt>
                <c:pt idx="81">
                  <c:v>0.9</c:v>
                </c:pt>
                <c:pt idx="82">
                  <c:v>0.90400000000000003</c:v>
                </c:pt>
                <c:pt idx="83">
                  <c:v>0.90700000000000003</c:v>
                </c:pt>
                <c:pt idx="84">
                  <c:v>0.90800000000000003</c:v>
                </c:pt>
                <c:pt idx="85">
                  <c:v>0.91100000000000003</c:v>
                </c:pt>
                <c:pt idx="86">
                  <c:v>0.91400000000000003</c:v>
                </c:pt>
                <c:pt idx="87">
                  <c:v>0.91600000000000004</c:v>
                </c:pt>
                <c:pt idx="88">
                  <c:v>0.91800000000000004</c:v>
                </c:pt>
                <c:pt idx="89">
                  <c:v>0.92100000000000004</c:v>
                </c:pt>
                <c:pt idx="90">
                  <c:v>0.92300000000000004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5-F0A5-45EF-850C-77BD5752C77A}"/>
            </c:ext>
          </c:extLst>
        </c:ser>
        <c:ser>
          <c:idx val="22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Feuil1!$X$32:$X$122</c:f>
              <c:numCache>
                <c:formatCode>General</c:formatCode>
                <c:ptCount val="91"/>
                <c:pt idx="0">
                  <c:v>0.16700000000000001</c:v>
                </c:pt>
                <c:pt idx="1">
                  <c:v>0.17100000000000001</c:v>
                </c:pt>
                <c:pt idx="2">
                  <c:v>0.186</c:v>
                </c:pt>
                <c:pt idx="3">
                  <c:v>0.20300000000000001</c:v>
                </c:pt>
                <c:pt idx="4">
                  <c:v>0.22500000000000001</c:v>
                </c:pt>
                <c:pt idx="5">
                  <c:v>0.248</c:v>
                </c:pt>
                <c:pt idx="6">
                  <c:v>0.26800000000000002</c:v>
                </c:pt>
                <c:pt idx="7">
                  <c:v>0.28499999999999998</c:v>
                </c:pt>
                <c:pt idx="8">
                  <c:v>0.30099999999999999</c:v>
                </c:pt>
                <c:pt idx="9">
                  <c:v>0.315</c:v>
                </c:pt>
                <c:pt idx="10">
                  <c:v>0.33</c:v>
                </c:pt>
                <c:pt idx="11">
                  <c:v>0.34699999999999998</c:v>
                </c:pt>
                <c:pt idx="12">
                  <c:v>0.36699999999999999</c:v>
                </c:pt>
                <c:pt idx="13">
                  <c:v>0.39100000000000001</c:v>
                </c:pt>
                <c:pt idx="14">
                  <c:v>0.41299999999999998</c:v>
                </c:pt>
                <c:pt idx="15">
                  <c:v>0.44</c:v>
                </c:pt>
                <c:pt idx="16">
                  <c:v>0.45700000000000002</c:v>
                </c:pt>
                <c:pt idx="17">
                  <c:v>0.46500000000000002</c:v>
                </c:pt>
                <c:pt idx="18">
                  <c:v>0.47499999999999998</c:v>
                </c:pt>
                <c:pt idx="19">
                  <c:v>0.48599999999999999</c:v>
                </c:pt>
                <c:pt idx="20">
                  <c:v>0.497</c:v>
                </c:pt>
                <c:pt idx="21">
                  <c:v>0.51</c:v>
                </c:pt>
                <c:pt idx="22">
                  <c:v>0.52100000000000002</c:v>
                </c:pt>
                <c:pt idx="23">
                  <c:v>0.53400000000000003</c:v>
                </c:pt>
                <c:pt idx="24">
                  <c:v>0.54500000000000004</c:v>
                </c:pt>
                <c:pt idx="25">
                  <c:v>0.55700000000000005</c:v>
                </c:pt>
                <c:pt idx="26">
                  <c:v>0.56899999999999995</c:v>
                </c:pt>
                <c:pt idx="27">
                  <c:v>0.58099999999999996</c:v>
                </c:pt>
                <c:pt idx="28">
                  <c:v>0.59</c:v>
                </c:pt>
                <c:pt idx="29">
                  <c:v>0.6</c:v>
                </c:pt>
                <c:pt idx="30">
                  <c:v>0.61</c:v>
                </c:pt>
                <c:pt idx="31">
                  <c:v>0.61899999999999999</c:v>
                </c:pt>
                <c:pt idx="32">
                  <c:v>0.627</c:v>
                </c:pt>
                <c:pt idx="33">
                  <c:v>0.63400000000000001</c:v>
                </c:pt>
                <c:pt idx="34">
                  <c:v>0.64500000000000002</c:v>
                </c:pt>
                <c:pt idx="35">
                  <c:v>0.65200000000000002</c:v>
                </c:pt>
                <c:pt idx="36">
                  <c:v>0.66100000000000003</c:v>
                </c:pt>
                <c:pt idx="37">
                  <c:v>0.66900000000000004</c:v>
                </c:pt>
                <c:pt idx="38">
                  <c:v>0.67800000000000005</c:v>
                </c:pt>
                <c:pt idx="39">
                  <c:v>0.68500000000000005</c:v>
                </c:pt>
                <c:pt idx="40">
                  <c:v>0.69299999999999995</c:v>
                </c:pt>
                <c:pt idx="41">
                  <c:v>0.69899999999999995</c:v>
                </c:pt>
                <c:pt idx="42">
                  <c:v>0.70599999999999996</c:v>
                </c:pt>
                <c:pt idx="43">
                  <c:v>0.71299999999999997</c:v>
                </c:pt>
                <c:pt idx="44">
                  <c:v>0.72</c:v>
                </c:pt>
                <c:pt idx="45">
                  <c:v>0.72499999999999998</c:v>
                </c:pt>
                <c:pt idx="46">
                  <c:v>0.73299999999999998</c:v>
                </c:pt>
                <c:pt idx="47">
                  <c:v>0.73899999999999999</c:v>
                </c:pt>
                <c:pt idx="48">
                  <c:v>0.745</c:v>
                </c:pt>
                <c:pt idx="49">
                  <c:v>0.752</c:v>
                </c:pt>
                <c:pt idx="50">
                  <c:v>0.75700000000000001</c:v>
                </c:pt>
                <c:pt idx="51">
                  <c:v>0.76400000000000001</c:v>
                </c:pt>
                <c:pt idx="52">
                  <c:v>0.76900000000000002</c:v>
                </c:pt>
                <c:pt idx="53">
                  <c:v>0.77700000000000002</c:v>
                </c:pt>
                <c:pt idx="54">
                  <c:v>0.78200000000000003</c:v>
                </c:pt>
                <c:pt idx="55">
                  <c:v>0.78700000000000003</c:v>
                </c:pt>
                <c:pt idx="56">
                  <c:v>0.79400000000000004</c:v>
                </c:pt>
                <c:pt idx="57">
                  <c:v>0.79800000000000004</c:v>
                </c:pt>
                <c:pt idx="58">
                  <c:v>0.80500000000000005</c:v>
                </c:pt>
                <c:pt idx="59">
                  <c:v>0.81</c:v>
                </c:pt>
                <c:pt idx="60">
                  <c:v>0.81599999999999995</c:v>
                </c:pt>
                <c:pt idx="61">
                  <c:v>0.82</c:v>
                </c:pt>
                <c:pt idx="62">
                  <c:v>0.82599999999999996</c:v>
                </c:pt>
                <c:pt idx="63">
                  <c:v>0.83199999999999996</c:v>
                </c:pt>
                <c:pt idx="64">
                  <c:v>0.83799999999999997</c:v>
                </c:pt>
                <c:pt idx="65">
                  <c:v>0.84399999999999997</c:v>
                </c:pt>
                <c:pt idx="66">
                  <c:v>0.85</c:v>
                </c:pt>
                <c:pt idx="67">
                  <c:v>0.85599999999999998</c:v>
                </c:pt>
                <c:pt idx="68">
                  <c:v>0.86099999999999999</c:v>
                </c:pt>
                <c:pt idx="69">
                  <c:v>0.86599999999999999</c:v>
                </c:pt>
                <c:pt idx="70">
                  <c:v>0.86899999999999999</c:v>
                </c:pt>
                <c:pt idx="71">
                  <c:v>0.873</c:v>
                </c:pt>
                <c:pt idx="72">
                  <c:v>0.877</c:v>
                </c:pt>
                <c:pt idx="73">
                  <c:v>0.88</c:v>
                </c:pt>
                <c:pt idx="74">
                  <c:v>0.88300000000000001</c:v>
                </c:pt>
                <c:pt idx="75">
                  <c:v>0.88700000000000001</c:v>
                </c:pt>
                <c:pt idx="76">
                  <c:v>0.88900000000000001</c:v>
                </c:pt>
                <c:pt idx="77">
                  <c:v>0.89200000000000002</c:v>
                </c:pt>
                <c:pt idx="78">
                  <c:v>0.89500000000000002</c:v>
                </c:pt>
                <c:pt idx="79">
                  <c:v>0.89800000000000002</c:v>
                </c:pt>
                <c:pt idx="80">
                  <c:v>0.9</c:v>
                </c:pt>
                <c:pt idx="81">
                  <c:v>0.90300000000000002</c:v>
                </c:pt>
                <c:pt idx="82">
                  <c:v>0.90600000000000003</c:v>
                </c:pt>
                <c:pt idx="83">
                  <c:v>0.90700000000000003</c:v>
                </c:pt>
                <c:pt idx="84">
                  <c:v>0.90900000000000003</c:v>
                </c:pt>
                <c:pt idx="85">
                  <c:v>0.91200000000000003</c:v>
                </c:pt>
                <c:pt idx="86">
                  <c:v>0.91300000000000003</c:v>
                </c:pt>
                <c:pt idx="87">
                  <c:v>0.91500000000000004</c:v>
                </c:pt>
                <c:pt idx="88">
                  <c:v>0.91600000000000004</c:v>
                </c:pt>
                <c:pt idx="89">
                  <c:v>0.91800000000000004</c:v>
                </c:pt>
                <c:pt idx="90">
                  <c:v>0.91900000000000004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6-F0A5-45EF-850C-77BD5752C77A}"/>
            </c:ext>
          </c:extLst>
        </c:ser>
        <c:ser>
          <c:idx val="23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Feuil1!$Y$32:$Y$122</c:f>
              <c:numCache>
                <c:formatCode>General</c:formatCode>
                <c:ptCount val="91"/>
                <c:pt idx="0">
                  <c:v>0.185</c:v>
                </c:pt>
                <c:pt idx="1">
                  <c:v>0.17899999999999999</c:v>
                </c:pt>
                <c:pt idx="2">
                  <c:v>0.191</c:v>
                </c:pt>
                <c:pt idx="3">
                  <c:v>0.20899999999999999</c:v>
                </c:pt>
                <c:pt idx="4">
                  <c:v>0.23200000000000001</c:v>
                </c:pt>
                <c:pt idx="5">
                  <c:v>0.25700000000000001</c:v>
                </c:pt>
                <c:pt idx="6">
                  <c:v>0.27700000000000002</c:v>
                </c:pt>
                <c:pt idx="7">
                  <c:v>0.29199999999999998</c:v>
                </c:pt>
                <c:pt idx="8">
                  <c:v>0.309</c:v>
                </c:pt>
                <c:pt idx="9">
                  <c:v>0.32100000000000001</c:v>
                </c:pt>
                <c:pt idx="10">
                  <c:v>0.33500000000000002</c:v>
                </c:pt>
                <c:pt idx="11">
                  <c:v>0.35</c:v>
                </c:pt>
                <c:pt idx="12">
                  <c:v>0.36899999999999999</c:v>
                </c:pt>
                <c:pt idx="13">
                  <c:v>0.39</c:v>
                </c:pt>
                <c:pt idx="14">
                  <c:v>0.41399999999999998</c:v>
                </c:pt>
                <c:pt idx="15">
                  <c:v>0.432</c:v>
                </c:pt>
                <c:pt idx="16">
                  <c:v>0.441</c:v>
                </c:pt>
                <c:pt idx="17">
                  <c:v>0.45100000000000001</c:v>
                </c:pt>
                <c:pt idx="18">
                  <c:v>0.46200000000000002</c:v>
                </c:pt>
                <c:pt idx="19">
                  <c:v>0.47299999999999998</c:v>
                </c:pt>
                <c:pt idx="20">
                  <c:v>0.48399999999999999</c:v>
                </c:pt>
                <c:pt idx="21">
                  <c:v>0.495</c:v>
                </c:pt>
                <c:pt idx="22">
                  <c:v>0.50600000000000001</c:v>
                </c:pt>
                <c:pt idx="23">
                  <c:v>0.51800000000000002</c:v>
                </c:pt>
                <c:pt idx="24">
                  <c:v>0.53100000000000003</c:v>
                </c:pt>
                <c:pt idx="25">
                  <c:v>0.54400000000000004</c:v>
                </c:pt>
                <c:pt idx="26">
                  <c:v>0.55500000000000005</c:v>
                </c:pt>
                <c:pt idx="27">
                  <c:v>0.56499999999999995</c:v>
                </c:pt>
                <c:pt idx="28">
                  <c:v>0.57499999999999996</c:v>
                </c:pt>
                <c:pt idx="29">
                  <c:v>0.58599999999999997</c:v>
                </c:pt>
                <c:pt idx="30">
                  <c:v>0.59599999999999997</c:v>
                </c:pt>
                <c:pt idx="31">
                  <c:v>0.60499999999999998</c:v>
                </c:pt>
                <c:pt idx="32">
                  <c:v>0.61399999999999999</c:v>
                </c:pt>
                <c:pt idx="33">
                  <c:v>0.622</c:v>
                </c:pt>
                <c:pt idx="34">
                  <c:v>0.629</c:v>
                </c:pt>
                <c:pt idx="35">
                  <c:v>0.63900000000000001</c:v>
                </c:pt>
                <c:pt idx="36">
                  <c:v>0.64800000000000002</c:v>
                </c:pt>
                <c:pt idx="37">
                  <c:v>0.65600000000000003</c:v>
                </c:pt>
                <c:pt idx="38">
                  <c:v>0.66300000000000003</c:v>
                </c:pt>
                <c:pt idx="39">
                  <c:v>0.67100000000000004</c:v>
                </c:pt>
                <c:pt idx="40">
                  <c:v>0.67700000000000005</c:v>
                </c:pt>
                <c:pt idx="41">
                  <c:v>0.68400000000000005</c:v>
                </c:pt>
                <c:pt idx="42">
                  <c:v>0.69199999999999995</c:v>
                </c:pt>
                <c:pt idx="43">
                  <c:v>0.69699999999999995</c:v>
                </c:pt>
                <c:pt idx="44">
                  <c:v>0.70399999999999996</c:v>
                </c:pt>
                <c:pt idx="45">
                  <c:v>0.71099999999999997</c:v>
                </c:pt>
                <c:pt idx="46">
                  <c:v>0.71699999999999997</c:v>
                </c:pt>
                <c:pt idx="47">
                  <c:v>0.72399999999999998</c:v>
                </c:pt>
                <c:pt idx="48">
                  <c:v>0.73</c:v>
                </c:pt>
                <c:pt idx="49">
                  <c:v>0.73699999999999999</c:v>
                </c:pt>
                <c:pt idx="50">
                  <c:v>0.74299999999999999</c:v>
                </c:pt>
                <c:pt idx="51">
                  <c:v>0.748</c:v>
                </c:pt>
                <c:pt idx="52">
                  <c:v>0.755</c:v>
                </c:pt>
                <c:pt idx="53">
                  <c:v>0.76</c:v>
                </c:pt>
                <c:pt idx="54">
                  <c:v>0.76600000000000001</c:v>
                </c:pt>
                <c:pt idx="55">
                  <c:v>0.77200000000000002</c:v>
                </c:pt>
                <c:pt idx="56">
                  <c:v>0.77700000000000002</c:v>
                </c:pt>
                <c:pt idx="57">
                  <c:v>0.78300000000000003</c:v>
                </c:pt>
                <c:pt idx="58">
                  <c:v>0.78800000000000003</c:v>
                </c:pt>
                <c:pt idx="59">
                  <c:v>0.79400000000000004</c:v>
                </c:pt>
                <c:pt idx="60">
                  <c:v>0.79900000000000004</c:v>
                </c:pt>
                <c:pt idx="61">
                  <c:v>0.80600000000000005</c:v>
                </c:pt>
                <c:pt idx="62">
                  <c:v>0.81200000000000006</c:v>
                </c:pt>
                <c:pt idx="63">
                  <c:v>0.81799999999999995</c:v>
                </c:pt>
                <c:pt idx="64">
                  <c:v>0.82499999999999996</c:v>
                </c:pt>
                <c:pt idx="65">
                  <c:v>0.83099999999999996</c:v>
                </c:pt>
                <c:pt idx="66">
                  <c:v>0.83699999999999997</c:v>
                </c:pt>
                <c:pt idx="67">
                  <c:v>0.84099999999999997</c:v>
                </c:pt>
                <c:pt idx="68">
                  <c:v>0.84599999999999997</c:v>
                </c:pt>
                <c:pt idx="69">
                  <c:v>0.85</c:v>
                </c:pt>
                <c:pt idx="70">
                  <c:v>0.85399999999999998</c:v>
                </c:pt>
                <c:pt idx="71">
                  <c:v>0.85799999999999998</c:v>
                </c:pt>
                <c:pt idx="72">
                  <c:v>0.86099999999999999</c:v>
                </c:pt>
                <c:pt idx="73">
                  <c:v>0.86499999999999999</c:v>
                </c:pt>
                <c:pt idx="74">
                  <c:v>0.86799999999999999</c:v>
                </c:pt>
                <c:pt idx="75">
                  <c:v>0.871</c:v>
                </c:pt>
                <c:pt idx="76">
                  <c:v>0.875</c:v>
                </c:pt>
                <c:pt idx="77">
                  <c:v>0.877</c:v>
                </c:pt>
                <c:pt idx="78">
                  <c:v>0.88</c:v>
                </c:pt>
                <c:pt idx="79">
                  <c:v>0.88200000000000001</c:v>
                </c:pt>
                <c:pt idx="80">
                  <c:v>0.88500000000000001</c:v>
                </c:pt>
                <c:pt idx="81">
                  <c:v>0.88700000000000001</c:v>
                </c:pt>
                <c:pt idx="82">
                  <c:v>0.89</c:v>
                </c:pt>
                <c:pt idx="83">
                  <c:v>0.89100000000000001</c:v>
                </c:pt>
                <c:pt idx="84">
                  <c:v>0.89400000000000002</c:v>
                </c:pt>
                <c:pt idx="85">
                  <c:v>0.89500000000000002</c:v>
                </c:pt>
                <c:pt idx="86">
                  <c:v>0.89700000000000002</c:v>
                </c:pt>
                <c:pt idx="87">
                  <c:v>0.89900000000000002</c:v>
                </c:pt>
                <c:pt idx="88">
                  <c:v>0.90100000000000002</c:v>
                </c:pt>
                <c:pt idx="89">
                  <c:v>0.90300000000000002</c:v>
                </c:pt>
                <c:pt idx="90">
                  <c:v>0.90400000000000003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7-F0A5-45EF-850C-77BD5752C77A}"/>
            </c:ext>
          </c:extLst>
        </c:ser>
        <c:ser>
          <c:idx val="24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Feuil1!$Z$32:$Z$122</c:f>
              <c:numCache>
                <c:formatCode>General</c:formatCode>
                <c:ptCount val="91"/>
                <c:pt idx="0">
                  <c:v>0.185</c:v>
                </c:pt>
                <c:pt idx="1">
                  <c:v>0.17699999999999999</c:v>
                </c:pt>
                <c:pt idx="2">
                  <c:v>0.184</c:v>
                </c:pt>
                <c:pt idx="3">
                  <c:v>0.19900000000000001</c:v>
                </c:pt>
                <c:pt idx="4">
                  <c:v>0.218</c:v>
                </c:pt>
                <c:pt idx="5">
                  <c:v>0.24099999999999999</c:v>
                </c:pt>
                <c:pt idx="6">
                  <c:v>0.26</c:v>
                </c:pt>
                <c:pt idx="7">
                  <c:v>0.27800000000000002</c:v>
                </c:pt>
                <c:pt idx="8">
                  <c:v>0.29499999999999998</c:v>
                </c:pt>
                <c:pt idx="9">
                  <c:v>0.309</c:v>
                </c:pt>
                <c:pt idx="10">
                  <c:v>0.32200000000000001</c:v>
                </c:pt>
                <c:pt idx="11">
                  <c:v>0.33800000000000002</c:v>
                </c:pt>
                <c:pt idx="12">
                  <c:v>0.35599999999999998</c:v>
                </c:pt>
                <c:pt idx="13">
                  <c:v>0.378</c:v>
                </c:pt>
                <c:pt idx="14">
                  <c:v>0.4</c:v>
                </c:pt>
                <c:pt idx="15">
                  <c:v>0.42499999999999999</c:v>
                </c:pt>
                <c:pt idx="16">
                  <c:v>0.44600000000000001</c:v>
                </c:pt>
                <c:pt idx="17">
                  <c:v>0.45700000000000002</c:v>
                </c:pt>
                <c:pt idx="18">
                  <c:v>0.46700000000000003</c:v>
                </c:pt>
                <c:pt idx="19">
                  <c:v>0.47799999999999998</c:v>
                </c:pt>
                <c:pt idx="20">
                  <c:v>0.48899999999999999</c:v>
                </c:pt>
                <c:pt idx="21">
                  <c:v>0.5</c:v>
                </c:pt>
                <c:pt idx="22">
                  <c:v>0.51100000000000001</c:v>
                </c:pt>
                <c:pt idx="23">
                  <c:v>0.52300000000000002</c:v>
                </c:pt>
                <c:pt idx="24">
                  <c:v>0.53600000000000003</c:v>
                </c:pt>
                <c:pt idx="25">
                  <c:v>0.54900000000000004</c:v>
                </c:pt>
                <c:pt idx="26">
                  <c:v>0.56100000000000005</c:v>
                </c:pt>
                <c:pt idx="27">
                  <c:v>0.57099999999999995</c:v>
                </c:pt>
                <c:pt idx="28">
                  <c:v>0.57999999999999996</c:v>
                </c:pt>
                <c:pt idx="29">
                  <c:v>0.59</c:v>
                </c:pt>
                <c:pt idx="30">
                  <c:v>0.6</c:v>
                </c:pt>
                <c:pt idx="31">
                  <c:v>0.61099999999999999</c:v>
                </c:pt>
                <c:pt idx="32">
                  <c:v>0.621</c:v>
                </c:pt>
                <c:pt idx="33">
                  <c:v>0.63300000000000001</c:v>
                </c:pt>
                <c:pt idx="34">
                  <c:v>0.64100000000000001</c:v>
                </c:pt>
                <c:pt idx="35">
                  <c:v>0.65100000000000002</c:v>
                </c:pt>
                <c:pt idx="36">
                  <c:v>0.65800000000000003</c:v>
                </c:pt>
                <c:pt idx="37">
                  <c:v>0.66600000000000004</c:v>
                </c:pt>
                <c:pt idx="38">
                  <c:v>0.67400000000000004</c:v>
                </c:pt>
                <c:pt idx="39">
                  <c:v>0.68200000000000005</c:v>
                </c:pt>
                <c:pt idx="40">
                  <c:v>0.68899999999999995</c:v>
                </c:pt>
                <c:pt idx="41">
                  <c:v>0.69699999999999995</c:v>
                </c:pt>
                <c:pt idx="42">
                  <c:v>0.70599999999999996</c:v>
                </c:pt>
                <c:pt idx="43">
                  <c:v>0.71099999999999997</c:v>
                </c:pt>
                <c:pt idx="44">
                  <c:v>0.71799999999999997</c:v>
                </c:pt>
                <c:pt idx="45">
                  <c:v>0.72499999999999998</c:v>
                </c:pt>
                <c:pt idx="46">
                  <c:v>0.73199999999999998</c:v>
                </c:pt>
                <c:pt idx="47">
                  <c:v>0.73799999999999999</c:v>
                </c:pt>
                <c:pt idx="48">
                  <c:v>0.745</c:v>
                </c:pt>
                <c:pt idx="49">
                  <c:v>0.75</c:v>
                </c:pt>
                <c:pt idx="50">
                  <c:v>0.75700000000000001</c:v>
                </c:pt>
                <c:pt idx="51">
                  <c:v>0.76200000000000001</c:v>
                </c:pt>
                <c:pt idx="52">
                  <c:v>0.76900000000000002</c:v>
                </c:pt>
                <c:pt idx="53">
                  <c:v>0.77500000000000002</c:v>
                </c:pt>
                <c:pt idx="54">
                  <c:v>0.78100000000000003</c:v>
                </c:pt>
                <c:pt idx="55">
                  <c:v>0.78700000000000003</c:v>
                </c:pt>
                <c:pt idx="56">
                  <c:v>0.79300000000000004</c:v>
                </c:pt>
                <c:pt idx="57">
                  <c:v>0.79900000000000004</c:v>
                </c:pt>
                <c:pt idx="58">
                  <c:v>0.80400000000000005</c:v>
                </c:pt>
                <c:pt idx="59">
                  <c:v>0.81</c:v>
                </c:pt>
                <c:pt idx="60">
                  <c:v>0.81499999999999995</c:v>
                </c:pt>
                <c:pt idx="61">
                  <c:v>0.82099999999999995</c:v>
                </c:pt>
                <c:pt idx="62">
                  <c:v>0.82599999999999996</c:v>
                </c:pt>
                <c:pt idx="63">
                  <c:v>0.83099999999999996</c:v>
                </c:pt>
                <c:pt idx="64">
                  <c:v>0.83699999999999997</c:v>
                </c:pt>
                <c:pt idx="65">
                  <c:v>0.84199999999999997</c:v>
                </c:pt>
                <c:pt idx="66">
                  <c:v>0.85</c:v>
                </c:pt>
                <c:pt idx="67">
                  <c:v>0.85599999999999998</c:v>
                </c:pt>
                <c:pt idx="68">
                  <c:v>0.86299999999999999</c:v>
                </c:pt>
                <c:pt idx="69">
                  <c:v>0.86899999999999999</c:v>
                </c:pt>
                <c:pt idx="70">
                  <c:v>0.874</c:v>
                </c:pt>
                <c:pt idx="71">
                  <c:v>0.878</c:v>
                </c:pt>
                <c:pt idx="72">
                  <c:v>0.88200000000000001</c:v>
                </c:pt>
                <c:pt idx="73">
                  <c:v>0.88700000000000001</c:v>
                </c:pt>
                <c:pt idx="74">
                  <c:v>0.89100000000000001</c:v>
                </c:pt>
                <c:pt idx="75">
                  <c:v>0.89500000000000002</c:v>
                </c:pt>
                <c:pt idx="76">
                  <c:v>0.89800000000000002</c:v>
                </c:pt>
                <c:pt idx="77">
                  <c:v>0.90100000000000002</c:v>
                </c:pt>
                <c:pt idx="78">
                  <c:v>0.90400000000000003</c:v>
                </c:pt>
                <c:pt idx="79">
                  <c:v>0.90700000000000003</c:v>
                </c:pt>
                <c:pt idx="80">
                  <c:v>0.91</c:v>
                </c:pt>
                <c:pt idx="81">
                  <c:v>0.91300000000000003</c:v>
                </c:pt>
                <c:pt idx="82">
                  <c:v>0.91500000000000004</c:v>
                </c:pt>
                <c:pt idx="83">
                  <c:v>0.91700000000000004</c:v>
                </c:pt>
                <c:pt idx="84">
                  <c:v>0.92</c:v>
                </c:pt>
                <c:pt idx="85">
                  <c:v>0.92200000000000004</c:v>
                </c:pt>
                <c:pt idx="86">
                  <c:v>0.92300000000000004</c:v>
                </c:pt>
                <c:pt idx="87">
                  <c:v>0.92500000000000004</c:v>
                </c:pt>
                <c:pt idx="88">
                  <c:v>0.92800000000000005</c:v>
                </c:pt>
                <c:pt idx="89">
                  <c:v>0.93</c:v>
                </c:pt>
                <c:pt idx="90">
                  <c:v>0.93100000000000005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8-F0A5-45EF-850C-77BD5752C77A}"/>
            </c:ext>
          </c:extLst>
        </c:ser>
        <c:ser>
          <c:idx val="25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Feuil1!$AA$32:$AA$122</c:f>
              <c:numCache>
                <c:formatCode>General</c:formatCode>
                <c:ptCount val="91"/>
                <c:pt idx="0">
                  <c:v>0.17799999999999999</c:v>
                </c:pt>
                <c:pt idx="1">
                  <c:v>0.187</c:v>
                </c:pt>
                <c:pt idx="2">
                  <c:v>0.20300000000000001</c:v>
                </c:pt>
                <c:pt idx="3">
                  <c:v>0.22500000000000001</c:v>
                </c:pt>
                <c:pt idx="4">
                  <c:v>0.251</c:v>
                </c:pt>
                <c:pt idx="5">
                  <c:v>0.28199999999999997</c:v>
                </c:pt>
                <c:pt idx="6">
                  <c:v>0.307</c:v>
                </c:pt>
                <c:pt idx="7">
                  <c:v>0.33</c:v>
                </c:pt>
                <c:pt idx="8">
                  <c:v>0.35</c:v>
                </c:pt>
                <c:pt idx="9">
                  <c:v>0.371</c:v>
                </c:pt>
                <c:pt idx="10">
                  <c:v>0.38700000000000001</c:v>
                </c:pt>
                <c:pt idx="11">
                  <c:v>0.40699999999999997</c:v>
                </c:pt>
                <c:pt idx="12">
                  <c:v>0.42799999999999999</c:v>
                </c:pt>
                <c:pt idx="13">
                  <c:v>0.438</c:v>
                </c:pt>
                <c:pt idx="14">
                  <c:v>0.45500000000000002</c:v>
                </c:pt>
                <c:pt idx="15">
                  <c:v>0.47599999999999998</c:v>
                </c:pt>
                <c:pt idx="16">
                  <c:v>0.47799999999999998</c:v>
                </c:pt>
                <c:pt idx="17">
                  <c:v>0.48899999999999999</c:v>
                </c:pt>
                <c:pt idx="18">
                  <c:v>0.499</c:v>
                </c:pt>
                <c:pt idx="19">
                  <c:v>0.50800000000000001</c:v>
                </c:pt>
                <c:pt idx="20">
                  <c:v>0.51900000000000002</c:v>
                </c:pt>
                <c:pt idx="21">
                  <c:v>0.52900000000000003</c:v>
                </c:pt>
                <c:pt idx="22">
                  <c:v>0.53700000000000003</c:v>
                </c:pt>
                <c:pt idx="23">
                  <c:v>0.54600000000000004</c:v>
                </c:pt>
                <c:pt idx="24">
                  <c:v>0.55800000000000005</c:v>
                </c:pt>
                <c:pt idx="25">
                  <c:v>0.56699999999999995</c:v>
                </c:pt>
                <c:pt idx="26">
                  <c:v>0.58199999999999996</c:v>
                </c:pt>
                <c:pt idx="27">
                  <c:v>0.59199999999999997</c:v>
                </c:pt>
                <c:pt idx="28">
                  <c:v>0.60399999999999998</c:v>
                </c:pt>
                <c:pt idx="29">
                  <c:v>0.61799999999999999</c:v>
                </c:pt>
                <c:pt idx="30">
                  <c:v>0.629</c:v>
                </c:pt>
                <c:pt idx="31">
                  <c:v>0.63800000000000001</c:v>
                </c:pt>
                <c:pt idx="32">
                  <c:v>0.64900000000000002</c:v>
                </c:pt>
                <c:pt idx="33">
                  <c:v>0.65900000000000003</c:v>
                </c:pt>
                <c:pt idx="34">
                  <c:v>0.66500000000000004</c:v>
                </c:pt>
                <c:pt idx="35">
                  <c:v>0.67200000000000004</c:v>
                </c:pt>
                <c:pt idx="36">
                  <c:v>0.68100000000000005</c:v>
                </c:pt>
                <c:pt idx="37">
                  <c:v>0.69</c:v>
                </c:pt>
                <c:pt idx="38">
                  <c:v>0.69799999999999995</c:v>
                </c:pt>
                <c:pt idx="39">
                  <c:v>0.70799999999999996</c:v>
                </c:pt>
                <c:pt idx="40">
                  <c:v>0.71299999999999997</c:v>
                </c:pt>
                <c:pt idx="41">
                  <c:v>0.72299999999999998</c:v>
                </c:pt>
                <c:pt idx="42">
                  <c:v>0.73399999999999999</c:v>
                </c:pt>
                <c:pt idx="43">
                  <c:v>0.73599999999999999</c:v>
                </c:pt>
                <c:pt idx="44">
                  <c:v>0.745</c:v>
                </c:pt>
                <c:pt idx="45">
                  <c:v>0.752</c:v>
                </c:pt>
                <c:pt idx="46">
                  <c:v>0.76</c:v>
                </c:pt>
                <c:pt idx="47">
                  <c:v>0.76900000000000002</c:v>
                </c:pt>
                <c:pt idx="48">
                  <c:v>0.77700000000000002</c:v>
                </c:pt>
                <c:pt idx="49">
                  <c:v>0.78100000000000003</c:v>
                </c:pt>
                <c:pt idx="50">
                  <c:v>0.78900000000000003</c:v>
                </c:pt>
                <c:pt idx="51">
                  <c:v>0.79</c:v>
                </c:pt>
                <c:pt idx="52">
                  <c:v>0.79900000000000004</c:v>
                </c:pt>
                <c:pt idx="53">
                  <c:v>0.80500000000000005</c:v>
                </c:pt>
                <c:pt idx="54">
                  <c:v>0.81</c:v>
                </c:pt>
                <c:pt idx="55">
                  <c:v>0.81699999999999995</c:v>
                </c:pt>
                <c:pt idx="56">
                  <c:v>0.82399999999999995</c:v>
                </c:pt>
                <c:pt idx="57">
                  <c:v>0.82699999999999996</c:v>
                </c:pt>
                <c:pt idx="58">
                  <c:v>0.83399999999999996</c:v>
                </c:pt>
                <c:pt idx="59">
                  <c:v>0.83899999999999997</c:v>
                </c:pt>
                <c:pt idx="60">
                  <c:v>0.84299999999999997</c:v>
                </c:pt>
                <c:pt idx="61">
                  <c:v>0.84799999999999998</c:v>
                </c:pt>
                <c:pt idx="62">
                  <c:v>0.85399999999999998</c:v>
                </c:pt>
                <c:pt idx="63">
                  <c:v>0.85399999999999998</c:v>
                </c:pt>
                <c:pt idx="64">
                  <c:v>0.86</c:v>
                </c:pt>
                <c:pt idx="65">
                  <c:v>0.86299999999999999</c:v>
                </c:pt>
                <c:pt idx="66">
                  <c:v>0.86399999999999999</c:v>
                </c:pt>
                <c:pt idx="67">
                  <c:v>0.87</c:v>
                </c:pt>
                <c:pt idx="68">
                  <c:v>0.875</c:v>
                </c:pt>
                <c:pt idx="69">
                  <c:v>0.88200000000000001</c:v>
                </c:pt>
                <c:pt idx="70">
                  <c:v>0.88700000000000001</c:v>
                </c:pt>
                <c:pt idx="71">
                  <c:v>0.89</c:v>
                </c:pt>
                <c:pt idx="72">
                  <c:v>0.89500000000000002</c:v>
                </c:pt>
                <c:pt idx="73">
                  <c:v>0.9</c:v>
                </c:pt>
                <c:pt idx="74">
                  <c:v>0.90500000000000003</c:v>
                </c:pt>
                <c:pt idx="75">
                  <c:v>0.90900000000000003</c:v>
                </c:pt>
                <c:pt idx="76">
                  <c:v>0.91200000000000003</c:v>
                </c:pt>
                <c:pt idx="77">
                  <c:v>0.91600000000000004</c:v>
                </c:pt>
                <c:pt idx="78">
                  <c:v>0.91900000000000004</c:v>
                </c:pt>
                <c:pt idx="79">
                  <c:v>0.92100000000000004</c:v>
                </c:pt>
                <c:pt idx="80">
                  <c:v>0.92300000000000004</c:v>
                </c:pt>
                <c:pt idx="81">
                  <c:v>0.92600000000000005</c:v>
                </c:pt>
                <c:pt idx="82">
                  <c:v>0.93</c:v>
                </c:pt>
                <c:pt idx="83">
                  <c:v>0.93300000000000005</c:v>
                </c:pt>
                <c:pt idx="84">
                  <c:v>0.93400000000000005</c:v>
                </c:pt>
                <c:pt idx="85">
                  <c:v>0.93899999999999995</c:v>
                </c:pt>
                <c:pt idx="86">
                  <c:v>0.94</c:v>
                </c:pt>
                <c:pt idx="87">
                  <c:v>0.94199999999999995</c:v>
                </c:pt>
                <c:pt idx="88">
                  <c:v>0.94299999999999995</c:v>
                </c:pt>
                <c:pt idx="89">
                  <c:v>0.94599999999999995</c:v>
                </c:pt>
                <c:pt idx="90">
                  <c:v>0.94699999999999995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9-F0A5-45EF-850C-77BD5752C77A}"/>
            </c:ext>
          </c:extLst>
        </c:ser>
        <c:ser>
          <c:idx val="26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Feuil1!$AB$32:$AB$122</c:f>
              <c:numCache>
                <c:formatCode>General</c:formatCode>
                <c:ptCount val="91"/>
                <c:pt idx="0">
                  <c:v>0.184</c:v>
                </c:pt>
                <c:pt idx="1">
                  <c:v>0.17299999999999999</c:v>
                </c:pt>
                <c:pt idx="2">
                  <c:v>0.185</c:v>
                </c:pt>
                <c:pt idx="3">
                  <c:v>0.20200000000000001</c:v>
                </c:pt>
                <c:pt idx="4">
                  <c:v>0.222</c:v>
                </c:pt>
                <c:pt idx="5">
                  <c:v>0.246</c:v>
                </c:pt>
                <c:pt idx="6">
                  <c:v>0.26500000000000001</c:v>
                </c:pt>
                <c:pt idx="7">
                  <c:v>0.28100000000000003</c:v>
                </c:pt>
                <c:pt idx="8">
                  <c:v>0.29699999999999999</c:v>
                </c:pt>
                <c:pt idx="9">
                  <c:v>0.31</c:v>
                </c:pt>
                <c:pt idx="10">
                  <c:v>0.32300000000000001</c:v>
                </c:pt>
                <c:pt idx="11">
                  <c:v>0.33800000000000002</c:v>
                </c:pt>
                <c:pt idx="12">
                  <c:v>0.35499999999999998</c:v>
                </c:pt>
                <c:pt idx="13">
                  <c:v>0.376</c:v>
                </c:pt>
                <c:pt idx="14">
                  <c:v>0.39700000000000002</c:v>
                </c:pt>
                <c:pt idx="15">
                  <c:v>0.42299999999999999</c:v>
                </c:pt>
                <c:pt idx="16">
                  <c:v>0.435</c:v>
                </c:pt>
                <c:pt idx="17">
                  <c:v>0.44400000000000001</c:v>
                </c:pt>
                <c:pt idx="18">
                  <c:v>0.45400000000000001</c:v>
                </c:pt>
                <c:pt idx="19">
                  <c:v>0.46400000000000002</c:v>
                </c:pt>
                <c:pt idx="20">
                  <c:v>0.47399999999999998</c:v>
                </c:pt>
                <c:pt idx="21">
                  <c:v>0.48599999999999999</c:v>
                </c:pt>
                <c:pt idx="22">
                  <c:v>0.497</c:v>
                </c:pt>
                <c:pt idx="23">
                  <c:v>0.50900000000000001</c:v>
                </c:pt>
                <c:pt idx="24">
                  <c:v>0.51800000000000002</c:v>
                </c:pt>
                <c:pt idx="25">
                  <c:v>0.53100000000000003</c:v>
                </c:pt>
                <c:pt idx="26">
                  <c:v>0.54300000000000004</c:v>
                </c:pt>
                <c:pt idx="27">
                  <c:v>0.55600000000000005</c:v>
                </c:pt>
                <c:pt idx="28">
                  <c:v>0.56699999999999995</c:v>
                </c:pt>
                <c:pt idx="29">
                  <c:v>0.57699999999999996</c:v>
                </c:pt>
                <c:pt idx="30">
                  <c:v>0.58499999999999996</c:v>
                </c:pt>
                <c:pt idx="31">
                  <c:v>0.59599999999999997</c:v>
                </c:pt>
                <c:pt idx="32">
                  <c:v>0.60499999999999998</c:v>
                </c:pt>
                <c:pt idx="33">
                  <c:v>0.61499999999999999</c:v>
                </c:pt>
                <c:pt idx="34">
                  <c:v>0.624</c:v>
                </c:pt>
                <c:pt idx="35">
                  <c:v>0.63200000000000001</c:v>
                </c:pt>
                <c:pt idx="36">
                  <c:v>0.64100000000000001</c:v>
                </c:pt>
                <c:pt idx="37">
                  <c:v>0.65</c:v>
                </c:pt>
                <c:pt idx="38">
                  <c:v>0.66</c:v>
                </c:pt>
                <c:pt idx="39">
                  <c:v>0.66800000000000004</c:v>
                </c:pt>
                <c:pt idx="40">
                  <c:v>0.67500000000000004</c:v>
                </c:pt>
                <c:pt idx="41">
                  <c:v>0.68300000000000005</c:v>
                </c:pt>
                <c:pt idx="42">
                  <c:v>0.69199999999999995</c:v>
                </c:pt>
                <c:pt idx="43">
                  <c:v>0.69799999999999995</c:v>
                </c:pt>
                <c:pt idx="44">
                  <c:v>0.70599999999999996</c:v>
                </c:pt>
                <c:pt idx="45">
                  <c:v>0.71299999999999997</c:v>
                </c:pt>
                <c:pt idx="46">
                  <c:v>0.72</c:v>
                </c:pt>
                <c:pt idx="47">
                  <c:v>0.72699999999999998</c:v>
                </c:pt>
                <c:pt idx="48">
                  <c:v>0.73499999999999999</c:v>
                </c:pt>
                <c:pt idx="49">
                  <c:v>0.74099999999999999</c:v>
                </c:pt>
                <c:pt idx="50">
                  <c:v>0.747</c:v>
                </c:pt>
                <c:pt idx="51">
                  <c:v>0.753</c:v>
                </c:pt>
                <c:pt idx="52">
                  <c:v>0.76</c:v>
                </c:pt>
                <c:pt idx="53">
                  <c:v>0.76600000000000001</c:v>
                </c:pt>
                <c:pt idx="54">
                  <c:v>0.77300000000000002</c:v>
                </c:pt>
                <c:pt idx="55">
                  <c:v>0.77800000000000002</c:v>
                </c:pt>
                <c:pt idx="56">
                  <c:v>0.78500000000000003</c:v>
                </c:pt>
                <c:pt idx="57">
                  <c:v>0.79200000000000004</c:v>
                </c:pt>
                <c:pt idx="58">
                  <c:v>0.79800000000000004</c:v>
                </c:pt>
                <c:pt idx="59">
                  <c:v>0.80400000000000005</c:v>
                </c:pt>
                <c:pt idx="60">
                  <c:v>0.81</c:v>
                </c:pt>
                <c:pt idx="61">
                  <c:v>0.81599999999999995</c:v>
                </c:pt>
                <c:pt idx="62">
                  <c:v>0.82199999999999995</c:v>
                </c:pt>
                <c:pt idx="63">
                  <c:v>0.82799999999999996</c:v>
                </c:pt>
                <c:pt idx="64">
                  <c:v>0.83599999999999997</c:v>
                </c:pt>
                <c:pt idx="65">
                  <c:v>0.84299999999999997</c:v>
                </c:pt>
                <c:pt idx="66">
                  <c:v>0.84899999999999998</c:v>
                </c:pt>
                <c:pt idx="67">
                  <c:v>0.85499999999999998</c:v>
                </c:pt>
                <c:pt idx="68">
                  <c:v>0.86</c:v>
                </c:pt>
                <c:pt idx="69">
                  <c:v>0.86599999999999999</c:v>
                </c:pt>
                <c:pt idx="70">
                  <c:v>0.87</c:v>
                </c:pt>
                <c:pt idx="71">
                  <c:v>0.874</c:v>
                </c:pt>
                <c:pt idx="72">
                  <c:v>0.877</c:v>
                </c:pt>
                <c:pt idx="73">
                  <c:v>0.88100000000000001</c:v>
                </c:pt>
                <c:pt idx="74">
                  <c:v>0.88500000000000001</c:v>
                </c:pt>
                <c:pt idx="75">
                  <c:v>0.88900000000000001</c:v>
                </c:pt>
                <c:pt idx="76">
                  <c:v>0.89300000000000002</c:v>
                </c:pt>
                <c:pt idx="77">
                  <c:v>0.89600000000000002</c:v>
                </c:pt>
                <c:pt idx="78">
                  <c:v>0.89900000000000002</c:v>
                </c:pt>
                <c:pt idx="79">
                  <c:v>0.90200000000000002</c:v>
                </c:pt>
                <c:pt idx="80">
                  <c:v>0.90400000000000003</c:v>
                </c:pt>
                <c:pt idx="81">
                  <c:v>0.90700000000000003</c:v>
                </c:pt>
                <c:pt idx="82">
                  <c:v>0.91</c:v>
                </c:pt>
                <c:pt idx="83">
                  <c:v>0.91100000000000003</c:v>
                </c:pt>
                <c:pt idx="84">
                  <c:v>0.91400000000000003</c:v>
                </c:pt>
                <c:pt idx="85">
                  <c:v>0.91700000000000004</c:v>
                </c:pt>
                <c:pt idx="86">
                  <c:v>0.91800000000000004</c:v>
                </c:pt>
                <c:pt idx="87">
                  <c:v>0.92</c:v>
                </c:pt>
                <c:pt idx="88">
                  <c:v>0.92200000000000004</c:v>
                </c:pt>
                <c:pt idx="89">
                  <c:v>0.92400000000000004</c:v>
                </c:pt>
                <c:pt idx="90">
                  <c:v>0.92500000000000004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A-F0A5-45EF-850C-77BD5752C77A}"/>
            </c:ext>
          </c:extLst>
        </c:ser>
        <c:ser>
          <c:idx val="27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Feuil1!$AC$32:$AC$122</c:f>
              <c:numCache>
                <c:formatCode>General</c:formatCode>
                <c:ptCount val="91"/>
                <c:pt idx="0">
                  <c:v>0.20399999999999999</c:v>
                </c:pt>
                <c:pt idx="1">
                  <c:v>0.193</c:v>
                </c:pt>
                <c:pt idx="2">
                  <c:v>0.188</c:v>
                </c:pt>
                <c:pt idx="3">
                  <c:v>0.20200000000000001</c:v>
                </c:pt>
                <c:pt idx="4">
                  <c:v>0.221</c:v>
                </c:pt>
                <c:pt idx="5">
                  <c:v>0.24399999999999999</c:v>
                </c:pt>
                <c:pt idx="6">
                  <c:v>0.26600000000000001</c:v>
                </c:pt>
                <c:pt idx="7">
                  <c:v>0.28299999999999997</c:v>
                </c:pt>
                <c:pt idx="8">
                  <c:v>0.29899999999999999</c:v>
                </c:pt>
                <c:pt idx="9">
                  <c:v>0.314</c:v>
                </c:pt>
                <c:pt idx="10">
                  <c:v>0.32500000000000001</c:v>
                </c:pt>
                <c:pt idx="11">
                  <c:v>0.34100000000000003</c:v>
                </c:pt>
                <c:pt idx="12">
                  <c:v>0.35799999999999998</c:v>
                </c:pt>
                <c:pt idx="13">
                  <c:v>0.378</c:v>
                </c:pt>
                <c:pt idx="14">
                  <c:v>0.39900000000000002</c:v>
                </c:pt>
                <c:pt idx="15">
                  <c:v>0.42299999999999999</c:v>
                </c:pt>
                <c:pt idx="16">
                  <c:v>0.439</c:v>
                </c:pt>
                <c:pt idx="17">
                  <c:v>0.44700000000000001</c:v>
                </c:pt>
                <c:pt idx="18">
                  <c:v>0.45700000000000002</c:v>
                </c:pt>
                <c:pt idx="19">
                  <c:v>0.46700000000000003</c:v>
                </c:pt>
                <c:pt idx="20">
                  <c:v>0.47699999999999998</c:v>
                </c:pt>
                <c:pt idx="21">
                  <c:v>0.48699999999999999</c:v>
                </c:pt>
                <c:pt idx="22">
                  <c:v>0.497</c:v>
                </c:pt>
                <c:pt idx="23">
                  <c:v>0.50800000000000001</c:v>
                </c:pt>
                <c:pt idx="24">
                  <c:v>0.51900000000000002</c:v>
                </c:pt>
                <c:pt idx="25">
                  <c:v>0.53200000000000003</c:v>
                </c:pt>
                <c:pt idx="26">
                  <c:v>0.54500000000000004</c:v>
                </c:pt>
                <c:pt idx="27">
                  <c:v>0.55600000000000005</c:v>
                </c:pt>
                <c:pt idx="28">
                  <c:v>0.56499999999999995</c:v>
                </c:pt>
                <c:pt idx="29">
                  <c:v>0.57299999999999995</c:v>
                </c:pt>
                <c:pt idx="30">
                  <c:v>0.58299999999999996</c:v>
                </c:pt>
                <c:pt idx="31">
                  <c:v>0.59199999999999997</c:v>
                </c:pt>
                <c:pt idx="32">
                  <c:v>0.60299999999999998</c:v>
                </c:pt>
                <c:pt idx="33">
                  <c:v>0.61199999999999999</c:v>
                </c:pt>
                <c:pt idx="34">
                  <c:v>0.61699999999999999</c:v>
                </c:pt>
                <c:pt idx="35">
                  <c:v>0.626</c:v>
                </c:pt>
                <c:pt idx="36">
                  <c:v>0.63600000000000001</c:v>
                </c:pt>
                <c:pt idx="37">
                  <c:v>0.64300000000000002</c:v>
                </c:pt>
                <c:pt idx="38">
                  <c:v>0.65200000000000002</c:v>
                </c:pt>
                <c:pt idx="39">
                  <c:v>0.66</c:v>
                </c:pt>
                <c:pt idx="40">
                  <c:v>0.66600000000000004</c:v>
                </c:pt>
                <c:pt idx="41">
                  <c:v>0.67300000000000004</c:v>
                </c:pt>
                <c:pt idx="42">
                  <c:v>0.68200000000000005</c:v>
                </c:pt>
                <c:pt idx="43">
                  <c:v>0.68700000000000006</c:v>
                </c:pt>
                <c:pt idx="44">
                  <c:v>0.69399999999999995</c:v>
                </c:pt>
                <c:pt idx="45">
                  <c:v>0.70099999999999996</c:v>
                </c:pt>
                <c:pt idx="46">
                  <c:v>0.70899999999999996</c:v>
                </c:pt>
                <c:pt idx="47">
                  <c:v>0.71499999999999997</c:v>
                </c:pt>
                <c:pt idx="48">
                  <c:v>0.72199999999999998</c:v>
                </c:pt>
                <c:pt idx="49">
                  <c:v>0.72799999999999998</c:v>
                </c:pt>
                <c:pt idx="50">
                  <c:v>0.73499999999999999</c:v>
                </c:pt>
                <c:pt idx="51">
                  <c:v>0.74</c:v>
                </c:pt>
                <c:pt idx="52">
                  <c:v>0.749</c:v>
                </c:pt>
                <c:pt idx="53">
                  <c:v>0.753</c:v>
                </c:pt>
                <c:pt idx="54">
                  <c:v>0.75900000000000001</c:v>
                </c:pt>
                <c:pt idx="55">
                  <c:v>0.76500000000000001</c:v>
                </c:pt>
                <c:pt idx="56">
                  <c:v>0.77</c:v>
                </c:pt>
                <c:pt idx="57">
                  <c:v>0.77600000000000002</c:v>
                </c:pt>
                <c:pt idx="58">
                  <c:v>0.78</c:v>
                </c:pt>
                <c:pt idx="59">
                  <c:v>0.78600000000000003</c:v>
                </c:pt>
                <c:pt idx="60">
                  <c:v>0.79100000000000004</c:v>
                </c:pt>
                <c:pt idx="61">
                  <c:v>0.79600000000000004</c:v>
                </c:pt>
                <c:pt idx="62">
                  <c:v>0.80100000000000005</c:v>
                </c:pt>
                <c:pt idx="63">
                  <c:v>0.80500000000000005</c:v>
                </c:pt>
                <c:pt idx="64">
                  <c:v>0.81100000000000005</c:v>
                </c:pt>
                <c:pt idx="65">
                  <c:v>0.81699999999999995</c:v>
                </c:pt>
                <c:pt idx="66">
                  <c:v>0.82299999999999995</c:v>
                </c:pt>
                <c:pt idx="67">
                  <c:v>0.82899999999999996</c:v>
                </c:pt>
                <c:pt idx="68">
                  <c:v>0.83499999999999996</c:v>
                </c:pt>
                <c:pt idx="69">
                  <c:v>0.84099999999999997</c:v>
                </c:pt>
                <c:pt idx="70">
                  <c:v>0.84599999999999997</c:v>
                </c:pt>
                <c:pt idx="71">
                  <c:v>0.85</c:v>
                </c:pt>
                <c:pt idx="72">
                  <c:v>0.85399999999999998</c:v>
                </c:pt>
                <c:pt idx="73">
                  <c:v>0.85899999999999999</c:v>
                </c:pt>
                <c:pt idx="74">
                  <c:v>0.86199999999999999</c:v>
                </c:pt>
                <c:pt idx="75">
                  <c:v>0.86599999999999999</c:v>
                </c:pt>
                <c:pt idx="76">
                  <c:v>0.871</c:v>
                </c:pt>
                <c:pt idx="77">
                  <c:v>0.874</c:v>
                </c:pt>
                <c:pt idx="78">
                  <c:v>0.876</c:v>
                </c:pt>
                <c:pt idx="79">
                  <c:v>0.879</c:v>
                </c:pt>
                <c:pt idx="80">
                  <c:v>0.88300000000000001</c:v>
                </c:pt>
                <c:pt idx="81">
                  <c:v>0.88600000000000001</c:v>
                </c:pt>
                <c:pt idx="82">
                  <c:v>0.88900000000000001</c:v>
                </c:pt>
                <c:pt idx="83">
                  <c:v>0.89100000000000001</c:v>
                </c:pt>
                <c:pt idx="84">
                  <c:v>0.89400000000000002</c:v>
                </c:pt>
                <c:pt idx="85">
                  <c:v>0.89600000000000002</c:v>
                </c:pt>
                <c:pt idx="86">
                  <c:v>0.89800000000000002</c:v>
                </c:pt>
                <c:pt idx="87">
                  <c:v>0.9</c:v>
                </c:pt>
                <c:pt idx="88">
                  <c:v>0.90200000000000002</c:v>
                </c:pt>
                <c:pt idx="89">
                  <c:v>0.90400000000000003</c:v>
                </c:pt>
                <c:pt idx="90">
                  <c:v>0.90600000000000003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B-F0A5-45EF-850C-77BD5752C77A}"/>
            </c:ext>
          </c:extLst>
        </c:ser>
        <c:ser>
          <c:idx val="28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Feuil1!$AD$32:$AD$122</c:f>
              <c:numCache>
                <c:formatCode>General</c:formatCode>
                <c:ptCount val="91"/>
                <c:pt idx="0">
                  <c:v>0.189</c:v>
                </c:pt>
                <c:pt idx="1">
                  <c:v>0.192</c:v>
                </c:pt>
                <c:pt idx="2">
                  <c:v>0.192</c:v>
                </c:pt>
                <c:pt idx="3">
                  <c:v>0.20300000000000001</c:v>
                </c:pt>
                <c:pt idx="4">
                  <c:v>0.22700000000000001</c:v>
                </c:pt>
                <c:pt idx="5">
                  <c:v>0.249</c:v>
                </c:pt>
                <c:pt idx="6">
                  <c:v>0.26400000000000001</c:v>
                </c:pt>
                <c:pt idx="7">
                  <c:v>0.28199999999999997</c:v>
                </c:pt>
                <c:pt idx="8">
                  <c:v>0.29899999999999999</c:v>
                </c:pt>
                <c:pt idx="9">
                  <c:v>0.313</c:v>
                </c:pt>
                <c:pt idx="10">
                  <c:v>0.32600000000000001</c:v>
                </c:pt>
                <c:pt idx="11">
                  <c:v>0.34100000000000003</c:v>
                </c:pt>
                <c:pt idx="12">
                  <c:v>0.35799999999999998</c:v>
                </c:pt>
                <c:pt idx="13">
                  <c:v>0.379</c:v>
                </c:pt>
                <c:pt idx="14">
                  <c:v>0.4</c:v>
                </c:pt>
                <c:pt idx="15">
                  <c:v>0.42299999999999999</c:v>
                </c:pt>
                <c:pt idx="16">
                  <c:v>0.443</c:v>
                </c:pt>
                <c:pt idx="17">
                  <c:v>0.45200000000000001</c:v>
                </c:pt>
                <c:pt idx="18">
                  <c:v>0.46200000000000002</c:v>
                </c:pt>
                <c:pt idx="19">
                  <c:v>0.47299999999999998</c:v>
                </c:pt>
                <c:pt idx="20">
                  <c:v>0.48399999999999999</c:v>
                </c:pt>
                <c:pt idx="21">
                  <c:v>0.495</c:v>
                </c:pt>
                <c:pt idx="22">
                  <c:v>0.505</c:v>
                </c:pt>
                <c:pt idx="23">
                  <c:v>0.51700000000000002</c:v>
                </c:pt>
                <c:pt idx="24">
                  <c:v>0.52900000000000003</c:v>
                </c:pt>
                <c:pt idx="25">
                  <c:v>0.54200000000000004</c:v>
                </c:pt>
                <c:pt idx="26">
                  <c:v>0.55400000000000005</c:v>
                </c:pt>
                <c:pt idx="27">
                  <c:v>0.56399999999999995</c:v>
                </c:pt>
                <c:pt idx="28">
                  <c:v>0.57399999999999995</c:v>
                </c:pt>
                <c:pt idx="29">
                  <c:v>0.58399999999999996</c:v>
                </c:pt>
                <c:pt idx="30">
                  <c:v>0.59399999999999997</c:v>
                </c:pt>
                <c:pt idx="31">
                  <c:v>0.60499999999999998</c:v>
                </c:pt>
                <c:pt idx="32">
                  <c:v>0.61499999999999999</c:v>
                </c:pt>
                <c:pt idx="33">
                  <c:v>0.626</c:v>
                </c:pt>
                <c:pt idx="34">
                  <c:v>0.63100000000000001</c:v>
                </c:pt>
                <c:pt idx="35">
                  <c:v>0.64</c:v>
                </c:pt>
                <c:pt idx="36">
                  <c:v>0.64900000000000002</c:v>
                </c:pt>
                <c:pt idx="37">
                  <c:v>0.65700000000000003</c:v>
                </c:pt>
                <c:pt idx="38">
                  <c:v>0.66500000000000004</c:v>
                </c:pt>
                <c:pt idx="39">
                  <c:v>0.67200000000000004</c:v>
                </c:pt>
                <c:pt idx="40">
                  <c:v>0.67700000000000005</c:v>
                </c:pt>
                <c:pt idx="41">
                  <c:v>0.68500000000000005</c:v>
                </c:pt>
                <c:pt idx="42">
                  <c:v>0.69199999999999995</c:v>
                </c:pt>
                <c:pt idx="43">
                  <c:v>0.69499999999999995</c:v>
                </c:pt>
                <c:pt idx="44">
                  <c:v>0.70199999999999996</c:v>
                </c:pt>
                <c:pt idx="45">
                  <c:v>0.70799999999999996</c:v>
                </c:pt>
                <c:pt idx="46">
                  <c:v>0.71499999999999997</c:v>
                </c:pt>
                <c:pt idx="47">
                  <c:v>0.72</c:v>
                </c:pt>
                <c:pt idx="48">
                  <c:v>0.72599999999999998</c:v>
                </c:pt>
                <c:pt idx="49">
                  <c:v>0.73099999999999998</c:v>
                </c:pt>
                <c:pt idx="50">
                  <c:v>0.73699999999999999</c:v>
                </c:pt>
                <c:pt idx="51">
                  <c:v>0.74199999999999999</c:v>
                </c:pt>
                <c:pt idx="52">
                  <c:v>0.747</c:v>
                </c:pt>
                <c:pt idx="53">
                  <c:v>0.753</c:v>
                </c:pt>
                <c:pt idx="54">
                  <c:v>0.75700000000000001</c:v>
                </c:pt>
                <c:pt idx="55">
                  <c:v>0.76200000000000001</c:v>
                </c:pt>
                <c:pt idx="56">
                  <c:v>0.76700000000000002</c:v>
                </c:pt>
                <c:pt idx="57">
                  <c:v>0.77200000000000002</c:v>
                </c:pt>
                <c:pt idx="58">
                  <c:v>0.77700000000000002</c:v>
                </c:pt>
                <c:pt idx="59">
                  <c:v>0.78200000000000003</c:v>
                </c:pt>
                <c:pt idx="60">
                  <c:v>0.78700000000000003</c:v>
                </c:pt>
                <c:pt idx="61">
                  <c:v>0.79200000000000004</c:v>
                </c:pt>
                <c:pt idx="62">
                  <c:v>0.79600000000000004</c:v>
                </c:pt>
                <c:pt idx="63">
                  <c:v>0.80100000000000005</c:v>
                </c:pt>
                <c:pt idx="64">
                  <c:v>0.80700000000000005</c:v>
                </c:pt>
                <c:pt idx="65">
                  <c:v>0.81100000000000005</c:v>
                </c:pt>
                <c:pt idx="66">
                  <c:v>0.81799999999999995</c:v>
                </c:pt>
                <c:pt idx="67">
                  <c:v>0.82399999999999995</c:v>
                </c:pt>
                <c:pt idx="68">
                  <c:v>0.83</c:v>
                </c:pt>
                <c:pt idx="69">
                  <c:v>0.83599999999999997</c:v>
                </c:pt>
                <c:pt idx="70">
                  <c:v>0.84099999999999997</c:v>
                </c:pt>
                <c:pt idx="71">
                  <c:v>0.84599999999999997</c:v>
                </c:pt>
                <c:pt idx="72">
                  <c:v>0.85</c:v>
                </c:pt>
                <c:pt idx="73">
                  <c:v>0.85399999999999998</c:v>
                </c:pt>
                <c:pt idx="74">
                  <c:v>0.85799999999999998</c:v>
                </c:pt>
                <c:pt idx="75">
                  <c:v>0.86099999999999999</c:v>
                </c:pt>
                <c:pt idx="76">
                  <c:v>0.86599999999999999</c:v>
                </c:pt>
                <c:pt idx="77">
                  <c:v>0.86799999999999999</c:v>
                </c:pt>
                <c:pt idx="78">
                  <c:v>0.871</c:v>
                </c:pt>
                <c:pt idx="79">
                  <c:v>0.874</c:v>
                </c:pt>
                <c:pt idx="80">
                  <c:v>0.877</c:v>
                </c:pt>
                <c:pt idx="81">
                  <c:v>0.88</c:v>
                </c:pt>
                <c:pt idx="82">
                  <c:v>0.88300000000000001</c:v>
                </c:pt>
                <c:pt idx="83">
                  <c:v>0.88500000000000001</c:v>
                </c:pt>
                <c:pt idx="84">
                  <c:v>0.88900000000000001</c:v>
                </c:pt>
                <c:pt idx="85">
                  <c:v>0.89100000000000001</c:v>
                </c:pt>
                <c:pt idx="86">
                  <c:v>0.89300000000000002</c:v>
                </c:pt>
                <c:pt idx="87">
                  <c:v>0.89600000000000002</c:v>
                </c:pt>
                <c:pt idx="88">
                  <c:v>0.89800000000000002</c:v>
                </c:pt>
                <c:pt idx="89">
                  <c:v>0.9</c:v>
                </c:pt>
                <c:pt idx="90">
                  <c:v>0.90200000000000002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C-F0A5-45EF-850C-77BD5752C77A}"/>
            </c:ext>
          </c:extLst>
        </c:ser>
        <c:ser>
          <c:idx val="29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Feuil1!$AE$32:$AE$122</c:f>
              <c:numCache>
                <c:formatCode>General</c:formatCode>
                <c:ptCount val="91"/>
                <c:pt idx="0">
                  <c:v>0.17899999999999999</c:v>
                </c:pt>
                <c:pt idx="1">
                  <c:v>0.21299999999999999</c:v>
                </c:pt>
                <c:pt idx="2">
                  <c:v>0.22900000000000001</c:v>
                </c:pt>
                <c:pt idx="3">
                  <c:v>0.23200000000000001</c:v>
                </c:pt>
                <c:pt idx="4">
                  <c:v>0.23599999999999999</c:v>
                </c:pt>
                <c:pt idx="5">
                  <c:v>0.246</c:v>
                </c:pt>
                <c:pt idx="6">
                  <c:v>0.26300000000000001</c:v>
                </c:pt>
                <c:pt idx="7">
                  <c:v>0.28100000000000003</c:v>
                </c:pt>
                <c:pt idx="8">
                  <c:v>0.29599999999999999</c:v>
                </c:pt>
                <c:pt idx="9">
                  <c:v>0.312</c:v>
                </c:pt>
                <c:pt idx="10">
                  <c:v>0.32600000000000001</c:v>
                </c:pt>
                <c:pt idx="11">
                  <c:v>0.34200000000000003</c:v>
                </c:pt>
                <c:pt idx="12">
                  <c:v>0.35899999999999999</c:v>
                </c:pt>
                <c:pt idx="13">
                  <c:v>0.379</c:v>
                </c:pt>
                <c:pt idx="14">
                  <c:v>0.4</c:v>
                </c:pt>
                <c:pt idx="15">
                  <c:v>0.42199999999999999</c:v>
                </c:pt>
                <c:pt idx="16">
                  <c:v>0.442</c:v>
                </c:pt>
                <c:pt idx="17">
                  <c:v>0.45400000000000001</c:v>
                </c:pt>
                <c:pt idx="18">
                  <c:v>0.46400000000000002</c:v>
                </c:pt>
                <c:pt idx="19">
                  <c:v>0.47499999999999998</c:v>
                </c:pt>
                <c:pt idx="20">
                  <c:v>0.48599999999999999</c:v>
                </c:pt>
                <c:pt idx="21">
                  <c:v>0.497</c:v>
                </c:pt>
                <c:pt idx="22">
                  <c:v>0.50700000000000001</c:v>
                </c:pt>
                <c:pt idx="23">
                  <c:v>0.51900000000000002</c:v>
                </c:pt>
                <c:pt idx="24">
                  <c:v>0.53</c:v>
                </c:pt>
                <c:pt idx="25">
                  <c:v>0.54</c:v>
                </c:pt>
                <c:pt idx="26">
                  <c:v>0.55100000000000005</c:v>
                </c:pt>
                <c:pt idx="27">
                  <c:v>0.56299999999999994</c:v>
                </c:pt>
                <c:pt idx="28">
                  <c:v>0.57599999999999996</c:v>
                </c:pt>
                <c:pt idx="29">
                  <c:v>0.58699999999999997</c:v>
                </c:pt>
                <c:pt idx="30">
                  <c:v>0.6</c:v>
                </c:pt>
                <c:pt idx="31">
                  <c:v>0.61099999999999999</c:v>
                </c:pt>
                <c:pt idx="32">
                  <c:v>0.624</c:v>
                </c:pt>
                <c:pt idx="33">
                  <c:v>0.63300000000000001</c:v>
                </c:pt>
                <c:pt idx="34">
                  <c:v>0.64</c:v>
                </c:pt>
                <c:pt idx="35">
                  <c:v>0.65</c:v>
                </c:pt>
                <c:pt idx="36">
                  <c:v>0.65900000000000003</c:v>
                </c:pt>
                <c:pt idx="37">
                  <c:v>0.66600000000000004</c:v>
                </c:pt>
                <c:pt idx="38">
                  <c:v>0.67500000000000004</c:v>
                </c:pt>
                <c:pt idx="39">
                  <c:v>0.68400000000000005</c:v>
                </c:pt>
                <c:pt idx="40">
                  <c:v>0.69199999999999995</c:v>
                </c:pt>
                <c:pt idx="41">
                  <c:v>0.70199999999999996</c:v>
                </c:pt>
                <c:pt idx="42">
                  <c:v>0.70899999999999996</c:v>
                </c:pt>
                <c:pt idx="43">
                  <c:v>0.71499999999999997</c:v>
                </c:pt>
                <c:pt idx="44">
                  <c:v>0.72299999999999998</c:v>
                </c:pt>
                <c:pt idx="45">
                  <c:v>0.72899999999999998</c:v>
                </c:pt>
                <c:pt idx="46">
                  <c:v>0.73499999999999999</c:v>
                </c:pt>
                <c:pt idx="47">
                  <c:v>0.74</c:v>
                </c:pt>
                <c:pt idx="48">
                  <c:v>0.74399999999999999</c:v>
                </c:pt>
                <c:pt idx="49">
                  <c:v>0.749</c:v>
                </c:pt>
                <c:pt idx="50">
                  <c:v>0.753</c:v>
                </c:pt>
                <c:pt idx="51">
                  <c:v>0.754</c:v>
                </c:pt>
                <c:pt idx="52">
                  <c:v>0.75900000000000001</c:v>
                </c:pt>
                <c:pt idx="53">
                  <c:v>0.76200000000000001</c:v>
                </c:pt>
                <c:pt idx="54">
                  <c:v>0.76500000000000001</c:v>
                </c:pt>
                <c:pt idx="55">
                  <c:v>0.76900000000000002</c:v>
                </c:pt>
                <c:pt idx="56">
                  <c:v>0.77400000000000002</c:v>
                </c:pt>
                <c:pt idx="57">
                  <c:v>0.77700000000000002</c:v>
                </c:pt>
                <c:pt idx="58">
                  <c:v>0.78</c:v>
                </c:pt>
                <c:pt idx="59">
                  <c:v>0.78500000000000003</c:v>
                </c:pt>
                <c:pt idx="60">
                  <c:v>0.78800000000000003</c:v>
                </c:pt>
                <c:pt idx="61">
                  <c:v>0.79</c:v>
                </c:pt>
                <c:pt idx="62">
                  <c:v>0.79400000000000004</c:v>
                </c:pt>
                <c:pt idx="63">
                  <c:v>0.79800000000000004</c:v>
                </c:pt>
                <c:pt idx="64">
                  <c:v>0.80300000000000005</c:v>
                </c:pt>
                <c:pt idx="65">
                  <c:v>0.80500000000000005</c:v>
                </c:pt>
                <c:pt idx="66">
                  <c:v>0.81</c:v>
                </c:pt>
                <c:pt idx="67">
                  <c:v>0.81599999999999995</c:v>
                </c:pt>
                <c:pt idx="68">
                  <c:v>0.82099999999999995</c:v>
                </c:pt>
                <c:pt idx="69">
                  <c:v>0.82799999999999996</c:v>
                </c:pt>
                <c:pt idx="70">
                  <c:v>0.83299999999999996</c:v>
                </c:pt>
                <c:pt idx="71">
                  <c:v>0.83899999999999997</c:v>
                </c:pt>
                <c:pt idx="72">
                  <c:v>0.84499999999999997</c:v>
                </c:pt>
                <c:pt idx="73">
                  <c:v>0.84899999999999998</c:v>
                </c:pt>
                <c:pt idx="74">
                  <c:v>0.85399999999999998</c:v>
                </c:pt>
                <c:pt idx="75">
                  <c:v>0.85699999999999998</c:v>
                </c:pt>
                <c:pt idx="76">
                  <c:v>0.86</c:v>
                </c:pt>
                <c:pt idx="77">
                  <c:v>0.86399999999999999</c:v>
                </c:pt>
                <c:pt idx="78">
                  <c:v>0.86799999999999999</c:v>
                </c:pt>
                <c:pt idx="79">
                  <c:v>0.871</c:v>
                </c:pt>
                <c:pt idx="80">
                  <c:v>0.875</c:v>
                </c:pt>
                <c:pt idx="81">
                  <c:v>0.878</c:v>
                </c:pt>
                <c:pt idx="82">
                  <c:v>0.88100000000000001</c:v>
                </c:pt>
                <c:pt idx="83">
                  <c:v>0.88400000000000001</c:v>
                </c:pt>
                <c:pt idx="84">
                  <c:v>0.88700000000000001</c:v>
                </c:pt>
                <c:pt idx="85">
                  <c:v>0.89</c:v>
                </c:pt>
                <c:pt idx="86">
                  <c:v>0.89300000000000002</c:v>
                </c:pt>
                <c:pt idx="87">
                  <c:v>0.89500000000000002</c:v>
                </c:pt>
                <c:pt idx="88">
                  <c:v>0.89700000000000002</c:v>
                </c:pt>
                <c:pt idx="89">
                  <c:v>0.89900000000000002</c:v>
                </c:pt>
                <c:pt idx="90">
                  <c:v>0.90200000000000002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D-F0A5-45EF-850C-77BD5752C77A}"/>
            </c:ext>
          </c:extLst>
        </c:ser>
        <c:ser>
          <c:idx val="30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Feuil1!$AF$32:$AF$122</c:f>
              <c:numCache>
                <c:formatCode>General</c:formatCode>
                <c:ptCount val="91"/>
                <c:pt idx="0">
                  <c:v>0.184</c:v>
                </c:pt>
                <c:pt idx="1">
                  <c:v>0.18099999999999999</c:v>
                </c:pt>
                <c:pt idx="2">
                  <c:v>0.19600000000000001</c:v>
                </c:pt>
                <c:pt idx="3">
                  <c:v>0.218</c:v>
                </c:pt>
                <c:pt idx="4">
                  <c:v>0.24399999999999999</c:v>
                </c:pt>
                <c:pt idx="5">
                  <c:v>0.26400000000000001</c:v>
                </c:pt>
                <c:pt idx="6">
                  <c:v>0.28699999999999998</c:v>
                </c:pt>
                <c:pt idx="7">
                  <c:v>0.30199999999999999</c:v>
                </c:pt>
                <c:pt idx="8">
                  <c:v>0.32</c:v>
                </c:pt>
                <c:pt idx="9">
                  <c:v>0.33900000000000002</c:v>
                </c:pt>
                <c:pt idx="10">
                  <c:v>0.35599999999999998</c:v>
                </c:pt>
                <c:pt idx="11">
                  <c:v>0.372</c:v>
                </c:pt>
                <c:pt idx="12">
                  <c:v>0.39300000000000002</c:v>
                </c:pt>
                <c:pt idx="13">
                  <c:v>0.41299999999999998</c:v>
                </c:pt>
                <c:pt idx="14">
                  <c:v>0.435</c:v>
                </c:pt>
                <c:pt idx="15">
                  <c:v>0.45800000000000002</c:v>
                </c:pt>
                <c:pt idx="16">
                  <c:v>0.48</c:v>
                </c:pt>
                <c:pt idx="17">
                  <c:v>0.49199999999999999</c:v>
                </c:pt>
                <c:pt idx="18">
                  <c:v>0.505</c:v>
                </c:pt>
                <c:pt idx="19">
                  <c:v>0.51600000000000001</c:v>
                </c:pt>
                <c:pt idx="20">
                  <c:v>0.52500000000000002</c:v>
                </c:pt>
                <c:pt idx="21">
                  <c:v>0.53500000000000003</c:v>
                </c:pt>
                <c:pt idx="22">
                  <c:v>0.54400000000000004</c:v>
                </c:pt>
                <c:pt idx="23">
                  <c:v>0.55600000000000005</c:v>
                </c:pt>
                <c:pt idx="24">
                  <c:v>0.56899999999999995</c:v>
                </c:pt>
                <c:pt idx="25">
                  <c:v>0.58699999999999997</c:v>
                </c:pt>
                <c:pt idx="26">
                  <c:v>0.60499999999999998</c:v>
                </c:pt>
                <c:pt idx="27">
                  <c:v>0.624</c:v>
                </c:pt>
                <c:pt idx="28">
                  <c:v>0.64300000000000002</c:v>
                </c:pt>
                <c:pt idx="29">
                  <c:v>0.66400000000000003</c:v>
                </c:pt>
                <c:pt idx="30">
                  <c:v>0.68300000000000005</c:v>
                </c:pt>
                <c:pt idx="31">
                  <c:v>0.70099999999999996</c:v>
                </c:pt>
                <c:pt idx="32">
                  <c:v>0.71699999999999997</c:v>
                </c:pt>
                <c:pt idx="33">
                  <c:v>0.72899999999999998</c:v>
                </c:pt>
                <c:pt idx="34">
                  <c:v>0.74399999999999999</c:v>
                </c:pt>
                <c:pt idx="35">
                  <c:v>0.75700000000000001</c:v>
                </c:pt>
                <c:pt idx="36">
                  <c:v>0.76500000000000001</c:v>
                </c:pt>
                <c:pt idx="37">
                  <c:v>0.77100000000000002</c:v>
                </c:pt>
                <c:pt idx="38">
                  <c:v>0.78</c:v>
                </c:pt>
                <c:pt idx="39">
                  <c:v>0.78900000000000003</c:v>
                </c:pt>
                <c:pt idx="40">
                  <c:v>0.78800000000000003</c:v>
                </c:pt>
                <c:pt idx="41">
                  <c:v>0.79600000000000004</c:v>
                </c:pt>
                <c:pt idx="42">
                  <c:v>0.81299999999999994</c:v>
                </c:pt>
                <c:pt idx="43">
                  <c:v>0.82</c:v>
                </c:pt>
                <c:pt idx="44">
                  <c:v>0.83399999999999996</c:v>
                </c:pt>
                <c:pt idx="45">
                  <c:v>0.84299999999999997</c:v>
                </c:pt>
                <c:pt idx="46">
                  <c:v>0.85199999999999998</c:v>
                </c:pt>
                <c:pt idx="47">
                  <c:v>0.86399999999999999</c:v>
                </c:pt>
                <c:pt idx="48">
                  <c:v>0.873</c:v>
                </c:pt>
                <c:pt idx="49">
                  <c:v>0.88500000000000001</c:v>
                </c:pt>
                <c:pt idx="50">
                  <c:v>0.89300000000000002</c:v>
                </c:pt>
                <c:pt idx="51">
                  <c:v>0.90600000000000003</c:v>
                </c:pt>
                <c:pt idx="52">
                  <c:v>0.91</c:v>
                </c:pt>
                <c:pt idx="53">
                  <c:v>0.92200000000000004</c:v>
                </c:pt>
                <c:pt idx="54">
                  <c:v>0.92900000000000005</c:v>
                </c:pt>
                <c:pt idx="55">
                  <c:v>0.93799999999999994</c:v>
                </c:pt>
                <c:pt idx="56">
                  <c:v>0.94599999999999995</c:v>
                </c:pt>
                <c:pt idx="57">
                  <c:v>0.95099999999999996</c:v>
                </c:pt>
                <c:pt idx="58">
                  <c:v>0.96</c:v>
                </c:pt>
                <c:pt idx="59">
                  <c:v>0.96599999999999997</c:v>
                </c:pt>
                <c:pt idx="60">
                  <c:v>0.97499999999999998</c:v>
                </c:pt>
                <c:pt idx="61">
                  <c:v>0.98099999999999998</c:v>
                </c:pt>
                <c:pt idx="62">
                  <c:v>0.99199999999999999</c:v>
                </c:pt>
                <c:pt idx="63">
                  <c:v>1</c:v>
                </c:pt>
                <c:pt idx="64">
                  <c:v>1.008</c:v>
                </c:pt>
                <c:pt idx="65">
                  <c:v>1.0169999999999999</c:v>
                </c:pt>
                <c:pt idx="66">
                  <c:v>1.018</c:v>
                </c:pt>
                <c:pt idx="67">
                  <c:v>1.026</c:v>
                </c:pt>
                <c:pt idx="68">
                  <c:v>1.0309999999999999</c:v>
                </c:pt>
                <c:pt idx="69">
                  <c:v>1.034</c:v>
                </c:pt>
                <c:pt idx="70">
                  <c:v>1.036</c:v>
                </c:pt>
                <c:pt idx="71">
                  <c:v>1.04</c:v>
                </c:pt>
                <c:pt idx="72">
                  <c:v>1.046</c:v>
                </c:pt>
                <c:pt idx="73">
                  <c:v>1.046</c:v>
                </c:pt>
                <c:pt idx="74">
                  <c:v>1.0489999999999999</c:v>
                </c:pt>
                <c:pt idx="75">
                  <c:v>1.0489999999999999</c:v>
                </c:pt>
                <c:pt idx="76">
                  <c:v>1.05</c:v>
                </c:pt>
                <c:pt idx="77">
                  <c:v>1.0529999999999999</c:v>
                </c:pt>
                <c:pt idx="78">
                  <c:v>1.0569999999999999</c:v>
                </c:pt>
                <c:pt idx="79">
                  <c:v>1.0609999999999999</c:v>
                </c:pt>
                <c:pt idx="80">
                  <c:v>1.0620000000000001</c:v>
                </c:pt>
                <c:pt idx="81">
                  <c:v>1.0640000000000001</c:v>
                </c:pt>
                <c:pt idx="82">
                  <c:v>1.0680000000000001</c:v>
                </c:pt>
                <c:pt idx="83">
                  <c:v>1.071</c:v>
                </c:pt>
                <c:pt idx="84">
                  <c:v>1.0740000000000001</c:v>
                </c:pt>
                <c:pt idx="85">
                  <c:v>1.075</c:v>
                </c:pt>
                <c:pt idx="86">
                  <c:v>1.08</c:v>
                </c:pt>
                <c:pt idx="87">
                  <c:v>1.081</c:v>
                </c:pt>
                <c:pt idx="88">
                  <c:v>1.0840000000000001</c:v>
                </c:pt>
                <c:pt idx="89">
                  <c:v>1.0840000000000001</c:v>
                </c:pt>
                <c:pt idx="90">
                  <c:v>1.0860000000000001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E-F0A5-45EF-850C-77BD5752C77A}"/>
            </c:ext>
          </c:extLst>
        </c:ser>
        <c:ser>
          <c:idx val="61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Feuil1!$BK$32:$BK$122</c:f>
              <c:numCache>
                <c:formatCode>General</c:formatCode>
                <c:ptCount val="91"/>
                <c:pt idx="0">
                  <c:v>0.185</c:v>
                </c:pt>
                <c:pt idx="1">
                  <c:v>0.182</c:v>
                </c:pt>
                <c:pt idx="2">
                  <c:v>0.2</c:v>
                </c:pt>
                <c:pt idx="3">
                  <c:v>0.22</c:v>
                </c:pt>
                <c:pt idx="4">
                  <c:v>0.24199999999999999</c:v>
                </c:pt>
                <c:pt idx="5">
                  <c:v>0.26300000000000001</c:v>
                </c:pt>
                <c:pt idx="6">
                  <c:v>0.28000000000000003</c:v>
                </c:pt>
                <c:pt idx="7">
                  <c:v>0.29599999999999999</c:v>
                </c:pt>
                <c:pt idx="8">
                  <c:v>0.309</c:v>
                </c:pt>
                <c:pt idx="9">
                  <c:v>0.32200000000000001</c:v>
                </c:pt>
                <c:pt idx="10">
                  <c:v>0.33600000000000002</c:v>
                </c:pt>
                <c:pt idx="11">
                  <c:v>0.34799999999999998</c:v>
                </c:pt>
                <c:pt idx="12">
                  <c:v>0.36899999999999999</c:v>
                </c:pt>
                <c:pt idx="13">
                  <c:v>0.39200000000000002</c:v>
                </c:pt>
                <c:pt idx="14">
                  <c:v>0.41199999999999998</c:v>
                </c:pt>
                <c:pt idx="15">
                  <c:v>0.433</c:v>
                </c:pt>
                <c:pt idx="16">
                  <c:v>0.44400000000000001</c:v>
                </c:pt>
                <c:pt idx="17">
                  <c:v>0.44600000000000001</c:v>
                </c:pt>
                <c:pt idx="18">
                  <c:v>0.45100000000000001</c:v>
                </c:pt>
                <c:pt idx="19">
                  <c:v>0.46</c:v>
                </c:pt>
                <c:pt idx="20">
                  <c:v>0.46700000000000003</c:v>
                </c:pt>
                <c:pt idx="21">
                  <c:v>0.47699999999999998</c:v>
                </c:pt>
                <c:pt idx="22">
                  <c:v>0.48499999999999999</c:v>
                </c:pt>
                <c:pt idx="23">
                  <c:v>0.496</c:v>
                </c:pt>
                <c:pt idx="24">
                  <c:v>0.504</c:v>
                </c:pt>
                <c:pt idx="25">
                  <c:v>0.51500000000000001</c:v>
                </c:pt>
                <c:pt idx="26">
                  <c:v>0.52400000000000002</c:v>
                </c:pt>
                <c:pt idx="27">
                  <c:v>0.53500000000000003</c:v>
                </c:pt>
                <c:pt idx="28">
                  <c:v>0.54400000000000004</c:v>
                </c:pt>
                <c:pt idx="29">
                  <c:v>0.55600000000000005</c:v>
                </c:pt>
                <c:pt idx="30">
                  <c:v>0.56499999999999995</c:v>
                </c:pt>
                <c:pt idx="31">
                  <c:v>0.57499999999999996</c:v>
                </c:pt>
                <c:pt idx="32">
                  <c:v>0.58499999999999996</c:v>
                </c:pt>
                <c:pt idx="33">
                  <c:v>0.58899999999999997</c:v>
                </c:pt>
                <c:pt idx="34">
                  <c:v>0.6</c:v>
                </c:pt>
                <c:pt idx="35">
                  <c:v>0.60899999999999999</c:v>
                </c:pt>
                <c:pt idx="36">
                  <c:v>0.61599999999999999</c:v>
                </c:pt>
                <c:pt idx="37">
                  <c:v>0.624</c:v>
                </c:pt>
                <c:pt idx="38">
                  <c:v>0.63200000000000001</c:v>
                </c:pt>
                <c:pt idx="39">
                  <c:v>0.63800000000000001</c:v>
                </c:pt>
                <c:pt idx="40">
                  <c:v>0.64800000000000002</c:v>
                </c:pt>
                <c:pt idx="41">
                  <c:v>0.65600000000000003</c:v>
                </c:pt>
                <c:pt idx="42">
                  <c:v>0.65900000000000003</c:v>
                </c:pt>
                <c:pt idx="43">
                  <c:v>0.67</c:v>
                </c:pt>
                <c:pt idx="44">
                  <c:v>0.67800000000000005</c:v>
                </c:pt>
                <c:pt idx="45">
                  <c:v>0.68300000000000005</c:v>
                </c:pt>
                <c:pt idx="46">
                  <c:v>0.68799999999999994</c:v>
                </c:pt>
                <c:pt idx="47">
                  <c:v>0.69499999999999995</c:v>
                </c:pt>
                <c:pt idx="48">
                  <c:v>0.7</c:v>
                </c:pt>
                <c:pt idx="49">
                  <c:v>0.70699999999999996</c:v>
                </c:pt>
                <c:pt idx="50">
                  <c:v>0.71199999999999997</c:v>
                </c:pt>
                <c:pt idx="51">
                  <c:v>0.72</c:v>
                </c:pt>
                <c:pt idx="52">
                  <c:v>0.72399999999999998</c:v>
                </c:pt>
                <c:pt idx="53">
                  <c:v>0.73199999999999998</c:v>
                </c:pt>
                <c:pt idx="54">
                  <c:v>0.73799999999999999</c:v>
                </c:pt>
                <c:pt idx="55">
                  <c:v>0.74299999999999999</c:v>
                </c:pt>
                <c:pt idx="56">
                  <c:v>0.749</c:v>
                </c:pt>
                <c:pt idx="57">
                  <c:v>0.755</c:v>
                </c:pt>
                <c:pt idx="58">
                  <c:v>0.76200000000000001</c:v>
                </c:pt>
                <c:pt idx="59">
                  <c:v>0.76800000000000002</c:v>
                </c:pt>
                <c:pt idx="60">
                  <c:v>0.77400000000000002</c:v>
                </c:pt>
                <c:pt idx="61">
                  <c:v>0.78</c:v>
                </c:pt>
                <c:pt idx="62">
                  <c:v>0.78700000000000003</c:v>
                </c:pt>
                <c:pt idx="63">
                  <c:v>0.79300000000000004</c:v>
                </c:pt>
                <c:pt idx="64">
                  <c:v>0.80100000000000005</c:v>
                </c:pt>
                <c:pt idx="65">
                  <c:v>0.80800000000000005</c:v>
                </c:pt>
                <c:pt idx="66">
                  <c:v>0.81399999999999995</c:v>
                </c:pt>
                <c:pt idx="67">
                  <c:v>0.82</c:v>
                </c:pt>
                <c:pt idx="68">
                  <c:v>0.82499999999999996</c:v>
                </c:pt>
                <c:pt idx="69">
                  <c:v>0.83</c:v>
                </c:pt>
                <c:pt idx="70">
                  <c:v>0.83499999999999996</c:v>
                </c:pt>
                <c:pt idx="71">
                  <c:v>0.83899999999999997</c:v>
                </c:pt>
                <c:pt idx="72">
                  <c:v>0.84399999999999997</c:v>
                </c:pt>
                <c:pt idx="73">
                  <c:v>0.84699999999999998</c:v>
                </c:pt>
                <c:pt idx="74">
                  <c:v>0.85199999999999998</c:v>
                </c:pt>
                <c:pt idx="75">
                  <c:v>0.85499999999999998</c:v>
                </c:pt>
                <c:pt idx="76">
                  <c:v>0.85899999999999999</c:v>
                </c:pt>
                <c:pt idx="77">
                  <c:v>0.86299999999999999</c:v>
                </c:pt>
                <c:pt idx="78">
                  <c:v>0.86699999999999999</c:v>
                </c:pt>
                <c:pt idx="79">
                  <c:v>0.87</c:v>
                </c:pt>
                <c:pt idx="80">
                  <c:v>0.874</c:v>
                </c:pt>
                <c:pt idx="81">
                  <c:v>0.877</c:v>
                </c:pt>
                <c:pt idx="82">
                  <c:v>0.88100000000000001</c:v>
                </c:pt>
                <c:pt idx="83">
                  <c:v>0.88400000000000001</c:v>
                </c:pt>
                <c:pt idx="84">
                  <c:v>0.88700000000000001</c:v>
                </c:pt>
                <c:pt idx="85">
                  <c:v>0.89100000000000001</c:v>
                </c:pt>
                <c:pt idx="86">
                  <c:v>0.89500000000000002</c:v>
                </c:pt>
                <c:pt idx="87">
                  <c:v>0.89800000000000002</c:v>
                </c:pt>
                <c:pt idx="88">
                  <c:v>0.90100000000000002</c:v>
                </c:pt>
                <c:pt idx="89">
                  <c:v>0.90400000000000003</c:v>
                </c:pt>
                <c:pt idx="90">
                  <c:v>0.90700000000000003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3D-F0A5-45EF-850C-77BD5752C77A}"/>
            </c:ext>
          </c:extLst>
        </c:ser>
        <c:ser>
          <c:idx val="62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Feuil1!$BL$32:$BL$122</c:f>
              <c:numCache>
                <c:formatCode>General</c:formatCode>
                <c:ptCount val="91"/>
                <c:pt idx="0">
                  <c:v>0.17299999999999999</c:v>
                </c:pt>
                <c:pt idx="1">
                  <c:v>0.16900000000000001</c:v>
                </c:pt>
                <c:pt idx="2">
                  <c:v>0.184</c:v>
                </c:pt>
                <c:pt idx="3">
                  <c:v>0.20300000000000001</c:v>
                </c:pt>
                <c:pt idx="4">
                  <c:v>0.22600000000000001</c:v>
                </c:pt>
                <c:pt idx="5">
                  <c:v>0.249</c:v>
                </c:pt>
                <c:pt idx="6">
                  <c:v>0.26900000000000002</c:v>
                </c:pt>
                <c:pt idx="7">
                  <c:v>0.28599999999999998</c:v>
                </c:pt>
                <c:pt idx="8">
                  <c:v>0.30199999999999999</c:v>
                </c:pt>
                <c:pt idx="9">
                  <c:v>0.314</c:v>
                </c:pt>
                <c:pt idx="10">
                  <c:v>0.32500000000000001</c:v>
                </c:pt>
                <c:pt idx="11">
                  <c:v>0.34200000000000003</c:v>
                </c:pt>
                <c:pt idx="12">
                  <c:v>0.36099999999999999</c:v>
                </c:pt>
                <c:pt idx="13">
                  <c:v>0.38</c:v>
                </c:pt>
                <c:pt idx="14">
                  <c:v>0.40699999999999997</c:v>
                </c:pt>
                <c:pt idx="15">
                  <c:v>0.432</c:v>
                </c:pt>
                <c:pt idx="16">
                  <c:v>0.436</c:v>
                </c:pt>
                <c:pt idx="17">
                  <c:v>0.44600000000000001</c:v>
                </c:pt>
                <c:pt idx="18">
                  <c:v>0.45400000000000001</c:v>
                </c:pt>
                <c:pt idx="19">
                  <c:v>0.46100000000000002</c:v>
                </c:pt>
                <c:pt idx="20">
                  <c:v>0.47399999999999998</c:v>
                </c:pt>
                <c:pt idx="21">
                  <c:v>0.47899999999999998</c:v>
                </c:pt>
                <c:pt idx="22">
                  <c:v>0.48899999999999999</c:v>
                </c:pt>
                <c:pt idx="23">
                  <c:v>0.498</c:v>
                </c:pt>
                <c:pt idx="24">
                  <c:v>0.51100000000000001</c:v>
                </c:pt>
                <c:pt idx="25">
                  <c:v>0.51900000000000002</c:v>
                </c:pt>
                <c:pt idx="26">
                  <c:v>0.53200000000000003</c:v>
                </c:pt>
                <c:pt idx="27">
                  <c:v>0.54100000000000004</c:v>
                </c:pt>
                <c:pt idx="28">
                  <c:v>0.55100000000000005</c:v>
                </c:pt>
                <c:pt idx="29">
                  <c:v>0.56100000000000005</c:v>
                </c:pt>
                <c:pt idx="30">
                  <c:v>0.57099999999999995</c:v>
                </c:pt>
                <c:pt idx="31">
                  <c:v>0.57799999999999996</c:v>
                </c:pt>
                <c:pt idx="32">
                  <c:v>0.58799999999999997</c:v>
                </c:pt>
                <c:pt idx="33">
                  <c:v>0.59899999999999998</c:v>
                </c:pt>
                <c:pt idx="34">
                  <c:v>0.60099999999999998</c:v>
                </c:pt>
                <c:pt idx="35">
                  <c:v>0.61</c:v>
                </c:pt>
                <c:pt idx="36">
                  <c:v>0.62</c:v>
                </c:pt>
                <c:pt idx="37">
                  <c:v>0.626</c:v>
                </c:pt>
                <c:pt idx="38">
                  <c:v>0.63500000000000001</c:v>
                </c:pt>
                <c:pt idx="39">
                  <c:v>0.64400000000000002</c:v>
                </c:pt>
                <c:pt idx="40">
                  <c:v>0.64900000000000002</c:v>
                </c:pt>
                <c:pt idx="41">
                  <c:v>0.65700000000000003</c:v>
                </c:pt>
                <c:pt idx="42">
                  <c:v>0.66900000000000004</c:v>
                </c:pt>
                <c:pt idx="43">
                  <c:v>0.66800000000000004</c:v>
                </c:pt>
                <c:pt idx="44">
                  <c:v>0.67700000000000005</c:v>
                </c:pt>
                <c:pt idx="45">
                  <c:v>0.68300000000000005</c:v>
                </c:pt>
                <c:pt idx="46">
                  <c:v>0.69199999999999995</c:v>
                </c:pt>
                <c:pt idx="47">
                  <c:v>0.69599999999999995</c:v>
                </c:pt>
                <c:pt idx="48">
                  <c:v>0.70599999999999996</c:v>
                </c:pt>
                <c:pt idx="49">
                  <c:v>0.70899999999999996</c:v>
                </c:pt>
                <c:pt idx="50">
                  <c:v>0.71699999999999997</c:v>
                </c:pt>
                <c:pt idx="51">
                  <c:v>0.71799999999999997</c:v>
                </c:pt>
                <c:pt idx="52">
                  <c:v>0.72699999999999998</c:v>
                </c:pt>
                <c:pt idx="53">
                  <c:v>0.73099999999999998</c:v>
                </c:pt>
                <c:pt idx="54">
                  <c:v>0.73699999999999999</c:v>
                </c:pt>
                <c:pt idx="55">
                  <c:v>0.745</c:v>
                </c:pt>
                <c:pt idx="56">
                  <c:v>0.75</c:v>
                </c:pt>
                <c:pt idx="57">
                  <c:v>0.755</c:v>
                </c:pt>
                <c:pt idx="58">
                  <c:v>0.76</c:v>
                </c:pt>
                <c:pt idx="59">
                  <c:v>0.76600000000000001</c:v>
                </c:pt>
                <c:pt idx="60">
                  <c:v>0.76900000000000002</c:v>
                </c:pt>
                <c:pt idx="61">
                  <c:v>0.77600000000000002</c:v>
                </c:pt>
                <c:pt idx="62">
                  <c:v>0.78</c:v>
                </c:pt>
                <c:pt idx="63">
                  <c:v>0.78500000000000003</c:v>
                </c:pt>
                <c:pt idx="64">
                  <c:v>0.79200000000000004</c:v>
                </c:pt>
                <c:pt idx="65">
                  <c:v>0.79400000000000004</c:v>
                </c:pt>
                <c:pt idx="66">
                  <c:v>0.80400000000000005</c:v>
                </c:pt>
                <c:pt idx="67">
                  <c:v>0.80800000000000005</c:v>
                </c:pt>
                <c:pt idx="68">
                  <c:v>0.81299999999999994</c:v>
                </c:pt>
                <c:pt idx="69">
                  <c:v>0.81799999999999995</c:v>
                </c:pt>
                <c:pt idx="70">
                  <c:v>0.82299999999999995</c:v>
                </c:pt>
                <c:pt idx="71">
                  <c:v>0.82499999999999996</c:v>
                </c:pt>
                <c:pt idx="72">
                  <c:v>0.82799999999999996</c:v>
                </c:pt>
                <c:pt idx="73">
                  <c:v>0.83199999999999996</c:v>
                </c:pt>
                <c:pt idx="74">
                  <c:v>0.83499999999999996</c:v>
                </c:pt>
                <c:pt idx="75">
                  <c:v>0.83799999999999997</c:v>
                </c:pt>
                <c:pt idx="76">
                  <c:v>0.84099999999999997</c:v>
                </c:pt>
                <c:pt idx="77">
                  <c:v>0.84199999999999997</c:v>
                </c:pt>
                <c:pt idx="78">
                  <c:v>0.84499999999999997</c:v>
                </c:pt>
                <c:pt idx="79">
                  <c:v>0.84699999999999998</c:v>
                </c:pt>
                <c:pt idx="80">
                  <c:v>0.84899999999999998</c:v>
                </c:pt>
                <c:pt idx="81">
                  <c:v>0.85299999999999998</c:v>
                </c:pt>
                <c:pt idx="82">
                  <c:v>0.85499999999999998</c:v>
                </c:pt>
                <c:pt idx="83">
                  <c:v>0.85599999999999998</c:v>
                </c:pt>
                <c:pt idx="84">
                  <c:v>0.85899999999999999</c:v>
                </c:pt>
                <c:pt idx="85">
                  <c:v>0.86199999999999999</c:v>
                </c:pt>
                <c:pt idx="86">
                  <c:v>0.86099999999999999</c:v>
                </c:pt>
                <c:pt idx="87">
                  <c:v>0.86399999999999999</c:v>
                </c:pt>
                <c:pt idx="88">
                  <c:v>0.86699999999999999</c:v>
                </c:pt>
                <c:pt idx="89">
                  <c:v>0.86799999999999999</c:v>
                </c:pt>
                <c:pt idx="90">
                  <c:v>0.87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3E-F0A5-45EF-850C-77BD5752C77A}"/>
            </c:ext>
          </c:extLst>
        </c:ser>
        <c:ser>
          <c:idx val="63"/>
          <c:order val="1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Feuil1!$BM$32:$BM$122</c:f>
              <c:numCache>
                <c:formatCode>General</c:formatCode>
                <c:ptCount val="91"/>
                <c:pt idx="0">
                  <c:v>0.17799999999999999</c:v>
                </c:pt>
                <c:pt idx="1">
                  <c:v>0.17599999999999999</c:v>
                </c:pt>
                <c:pt idx="2">
                  <c:v>0.189</c:v>
                </c:pt>
                <c:pt idx="3">
                  <c:v>0.20499999999999999</c:v>
                </c:pt>
                <c:pt idx="4">
                  <c:v>0.22600000000000001</c:v>
                </c:pt>
                <c:pt idx="5">
                  <c:v>0.25</c:v>
                </c:pt>
                <c:pt idx="6">
                  <c:v>0.26700000000000002</c:v>
                </c:pt>
                <c:pt idx="7">
                  <c:v>0.28399999999999997</c:v>
                </c:pt>
                <c:pt idx="8">
                  <c:v>0.29899999999999999</c:v>
                </c:pt>
                <c:pt idx="9">
                  <c:v>0.311</c:v>
                </c:pt>
                <c:pt idx="10">
                  <c:v>0.32300000000000001</c:v>
                </c:pt>
                <c:pt idx="11">
                  <c:v>0.33800000000000002</c:v>
                </c:pt>
                <c:pt idx="12">
                  <c:v>0.35599999999999998</c:v>
                </c:pt>
                <c:pt idx="13">
                  <c:v>0.377</c:v>
                </c:pt>
                <c:pt idx="14">
                  <c:v>0.4</c:v>
                </c:pt>
                <c:pt idx="15">
                  <c:v>0.42699999999999999</c:v>
                </c:pt>
                <c:pt idx="16">
                  <c:v>0.435</c:v>
                </c:pt>
                <c:pt idx="17">
                  <c:v>0.44400000000000001</c:v>
                </c:pt>
                <c:pt idx="18">
                  <c:v>0.45200000000000001</c:v>
                </c:pt>
                <c:pt idx="19">
                  <c:v>0.46</c:v>
                </c:pt>
                <c:pt idx="20">
                  <c:v>0.46899999999999997</c:v>
                </c:pt>
                <c:pt idx="21">
                  <c:v>0.47899999999999998</c:v>
                </c:pt>
                <c:pt idx="22">
                  <c:v>0.48799999999999999</c:v>
                </c:pt>
                <c:pt idx="23">
                  <c:v>0.498</c:v>
                </c:pt>
                <c:pt idx="24">
                  <c:v>0.50800000000000001</c:v>
                </c:pt>
                <c:pt idx="25">
                  <c:v>0.51800000000000002</c:v>
                </c:pt>
                <c:pt idx="26">
                  <c:v>0.52800000000000002</c:v>
                </c:pt>
                <c:pt idx="27">
                  <c:v>0.53800000000000003</c:v>
                </c:pt>
                <c:pt idx="28">
                  <c:v>0.54800000000000004</c:v>
                </c:pt>
                <c:pt idx="29">
                  <c:v>0.55800000000000005</c:v>
                </c:pt>
                <c:pt idx="30">
                  <c:v>0.56699999999999995</c:v>
                </c:pt>
                <c:pt idx="31">
                  <c:v>0.57599999999999996</c:v>
                </c:pt>
                <c:pt idx="32">
                  <c:v>0.58399999999999996</c:v>
                </c:pt>
                <c:pt idx="33">
                  <c:v>0.59</c:v>
                </c:pt>
                <c:pt idx="34">
                  <c:v>0.59799999999999998</c:v>
                </c:pt>
                <c:pt idx="35">
                  <c:v>0.60699999999999998</c:v>
                </c:pt>
                <c:pt idx="36">
                  <c:v>0.61399999999999999</c:v>
                </c:pt>
                <c:pt idx="37">
                  <c:v>0.621</c:v>
                </c:pt>
                <c:pt idx="38">
                  <c:v>0.629</c:v>
                </c:pt>
                <c:pt idx="39">
                  <c:v>0.63600000000000001</c:v>
                </c:pt>
                <c:pt idx="40">
                  <c:v>0.64200000000000002</c:v>
                </c:pt>
                <c:pt idx="41">
                  <c:v>0.64900000000000002</c:v>
                </c:pt>
                <c:pt idx="42">
                  <c:v>0.65500000000000003</c:v>
                </c:pt>
                <c:pt idx="43">
                  <c:v>0.66</c:v>
                </c:pt>
                <c:pt idx="44">
                  <c:v>0.66800000000000004</c:v>
                </c:pt>
                <c:pt idx="45">
                  <c:v>0.67500000000000004</c:v>
                </c:pt>
                <c:pt idx="46">
                  <c:v>0.68100000000000005</c:v>
                </c:pt>
                <c:pt idx="47">
                  <c:v>0.68799999999999994</c:v>
                </c:pt>
                <c:pt idx="48">
                  <c:v>0.69399999999999995</c:v>
                </c:pt>
                <c:pt idx="49">
                  <c:v>0.7</c:v>
                </c:pt>
                <c:pt idx="50">
                  <c:v>0.70599999999999996</c:v>
                </c:pt>
                <c:pt idx="51">
                  <c:v>0.71199999999999997</c:v>
                </c:pt>
                <c:pt idx="52">
                  <c:v>0.71899999999999997</c:v>
                </c:pt>
                <c:pt idx="53">
                  <c:v>0.72399999999999998</c:v>
                </c:pt>
                <c:pt idx="54">
                  <c:v>0.73</c:v>
                </c:pt>
                <c:pt idx="55">
                  <c:v>0.73699999999999999</c:v>
                </c:pt>
                <c:pt idx="56">
                  <c:v>0.74199999999999999</c:v>
                </c:pt>
                <c:pt idx="57">
                  <c:v>0.748</c:v>
                </c:pt>
                <c:pt idx="58">
                  <c:v>0.753</c:v>
                </c:pt>
                <c:pt idx="59">
                  <c:v>0.75800000000000001</c:v>
                </c:pt>
                <c:pt idx="60">
                  <c:v>0.76400000000000001</c:v>
                </c:pt>
                <c:pt idx="61">
                  <c:v>0.76900000000000002</c:v>
                </c:pt>
                <c:pt idx="62">
                  <c:v>0.77400000000000002</c:v>
                </c:pt>
                <c:pt idx="63">
                  <c:v>0.77800000000000002</c:v>
                </c:pt>
                <c:pt idx="64">
                  <c:v>0.78300000000000003</c:v>
                </c:pt>
                <c:pt idx="65">
                  <c:v>0.78800000000000003</c:v>
                </c:pt>
                <c:pt idx="66">
                  <c:v>0.79400000000000004</c:v>
                </c:pt>
                <c:pt idx="67">
                  <c:v>0.79900000000000004</c:v>
                </c:pt>
                <c:pt idx="68">
                  <c:v>0.80300000000000005</c:v>
                </c:pt>
                <c:pt idx="69">
                  <c:v>0.80800000000000005</c:v>
                </c:pt>
                <c:pt idx="70">
                  <c:v>0.81299999999999994</c:v>
                </c:pt>
                <c:pt idx="71">
                  <c:v>0.81599999999999995</c:v>
                </c:pt>
                <c:pt idx="72">
                  <c:v>0.82</c:v>
                </c:pt>
                <c:pt idx="73">
                  <c:v>0.82299999999999995</c:v>
                </c:pt>
                <c:pt idx="74">
                  <c:v>0.82599999999999996</c:v>
                </c:pt>
                <c:pt idx="75">
                  <c:v>0.82899999999999996</c:v>
                </c:pt>
                <c:pt idx="76">
                  <c:v>0.83199999999999996</c:v>
                </c:pt>
                <c:pt idx="77">
                  <c:v>0.83399999999999996</c:v>
                </c:pt>
                <c:pt idx="78">
                  <c:v>0.83699999999999997</c:v>
                </c:pt>
                <c:pt idx="79">
                  <c:v>0.83899999999999997</c:v>
                </c:pt>
                <c:pt idx="80">
                  <c:v>0.84199999999999997</c:v>
                </c:pt>
                <c:pt idx="81">
                  <c:v>0.84399999999999997</c:v>
                </c:pt>
                <c:pt idx="82">
                  <c:v>0.84599999999999997</c:v>
                </c:pt>
                <c:pt idx="83">
                  <c:v>0.84699999999999998</c:v>
                </c:pt>
                <c:pt idx="84">
                  <c:v>0.84899999999999998</c:v>
                </c:pt>
                <c:pt idx="85">
                  <c:v>0.85099999999999998</c:v>
                </c:pt>
                <c:pt idx="86">
                  <c:v>0.85199999999999998</c:v>
                </c:pt>
                <c:pt idx="87">
                  <c:v>0.85399999999999998</c:v>
                </c:pt>
                <c:pt idx="88">
                  <c:v>0.85599999999999998</c:v>
                </c:pt>
                <c:pt idx="89">
                  <c:v>0.85699999999999998</c:v>
                </c:pt>
                <c:pt idx="90">
                  <c:v>0.85799999999999998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3F-F0A5-45EF-850C-77BD5752C77A}"/>
            </c:ext>
          </c:extLst>
        </c:ser>
        <c:ser>
          <c:idx val="64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Feuil1!$BN$32:$BN$122</c:f>
              <c:numCache>
                <c:formatCode>General</c:formatCode>
                <c:ptCount val="91"/>
                <c:pt idx="0">
                  <c:v>0.17499999999999999</c:v>
                </c:pt>
                <c:pt idx="1">
                  <c:v>0.187</c:v>
                </c:pt>
                <c:pt idx="2">
                  <c:v>0.19800000000000001</c:v>
                </c:pt>
                <c:pt idx="3">
                  <c:v>0.20799999999999999</c:v>
                </c:pt>
                <c:pt idx="4">
                  <c:v>0.22700000000000001</c:v>
                </c:pt>
                <c:pt idx="5">
                  <c:v>0.25</c:v>
                </c:pt>
                <c:pt idx="6">
                  <c:v>0.26700000000000002</c:v>
                </c:pt>
                <c:pt idx="7">
                  <c:v>0.28399999999999997</c:v>
                </c:pt>
                <c:pt idx="8">
                  <c:v>0.29899999999999999</c:v>
                </c:pt>
                <c:pt idx="9">
                  <c:v>0.313</c:v>
                </c:pt>
                <c:pt idx="10">
                  <c:v>0.32300000000000001</c:v>
                </c:pt>
                <c:pt idx="11">
                  <c:v>0.33800000000000002</c:v>
                </c:pt>
                <c:pt idx="12">
                  <c:v>0.35599999999999998</c:v>
                </c:pt>
                <c:pt idx="13">
                  <c:v>0.374</c:v>
                </c:pt>
                <c:pt idx="14">
                  <c:v>0.39500000000000002</c:v>
                </c:pt>
                <c:pt idx="15">
                  <c:v>0.42299999999999999</c:v>
                </c:pt>
                <c:pt idx="16">
                  <c:v>0.43099999999999999</c:v>
                </c:pt>
                <c:pt idx="17">
                  <c:v>0.439</c:v>
                </c:pt>
                <c:pt idx="18">
                  <c:v>0.44800000000000001</c:v>
                </c:pt>
                <c:pt idx="19">
                  <c:v>0.45700000000000002</c:v>
                </c:pt>
                <c:pt idx="20">
                  <c:v>0.46700000000000003</c:v>
                </c:pt>
                <c:pt idx="21">
                  <c:v>0.47599999999999998</c:v>
                </c:pt>
                <c:pt idx="22">
                  <c:v>0.48599999999999999</c:v>
                </c:pt>
                <c:pt idx="23">
                  <c:v>0.49399999999999999</c:v>
                </c:pt>
                <c:pt idx="24">
                  <c:v>0.50600000000000001</c:v>
                </c:pt>
                <c:pt idx="25">
                  <c:v>0.51400000000000001</c:v>
                </c:pt>
                <c:pt idx="26">
                  <c:v>0.52700000000000002</c:v>
                </c:pt>
                <c:pt idx="27">
                  <c:v>0.53800000000000003</c:v>
                </c:pt>
                <c:pt idx="28">
                  <c:v>0.54700000000000004</c:v>
                </c:pt>
                <c:pt idx="29">
                  <c:v>0.55900000000000005</c:v>
                </c:pt>
                <c:pt idx="30">
                  <c:v>0.56899999999999995</c:v>
                </c:pt>
                <c:pt idx="31">
                  <c:v>0.57699999999999996</c:v>
                </c:pt>
                <c:pt idx="32">
                  <c:v>0.58599999999999997</c:v>
                </c:pt>
                <c:pt idx="33">
                  <c:v>0.59299999999999997</c:v>
                </c:pt>
                <c:pt idx="34">
                  <c:v>0.60099999999999998</c:v>
                </c:pt>
                <c:pt idx="35">
                  <c:v>0.60899999999999999</c:v>
                </c:pt>
                <c:pt idx="36">
                  <c:v>0.61499999999999999</c:v>
                </c:pt>
                <c:pt idx="37">
                  <c:v>0.622</c:v>
                </c:pt>
                <c:pt idx="38">
                  <c:v>0.63</c:v>
                </c:pt>
                <c:pt idx="39">
                  <c:v>0.63600000000000001</c:v>
                </c:pt>
                <c:pt idx="40">
                  <c:v>0.64100000000000001</c:v>
                </c:pt>
                <c:pt idx="41">
                  <c:v>0.64800000000000002</c:v>
                </c:pt>
                <c:pt idx="42">
                  <c:v>0.65600000000000003</c:v>
                </c:pt>
                <c:pt idx="43">
                  <c:v>0.65800000000000003</c:v>
                </c:pt>
                <c:pt idx="44">
                  <c:v>0.66600000000000004</c:v>
                </c:pt>
                <c:pt idx="45">
                  <c:v>0.67200000000000004</c:v>
                </c:pt>
                <c:pt idx="46">
                  <c:v>0.67900000000000005</c:v>
                </c:pt>
                <c:pt idx="47">
                  <c:v>0.68500000000000005</c:v>
                </c:pt>
                <c:pt idx="48">
                  <c:v>0.69</c:v>
                </c:pt>
                <c:pt idx="49">
                  <c:v>0.69599999999999995</c:v>
                </c:pt>
                <c:pt idx="50">
                  <c:v>0.70299999999999996</c:v>
                </c:pt>
                <c:pt idx="51">
                  <c:v>0.70499999999999996</c:v>
                </c:pt>
                <c:pt idx="52">
                  <c:v>0.71699999999999997</c:v>
                </c:pt>
                <c:pt idx="53">
                  <c:v>0.71899999999999997</c:v>
                </c:pt>
                <c:pt idx="54">
                  <c:v>0.72399999999999998</c:v>
                </c:pt>
                <c:pt idx="55">
                  <c:v>0.73199999999999998</c:v>
                </c:pt>
                <c:pt idx="56">
                  <c:v>0.73599999999999999</c:v>
                </c:pt>
                <c:pt idx="57">
                  <c:v>0.74199999999999999</c:v>
                </c:pt>
                <c:pt idx="58">
                  <c:v>0.746</c:v>
                </c:pt>
                <c:pt idx="59">
                  <c:v>0.752</c:v>
                </c:pt>
                <c:pt idx="60">
                  <c:v>0.75600000000000001</c:v>
                </c:pt>
                <c:pt idx="61">
                  <c:v>0.76100000000000001</c:v>
                </c:pt>
                <c:pt idx="62">
                  <c:v>0.76500000000000001</c:v>
                </c:pt>
                <c:pt idx="63">
                  <c:v>0.76900000000000002</c:v>
                </c:pt>
                <c:pt idx="64">
                  <c:v>0.77600000000000002</c:v>
                </c:pt>
                <c:pt idx="65">
                  <c:v>0.77900000000000003</c:v>
                </c:pt>
                <c:pt idx="66">
                  <c:v>0.78700000000000003</c:v>
                </c:pt>
                <c:pt idx="67">
                  <c:v>0.79200000000000004</c:v>
                </c:pt>
                <c:pt idx="68">
                  <c:v>0.79700000000000004</c:v>
                </c:pt>
                <c:pt idx="69">
                  <c:v>0.80200000000000005</c:v>
                </c:pt>
                <c:pt idx="70">
                  <c:v>0.80600000000000005</c:v>
                </c:pt>
                <c:pt idx="71">
                  <c:v>0.80900000000000005</c:v>
                </c:pt>
                <c:pt idx="72">
                  <c:v>0.81299999999999994</c:v>
                </c:pt>
                <c:pt idx="73">
                  <c:v>0.81699999999999995</c:v>
                </c:pt>
                <c:pt idx="74">
                  <c:v>0.82</c:v>
                </c:pt>
                <c:pt idx="75">
                  <c:v>0.82399999999999995</c:v>
                </c:pt>
                <c:pt idx="76">
                  <c:v>0.82699999999999996</c:v>
                </c:pt>
                <c:pt idx="77">
                  <c:v>0.82899999999999996</c:v>
                </c:pt>
                <c:pt idx="78">
                  <c:v>0.83099999999999996</c:v>
                </c:pt>
                <c:pt idx="79">
                  <c:v>0.83399999999999996</c:v>
                </c:pt>
                <c:pt idx="80">
                  <c:v>0.83599999999999997</c:v>
                </c:pt>
                <c:pt idx="81">
                  <c:v>0.83899999999999997</c:v>
                </c:pt>
                <c:pt idx="82">
                  <c:v>0.84099999999999997</c:v>
                </c:pt>
                <c:pt idx="83">
                  <c:v>0.84299999999999997</c:v>
                </c:pt>
                <c:pt idx="84">
                  <c:v>0.84599999999999997</c:v>
                </c:pt>
                <c:pt idx="85">
                  <c:v>0.84799999999999998</c:v>
                </c:pt>
                <c:pt idx="86">
                  <c:v>0.84799999999999998</c:v>
                </c:pt>
                <c:pt idx="87">
                  <c:v>0.85</c:v>
                </c:pt>
                <c:pt idx="88">
                  <c:v>0.85199999999999998</c:v>
                </c:pt>
                <c:pt idx="89">
                  <c:v>0.85499999999999998</c:v>
                </c:pt>
                <c:pt idx="90">
                  <c:v>0.85599999999999998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0-F0A5-45EF-850C-77BD5752C77A}"/>
            </c:ext>
          </c:extLst>
        </c:ser>
        <c:ser>
          <c:idx val="65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Feuil1!$BO$32:$BO$122</c:f>
              <c:numCache>
                <c:formatCode>General</c:formatCode>
                <c:ptCount val="91"/>
                <c:pt idx="0">
                  <c:v>0.17399999999999999</c:v>
                </c:pt>
                <c:pt idx="1">
                  <c:v>0.185</c:v>
                </c:pt>
                <c:pt idx="2">
                  <c:v>0.20599999999999999</c:v>
                </c:pt>
                <c:pt idx="3">
                  <c:v>0.23300000000000001</c:v>
                </c:pt>
                <c:pt idx="4">
                  <c:v>0.255</c:v>
                </c:pt>
                <c:pt idx="5">
                  <c:v>0.26800000000000002</c:v>
                </c:pt>
                <c:pt idx="6">
                  <c:v>0.27300000000000002</c:v>
                </c:pt>
                <c:pt idx="7">
                  <c:v>0.28799999999999998</c:v>
                </c:pt>
                <c:pt idx="8">
                  <c:v>0.30399999999999999</c:v>
                </c:pt>
                <c:pt idx="9">
                  <c:v>0.31900000000000001</c:v>
                </c:pt>
                <c:pt idx="10">
                  <c:v>0.33200000000000002</c:v>
                </c:pt>
                <c:pt idx="11">
                  <c:v>0.34899999999999998</c:v>
                </c:pt>
                <c:pt idx="12">
                  <c:v>0.36699999999999999</c:v>
                </c:pt>
                <c:pt idx="13">
                  <c:v>0.38700000000000001</c:v>
                </c:pt>
                <c:pt idx="14">
                  <c:v>0.40400000000000003</c:v>
                </c:pt>
                <c:pt idx="15">
                  <c:v>0.42699999999999999</c:v>
                </c:pt>
                <c:pt idx="16">
                  <c:v>0.443</c:v>
                </c:pt>
                <c:pt idx="17">
                  <c:v>0.45300000000000001</c:v>
                </c:pt>
                <c:pt idx="18">
                  <c:v>0.46200000000000002</c:v>
                </c:pt>
                <c:pt idx="19">
                  <c:v>0.47099999999999997</c:v>
                </c:pt>
                <c:pt idx="20">
                  <c:v>0.47899999999999998</c:v>
                </c:pt>
                <c:pt idx="21">
                  <c:v>0.49099999999999999</c:v>
                </c:pt>
                <c:pt idx="22">
                  <c:v>0.498</c:v>
                </c:pt>
                <c:pt idx="23">
                  <c:v>0.50700000000000001</c:v>
                </c:pt>
                <c:pt idx="24">
                  <c:v>0.51400000000000001</c:v>
                </c:pt>
                <c:pt idx="25">
                  <c:v>0.52500000000000002</c:v>
                </c:pt>
                <c:pt idx="26">
                  <c:v>0.53600000000000003</c:v>
                </c:pt>
                <c:pt idx="27">
                  <c:v>0.54600000000000004</c:v>
                </c:pt>
                <c:pt idx="28">
                  <c:v>0.55700000000000005</c:v>
                </c:pt>
                <c:pt idx="29">
                  <c:v>0.56699999999999995</c:v>
                </c:pt>
                <c:pt idx="30">
                  <c:v>0.57699999999999996</c:v>
                </c:pt>
                <c:pt idx="31">
                  <c:v>0.58499999999999996</c:v>
                </c:pt>
                <c:pt idx="32">
                  <c:v>0.59499999999999997</c:v>
                </c:pt>
                <c:pt idx="33">
                  <c:v>0.60299999999999998</c:v>
                </c:pt>
                <c:pt idx="34">
                  <c:v>0.61099999999999999</c:v>
                </c:pt>
                <c:pt idx="35">
                  <c:v>0.61899999999999999</c:v>
                </c:pt>
                <c:pt idx="36">
                  <c:v>0.627</c:v>
                </c:pt>
                <c:pt idx="37">
                  <c:v>0.63400000000000001</c:v>
                </c:pt>
                <c:pt idx="38">
                  <c:v>0.64100000000000001</c:v>
                </c:pt>
                <c:pt idx="39">
                  <c:v>0.65</c:v>
                </c:pt>
                <c:pt idx="40">
                  <c:v>0.65600000000000003</c:v>
                </c:pt>
                <c:pt idx="41">
                  <c:v>0.66400000000000003</c:v>
                </c:pt>
                <c:pt idx="42">
                  <c:v>0.67400000000000004</c:v>
                </c:pt>
                <c:pt idx="43">
                  <c:v>0.67900000000000005</c:v>
                </c:pt>
                <c:pt idx="44">
                  <c:v>0.68500000000000005</c:v>
                </c:pt>
                <c:pt idx="45">
                  <c:v>0.69099999999999995</c:v>
                </c:pt>
                <c:pt idx="46">
                  <c:v>0.69799999999999995</c:v>
                </c:pt>
                <c:pt idx="47">
                  <c:v>0.70299999999999996</c:v>
                </c:pt>
                <c:pt idx="48">
                  <c:v>0.70899999999999996</c:v>
                </c:pt>
                <c:pt idx="49">
                  <c:v>0.71399999999999997</c:v>
                </c:pt>
                <c:pt idx="50">
                  <c:v>0.72</c:v>
                </c:pt>
                <c:pt idx="51">
                  <c:v>0.72399999999999998</c:v>
                </c:pt>
                <c:pt idx="52">
                  <c:v>0.72899999999999998</c:v>
                </c:pt>
                <c:pt idx="53">
                  <c:v>0.73299999999999998</c:v>
                </c:pt>
                <c:pt idx="54">
                  <c:v>0.73799999999999999</c:v>
                </c:pt>
                <c:pt idx="55">
                  <c:v>0.74299999999999999</c:v>
                </c:pt>
                <c:pt idx="56">
                  <c:v>0.748</c:v>
                </c:pt>
                <c:pt idx="57">
                  <c:v>0.753</c:v>
                </c:pt>
                <c:pt idx="58">
                  <c:v>0.75800000000000001</c:v>
                </c:pt>
                <c:pt idx="59">
                  <c:v>0.76200000000000001</c:v>
                </c:pt>
                <c:pt idx="60">
                  <c:v>0.76600000000000001</c:v>
                </c:pt>
                <c:pt idx="61">
                  <c:v>0.77100000000000002</c:v>
                </c:pt>
                <c:pt idx="62">
                  <c:v>0.77600000000000002</c:v>
                </c:pt>
                <c:pt idx="63">
                  <c:v>0.78</c:v>
                </c:pt>
                <c:pt idx="64">
                  <c:v>0.78400000000000003</c:v>
                </c:pt>
                <c:pt idx="65">
                  <c:v>0.79</c:v>
                </c:pt>
                <c:pt idx="66">
                  <c:v>0.79300000000000004</c:v>
                </c:pt>
                <c:pt idx="67">
                  <c:v>0.79800000000000004</c:v>
                </c:pt>
                <c:pt idx="68">
                  <c:v>0.80400000000000005</c:v>
                </c:pt>
                <c:pt idx="69">
                  <c:v>0.81</c:v>
                </c:pt>
                <c:pt idx="70">
                  <c:v>0.81499999999999995</c:v>
                </c:pt>
                <c:pt idx="71">
                  <c:v>0.82</c:v>
                </c:pt>
                <c:pt idx="72">
                  <c:v>0.82399999999999995</c:v>
                </c:pt>
                <c:pt idx="73">
                  <c:v>0.82899999999999996</c:v>
                </c:pt>
                <c:pt idx="74">
                  <c:v>0.83199999999999996</c:v>
                </c:pt>
                <c:pt idx="75">
                  <c:v>0.83499999999999996</c:v>
                </c:pt>
                <c:pt idx="76">
                  <c:v>0.83899999999999997</c:v>
                </c:pt>
                <c:pt idx="77">
                  <c:v>0.84199999999999997</c:v>
                </c:pt>
                <c:pt idx="78">
                  <c:v>0.84499999999999997</c:v>
                </c:pt>
                <c:pt idx="79">
                  <c:v>0.84799999999999998</c:v>
                </c:pt>
                <c:pt idx="80">
                  <c:v>0.85099999999999998</c:v>
                </c:pt>
                <c:pt idx="81">
                  <c:v>0.85299999999999998</c:v>
                </c:pt>
                <c:pt idx="82">
                  <c:v>0.85499999999999998</c:v>
                </c:pt>
                <c:pt idx="83">
                  <c:v>0.85799999999999998</c:v>
                </c:pt>
                <c:pt idx="84">
                  <c:v>0.86</c:v>
                </c:pt>
                <c:pt idx="85">
                  <c:v>0.86299999999999999</c:v>
                </c:pt>
                <c:pt idx="86">
                  <c:v>0.86499999999999999</c:v>
                </c:pt>
                <c:pt idx="87">
                  <c:v>0.86699999999999999</c:v>
                </c:pt>
                <c:pt idx="88">
                  <c:v>0.86899999999999999</c:v>
                </c:pt>
                <c:pt idx="89">
                  <c:v>0.871</c:v>
                </c:pt>
                <c:pt idx="90">
                  <c:v>0.873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1-F0A5-45EF-850C-77BD5752C77A}"/>
            </c:ext>
          </c:extLst>
        </c:ser>
        <c:ser>
          <c:idx val="66"/>
          <c:order val="1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Feuil1!$BP$32:$BP$122</c:f>
              <c:numCache>
                <c:formatCode>General</c:formatCode>
                <c:ptCount val="91"/>
                <c:pt idx="0">
                  <c:v>0.16700000000000001</c:v>
                </c:pt>
                <c:pt idx="1">
                  <c:v>0.16900000000000001</c:v>
                </c:pt>
                <c:pt idx="2">
                  <c:v>0.183</c:v>
                </c:pt>
                <c:pt idx="3">
                  <c:v>0.20100000000000001</c:v>
                </c:pt>
                <c:pt idx="4">
                  <c:v>0.22</c:v>
                </c:pt>
                <c:pt idx="5">
                  <c:v>0.24299999999999999</c:v>
                </c:pt>
                <c:pt idx="6">
                  <c:v>0.26200000000000001</c:v>
                </c:pt>
                <c:pt idx="7">
                  <c:v>0.27800000000000002</c:v>
                </c:pt>
                <c:pt idx="8">
                  <c:v>0.29599999999999999</c:v>
                </c:pt>
                <c:pt idx="9">
                  <c:v>0.308</c:v>
                </c:pt>
                <c:pt idx="10">
                  <c:v>0.32</c:v>
                </c:pt>
                <c:pt idx="11">
                  <c:v>0.33400000000000002</c:v>
                </c:pt>
                <c:pt idx="12">
                  <c:v>0.35199999999999998</c:v>
                </c:pt>
                <c:pt idx="13">
                  <c:v>0.371</c:v>
                </c:pt>
                <c:pt idx="14">
                  <c:v>0.39300000000000002</c:v>
                </c:pt>
                <c:pt idx="15">
                  <c:v>0.41799999999999998</c:v>
                </c:pt>
                <c:pt idx="16">
                  <c:v>0.434</c:v>
                </c:pt>
                <c:pt idx="17">
                  <c:v>0.442</c:v>
                </c:pt>
                <c:pt idx="18">
                  <c:v>0.45200000000000001</c:v>
                </c:pt>
                <c:pt idx="19">
                  <c:v>0.46100000000000002</c:v>
                </c:pt>
                <c:pt idx="20">
                  <c:v>0.47099999999999997</c:v>
                </c:pt>
                <c:pt idx="21">
                  <c:v>0.48099999999999998</c:v>
                </c:pt>
                <c:pt idx="22">
                  <c:v>0.49099999999999999</c:v>
                </c:pt>
                <c:pt idx="23">
                  <c:v>0.5</c:v>
                </c:pt>
                <c:pt idx="24">
                  <c:v>0.51100000000000001</c:v>
                </c:pt>
                <c:pt idx="25">
                  <c:v>0.52100000000000002</c:v>
                </c:pt>
                <c:pt idx="26">
                  <c:v>0.53200000000000003</c:v>
                </c:pt>
                <c:pt idx="27">
                  <c:v>0.54300000000000004</c:v>
                </c:pt>
                <c:pt idx="28">
                  <c:v>0.55300000000000005</c:v>
                </c:pt>
                <c:pt idx="29">
                  <c:v>0.56100000000000005</c:v>
                </c:pt>
                <c:pt idx="30">
                  <c:v>0.56999999999999995</c:v>
                </c:pt>
                <c:pt idx="31">
                  <c:v>0.57799999999999996</c:v>
                </c:pt>
                <c:pt idx="32">
                  <c:v>0.58599999999999997</c:v>
                </c:pt>
                <c:pt idx="33">
                  <c:v>0.59499999999999997</c:v>
                </c:pt>
                <c:pt idx="34">
                  <c:v>0.60199999999999998</c:v>
                </c:pt>
                <c:pt idx="35">
                  <c:v>0.61</c:v>
                </c:pt>
                <c:pt idx="36">
                  <c:v>0.61799999999999999</c:v>
                </c:pt>
                <c:pt idx="37">
                  <c:v>0.626</c:v>
                </c:pt>
                <c:pt idx="38">
                  <c:v>0.63400000000000001</c:v>
                </c:pt>
                <c:pt idx="39">
                  <c:v>0.64300000000000002</c:v>
                </c:pt>
                <c:pt idx="40">
                  <c:v>0.64800000000000002</c:v>
                </c:pt>
                <c:pt idx="41">
                  <c:v>0.65600000000000003</c:v>
                </c:pt>
                <c:pt idx="42">
                  <c:v>0.66400000000000003</c:v>
                </c:pt>
                <c:pt idx="43">
                  <c:v>0.67</c:v>
                </c:pt>
                <c:pt idx="44">
                  <c:v>0.67500000000000004</c:v>
                </c:pt>
                <c:pt idx="45">
                  <c:v>0.68200000000000005</c:v>
                </c:pt>
                <c:pt idx="46">
                  <c:v>0.69099999999999995</c:v>
                </c:pt>
                <c:pt idx="47">
                  <c:v>0.69699999999999995</c:v>
                </c:pt>
                <c:pt idx="48">
                  <c:v>0.70399999999999996</c:v>
                </c:pt>
                <c:pt idx="49">
                  <c:v>0.70899999999999996</c:v>
                </c:pt>
                <c:pt idx="50">
                  <c:v>0.71699999999999997</c:v>
                </c:pt>
                <c:pt idx="51">
                  <c:v>0.72099999999999997</c:v>
                </c:pt>
                <c:pt idx="52">
                  <c:v>0.72899999999999998</c:v>
                </c:pt>
                <c:pt idx="53">
                  <c:v>0.73499999999999999</c:v>
                </c:pt>
                <c:pt idx="54">
                  <c:v>0.74</c:v>
                </c:pt>
                <c:pt idx="55">
                  <c:v>0.747</c:v>
                </c:pt>
                <c:pt idx="56">
                  <c:v>0.752</c:v>
                </c:pt>
                <c:pt idx="57">
                  <c:v>0.75900000000000001</c:v>
                </c:pt>
                <c:pt idx="58">
                  <c:v>0.76400000000000001</c:v>
                </c:pt>
                <c:pt idx="59">
                  <c:v>0.77100000000000002</c:v>
                </c:pt>
                <c:pt idx="60">
                  <c:v>0.77600000000000002</c:v>
                </c:pt>
                <c:pt idx="61">
                  <c:v>0.78200000000000003</c:v>
                </c:pt>
                <c:pt idx="62">
                  <c:v>0.78900000000000003</c:v>
                </c:pt>
                <c:pt idx="63">
                  <c:v>0.79400000000000004</c:v>
                </c:pt>
                <c:pt idx="64">
                  <c:v>0.8</c:v>
                </c:pt>
                <c:pt idx="65">
                  <c:v>0.80600000000000005</c:v>
                </c:pt>
                <c:pt idx="66">
                  <c:v>0.81299999999999994</c:v>
                </c:pt>
                <c:pt idx="67">
                  <c:v>0.81799999999999995</c:v>
                </c:pt>
                <c:pt idx="68">
                  <c:v>0.82399999999999995</c:v>
                </c:pt>
                <c:pt idx="69">
                  <c:v>0.82799999999999996</c:v>
                </c:pt>
                <c:pt idx="70">
                  <c:v>0.83299999999999996</c:v>
                </c:pt>
                <c:pt idx="71">
                  <c:v>0.83599999999999997</c:v>
                </c:pt>
                <c:pt idx="72">
                  <c:v>0.83899999999999997</c:v>
                </c:pt>
                <c:pt idx="73">
                  <c:v>0.84299999999999997</c:v>
                </c:pt>
                <c:pt idx="74">
                  <c:v>0.84599999999999997</c:v>
                </c:pt>
                <c:pt idx="75">
                  <c:v>0.84899999999999998</c:v>
                </c:pt>
                <c:pt idx="76">
                  <c:v>0.85299999999999998</c:v>
                </c:pt>
                <c:pt idx="77">
                  <c:v>0.85499999999999998</c:v>
                </c:pt>
                <c:pt idx="78">
                  <c:v>0.85699999999999998</c:v>
                </c:pt>
                <c:pt idx="79">
                  <c:v>0.86</c:v>
                </c:pt>
                <c:pt idx="80">
                  <c:v>0.86199999999999999</c:v>
                </c:pt>
                <c:pt idx="81">
                  <c:v>0.86399999999999999</c:v>
                </c:pt>
                <c:pt idx="82">
                  <c:v>0.86699999999999999</c:v>
                </c:pt>
                <c:pt idx="83">
                  <c:v>0.86799999999999999</c:v>
                </c:pt>
                <c:pt idx="84">
                  <c:v>0.871</c:v>
                </c:pt>
                <c:pt idx="85">
                  <c:v>0.872</c:v>
                </c:pt>
                <c:pt idx="86">
                  <c:v>0.874</c:v>
                </c:pt>
                <c:pt idx="87">
                  <c:v>0.876</c:v>
                </c:pt>
                <c:pt idx="88">
                  <c:v>0.877</c:v>
                </c:pt>
                <c:pt idx="89">
                  <c:v>0.88</c:v>
                </c:pt>
                <c:pt idx="90">
                  <c:v>0.88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2-F0A5-45EF-850C-77BD5752C77A}"/>
            </c:ext>
          </c:extLst>
        </c:ser>
        <c:ser>
          <c:idx val="67"/>
          <c:order val="1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Feuil1!$BQ$32:$BQ$122</c:f>
              <c:numCache>
                <c:formatCode>General</c:formatCode>
                <c:ptCount val="91"/>
                <c:pt idx="0">
                  <c:v>0.20499999999999999</c:v>
                </c:pt>
                <c:pt idx="1">
                  <c:v>0.20100000000000001</c:v>
                </c:pt>
                <c:pt idx="2">
                  <c:v>0.20699999999999999</c:v>
                </c:pt>
                <c:pt idx="3">
                  <c:v>0.22800000000000001</c:v>
                </c:pt>
                <c:pt idx="4">
                  <c:v>0.251</c:v>
                </c:pt>
                <c:pt idx="5">
                  <c:v>0.27500000000000002</c:v>
                </c:pt>
                <c:pt idx="6">
                  <c:v>0.3</c:v>
                </c:pt>
                <c:pt idx="7">
                  <c:v>0.32300000000000001</c:v>
                </c:pt>
                <c:pt idx="8">
                  <c:v>0.34200000000000003</c:v>
                </c:pt>
                <c:pt idx="9">
                  <c:v>0.35799999999999998</c:v>
                </c:pt>
                <c:pt idx="10">
                  <c:v>0.373</c:v>
                </c:pt>
                <c:pt idx="11">
                  <c:v>0.39100000000000001</c:v>
                </c:pt>
                <c:pt idx="12">
                  <c:v>0.41299999999999998</c:v>
                </c:pt>
                <c:pt idx="13">
                  <c:v>0.42699999999999999</c:v>
                </c:pt>
                <c:pt idx="14">
                  <c:v>0.45400000000000001</c:v>
                </c:pt>
                <c:pt idx="15">
                  <c:v>0.47399999999999998</c:v>
                </c:pt>
                <c:pt idx="16">
                  <c:v>0.47099999999999997</c:v>
                </c:pt>
                <c:pt idx="17">
                  <c:v>0.48099999999999998</c:v>
                </c:pt>
                <c:pt idx="18">
                  <c:v>0.49099999999999999</c:v>
                </c:pt>
                <c:pt idx="19">
                  <c:v>0.499</c:v>
                </c:pt>
                <c:pt idx="20">
                  <c:v>0.51200000000000001</c:v>
                </c:pt>
                <c:pt idx="21">
                  <c:v>0.51700000000000002</c:v>
                </c:pt>
                <c:pt idx="22">
                  <c:v>0.52800000000000002</c:v>
                </c:pt>
                <c:pt idx="23">
                  <c:v>0.53600000000000003</c:v>
                </c:pt>
                <c:pt idx="24">
                  <c:v>0.54900000000000004</c:v>
                </c:pt>
                <c:pt idx="25">
                  <c:v>0.55500000000000005</c:v>
                </c:pt>
                <c:pt idx="26">
                  <c:v>0.56799999999999995</c:v>
                </c:pt>
                <c:pt idx="27">
                  <c:v>0.57699999999999996</c:v>
                </c:pt>
                <c:pt idx="28">
                  <c:v>0.58399999999999996</c:v>
                </c:pt>
                <c:pt idx="29">
                  <c:v>0.59399999999999997</c:v>
                </c:pt>
                <c:pt idx="30">
                  <c:v>0.60199999999999998</c:v>
                </c:pt>
                <c:pt idx="31">
                  <c:v>0.61</c:v>
                </c:pt>
                <c:pt idx="32">
                  <c:v>0.61899999999999999</c:v>
                </c:pt>
                <c:pt idx="33">
                  <c:v>0.624</c:v>
                </c:pt>
                <c:pt idx="34">
                  <c:v>0.63100000000000001</c:v>
                </c:pt>
                <c:pt idx="35">
                  <c:v>0.64</c:v>
                </c:pt>
                <c:pt idx="36">
                  <c:v>0.64600000000000002</c:v>
                </c:pt>
                <c:pt idx="37">
                  <c:v>0.65100000000000002</c:v>
                </c:pt>
                <c:pt idx="38">
                  <c:v>0.65900000000000003</c:v>
                </c:pt>
                <c:pt idx="39">
                  <c:v>0.66500000000000004</c:v>
                </c:pt>
                <c:pt idx="40">
                  <c:v>0.66900000000000004</c:v>
                </c:pt>
                <c:pt idx="41">
                  <c:v>0.67500000000000004</c:v>
                </c:pt>
                <c:pt idx="42">
                  <c:v>0.68300000000000005</c:v>
                </c:pt>
                <c:pt idx="43">
                  <c:v>0.68300000000000005</c:v>
                </c:pt>
                <c:pt idx="44">
                  <c:v>0.69099999999999995</c:v>
                </c:pt>
                <c:pt idx="45">
                  <c:v>0.69699999999999995</c:v>
                </c:pt>
                <c:pt idx="46">
                  <c:v>0.70599999999999996</c:v>
                </c:pt>
                <c:pt idx="47">
                  <c:v>0.71099999999999997</c:v>
                </c:pt>
                <c:pt idx="48">
                  <c:v>0.71699999999999997</c:v>
                </c:pt>
                <c:pt idx="49">
                  <c:v>0.72199999999999998</c:v>
                </c:pt>
                <c:pt idx="50">
                  <c:v>0.72799999999999998</c:v>
                </c:pt>
                <c:pt idx="51">
                  <c:v>0.73</c:v>
                </c:pt>
                <c:pt idx="52">
                  <c:v>0.73699999999999999</c:v>
                </c:pt>
                <c:pt idx="53">
                  <c:v>0.745</c:v>
                </c:pt>
                <c:pt idx="54">
                  <c:v>0.75</c:v>
                </c:pt>
                <c:pt idx="55">
                  <c:v>0.755</c:v>
                </c:pt>
                <c:pt idx="56">
                  <c:v>0.76100000000000001</c:v>
                </c:pt>
                <c:pt idx="57">
                  <c:v>0.76400000000000001</c:v>
                </c:pt>
                <c:pt idx="58">
                  <c:v>0.77100000000000002</c:v>
                </c:pt>
                <c:pt idx="59">
                  <c:v>0.77600000000000002</c:v>
                </c:pt>
                <c:pt idx="60">
                  <c:v>0.78</c:v>
                </c:pt>
                <c:pt idx="61">
                  <c:v>0.78500000000000003</c:v>
                </c:pt>
                <c:pt idx="62">
                  <c:v>0.79</c:v>
                </c:pt>
                <c:pt idx="63">
                  <c:v>0.79400000000000004</c:v>
                </c:pt>
                <c:pt idx="64">
                  <c:v>0.8</c:v>
                </c:pt>
                <c:pt idx="65">
                  <c:v>0.80200000000000005</c:v>
                </c:pt>
                <c:pt idx="66">
                  <c:v>0.81</c:v>
                </c:pt>
                <c:pt idx="67">
                  <c:v>0.81499999999999995</c:v>
                </c:pt>
                <c:pt idx="68">
                  <c:v>0.81899999999999995</c:v>
                </c:pt>
                <c:pt idx="69">
                  <c:v>0.82299999999999995</c:v>
                </c:pt>
                <c:pt idx="70">
                  <c:v>0.82699999999999996</c:v>
                </c:pt>
                <c:pt idx="71">
                  <c:v>0.83099999999999996</c:v>
                </c:pt>
                <c:pt idx="72">
                  <c:v>0.83399999999999996</c:v>
                </c:pt>
                <c:pt idx="73">
                  <c:v>0.83699999999999997</c:v>
                </c:pt>
                <c:pt idx="74">
                  <c:v>0.84099999999999997</c:v>
                </c:pt>
                <c:pt idx="75">
                  <c:v>0.84499999999999997</c:v>
                </c:pt>
                <c:pt idx="76">
                  <c:v>0.84799999999999998</c:v>
                </c:pt>
                <c:pt idx="77">
                  <c:v>0.85099999999999998</c:v>
                </c:pt>
                <c:pt idx="78">
                  <c:v>0.85399999999999998</c:v>
                </c:pt>
                <c:pt idx="79">
                  <c:v>0.85599999999999998</c:v>
                </c:pt>
                <c:pt idx="80">
                  <c:v>0.85799999999999998</c:v>
                </c:pt>
                <c:pt idx="81">
                  <c:v>0.86099999999999999</c:v>
                </c:pt>
                <c:pt idx="82">
                  <c:v>0.86299999999999999</c:v>
                </c:pt>
                <c:pt idx="83">
                  <c:v>0.86499999999999999</c:v>
                </c:pt>
                <c:pt idx="84">
                  <c:v>0.86799999999999999</c:v>
                </c:pt>
                <c:pt idx="85">
                  <c:v>0.87</c:v>
                </c:pt>
                <c:pt idx="86">
                  <c:v>0.871</c:v>
                </c:pt>
                <c:pt idx="87">
                  <c:v>0.873</c:v>
                </c:pt>
                <c:pt idx="88">
                  <c:v>0.875</c:v>
                </c:pt>
                <c:pt idx="89">
                  <c:v>0.877</c:v>
                </c:pt>
                <c:pt idx="90">
                  <c:v>0.878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3-F0A5-45EF-850C-77BD5752C77A}"/>
            </c:ext>
          </c:extLst>
        </c:ser>
        <c:ser>
          <c:idx val="68"/>
          <c:order val="1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Feuil1!$BR$32:$BR$122</c:f>
              <c:numCache>
                <c:formatCode>General</c:formatCode>
                <c:ptCount val="91"/>
                <c:pt idx="0">
                  <c:v>0.17299999999999999</c:v>
                </c:pt>
                <c:pt idx="1">
                  <c:v>0.187</c:v>
                </c:pt>
                <c:pt idx="2">
                  <c:v>0.19900000000000001</c:v>
                </c:pt>
                <c:pt idx="3">
                  <c:v>0.215</c:v>
                </c:pt>
                <c:pt idx="4">
                  <c:v>0.23100000000000001</c:v>
                </c:pt>
                <c:pt idx="5">
                  <c:v>0.254</c:v>
                </c:pt>
                <c:pt idx="6">
                  <c:v>0.27700000000000002</c:v>
                </c:pt>
                <c:pt idx="7">
                  <c:v>0.3</c:v>
                </c:pt>
                <c:pt idx="8">
                  <c:v>0.31900000000000001</c:v>
                </c:pt>
                <c:pt idx="9">
                  <c:v>0.33400000000000002</c:v>
                </c:pt>
                <c:pt idx="10">
                  <c:v>0.34599999999999997</c:v>
                </c:pt>
                <c:pt idx="11">
                  <c:v>0.36599999999999999</c:v>
                </c:pt>
                <c:pt idx="12">
                  <c:v>0.38300000000000001</c:v>
                </c:pt>
                <c:pt idx="13">
                  <c:v>0.39500000000000002</c:v>
                </c:pt>
                <c:pt idx="14">
                  <c:v>0.41899999999999998</c:v>
                </c:pt>
                <c:pt idx="15">
                  <c:v>0.44</c:v>
                </c:pt>
                <c:pt idx="16">
                  <c:v>0.443</c:v>
                </c:pt>
                <c:pt idx="17">
                  <c:v>0.45200000000000001</c:v>
                </c:pt>
                <c:pt idx="18">
                  <c:v>0.46200000000000002</c:v>
                </c:pt>
                <c:pt idx="19">
                  <c:v>0.47</c:v>
                </c:pt>
                <c:pt idx="20">
                  <c:v>0.48199999999999998</c:v>
                </c:pt>
                <c:pt idx="21">
                  <c:v>0.48599999999999999</c:v>
                </c:pt>
                <c:pt idx="22">
                  <c:v>0.496</c:v>
                </c:pt>
                <c:pt idx="23">
                  <c:v>0.504</c:v>
                </c:pt>
                <c:pt idx="24">
                  <c:v>0.51700000000000002</c:v>
                </c:pt>
                <c:pt idx="25">
                  <c:v>0.52600000000000002</c:v>
                </c:pt>
                <c:pt idx="26">
                  <c:v>0.54</c:v>
                </c:pt>
                <c:pt idx="27">
                  <c:v>0.55100000000000005</c:v>
                </c:pt>
                <c:pt idx="28">
                  <c:v>0.56100000000000005</c:v>
                </c:pt>
                <c:pt idx="29">
                  <c:v>0.57199999999999995</c:v>
                </c:pt>
                <c:pt idx="30">
                  <c:v>0.58099999999999996</c:v>
                </c:pt>
                <c:pt idx="31">
                  <c:v>0.59099999999999997</c:v>
                </c:pt>
                <c:pt idx="32">
                  <c:v>0.6</c:v>
                </c:pt>
                <c:pt idx="33">
                  <c:v>0.60799999999999998</c:v>
                </c:pt>
                <c:pt idx="34">
                  <c:v>0.61399999999999999</c:v>
                </c:pt>
                <c:pt idx="35">
                  <c:v>0.623</c:v>
                </c:pt>
                <c:pt idx="36">
                  <c:v>0.63100000000000001</c:v>
                </c:pt>
                <c:pt idx="37">
                  <c:v>0.63700000000000001</c:v>
                </c:pt>
                <c:pt idx="38">
                  <c:v>0.64500000000000002</c:v>
                </c:pt>
                <c:pt idx="39">
                  <c:v>0.65</c:v>
                </c:pt>
                <c:pt idx="40">
                  <c:v>0.65300000000000002</c:v>
                </c:pt>
                <c:pt idx="41">
                  <c:v>0.65900000000000003</c:v>
                </c:pt>
                <c:pt idx="42">
                  <c:v>0.66900000000000004</c:v>
                </c:pt>
                <c:pt idx="43">
                  <c:v>0.66700000000000004</c:v>
                </c:pt>
                <c:pt idx="44">
                  <c:v>0.67500000000000004</c:v>
                </c:pt>
                <c:pt idx="45">
                  <c:v>0.68</c:v>
                </c:pt>
                <c:pt idx="46">
                  <c:v>0.69</c:v>
                </c:pt>
                <c:pt idx="47">
                  <c:v>0.69499999999999995</c:v>
                </c:pt>
                <c:pt idx="48">
                  <c:v>0.70099999999999996</c:v>
                </c:pt>
                <c:pt idx="49">
                  <c:v>0.70499999999999996</c:v>
                </c:pt>
                <c:pt idx="50">
                  <c:v>0.71299999999999997</c:v>
                </c:pt>
                <c:pt idx="51">
                  <c:v>0.71399999999999997</c:v>
                </c:pt>
                <c:pt idx="52">
                  <c:v>0.72299999999999998</c:v>
                </c:pt>
                <c:pt idx="53">
                  <c:v>0.72899999999999998</c:v>
                </c:pt>
                <c:pt idx="54">
                  <c:v>0.73499999999999999</c:v>
                </c:pt>
                <c:pt idx="55">
                  <c:v>0.74099999999999999</c:v>
                </c:pt>
                <c:pt idx="56">
                  <c:v>0.747</c:v>
                </c:pt>
                <c:pt idx="57">
                  <c:v>0.752</c:v>
                </c:pt>
                <c:pt idx="58">
                  <c:v>0.75800000000000001</c:v>
                </c:pt>
                <c:pt idx="59">
                  <c:v>0.76600000000000001</c:v>
                </c:pt>
                <c:pt idx="60">
                  <c:v>0.76900000000000002</c:v>
                </c:pt>
                <c:pt idx="61">
                  <c:v>0.77400000000000002</c:v>
                </c:pt>
                <c:pt idx="62">
                  <c:v>0.77900000000000003</c:v>
                </c:pt>
                <c:pt idx="63">
                  <c:v>0.78300000000000003</c:v>
                </c:pt>
                <c:pt idx="64">
                  <c:v>0.79</c:v>
                </c:pt>
                <c:pt idx="65">
                  <c:v>0.79200000000000004</c:v>
                </c:pt>
                <c:pt idx="66">
                  <c:v>0.8</c:v>
                </c:pt>
                <c:pt idx="67">
                  <c:v>0.80400000000000005</c:v>
                </c:pt>
                <c:pt idx="68">
                  <c:v>0.81</c:v>
                </c:pt>
                <c:pt idx="69">
                  <c:v>0.81499999999999995</c:v>
                </c:pt>
                <c:pt idx="70">
                  <c:v>0.82</c:v>
                </c:pt>
                <c:pt idx="71">
                  <c:v>0.82299999999999995</c:v>
                </c:pt>
                <c:pt idx="72">
                  <c:v>0.82699999999999996</c:v>
                </c:pt>
                <c:pt idx="73">
                  <c:v>0.83099999999999996</c:v>
                </c:pt>
                <c:pt idx="74">
                  <c:v>0.83399999999999996</c:v>
                </c:pt>
                <c:pt idx="75">
                  <c:v>0.83799999999999997</c:v>
                </c:pt>
                <c:pt idx="76">
                  <c:v>0.84199999999999997</c:v>
                </c:pt>
                <c:pt idx="77">
                  <c:v>0.84399999999999997</c:v>
                </c:pt>
                <c:pt idx="78">
                  <c:v>0.84699999999999998</c:v>
                </c:pt>
                <c:pt idx="79">
                  <c:v>0.85</c:v>
                </c:pt>
                <c:pt idx="80">
                  <c:v>0.85299999999999998</c:v>
                </c:pt>
                <c:pt idx="81">
                  <c:v>0.85599999999999998</c:v>
                </c:pt>
                <c:pt idx="82">
                  <c:v>0.85799999999999998</c:v>
                </c:pt>
                <c:pt idx="83">
                  <c:v>0.86099999999999999</c:v>
                </c:pt>
                <c:pt idx="84">
                  <c:v>0.86399999999999999</c:v>
                </c:pt>
                <c:pt idx="85">
                  <c:v>0.86599999999999999</c:v>
                </c:pt>
                <c:pt idx="86">
                  <c:v>0.86599999999999999</c:v>
                </c:pt>
                <c:pt idx="87">
                  <c:v>0.86899999999999999</c:v>
                </c:pt>
                <c:pt idx="88">
                  <c:v>0.872</c:v>
                </c:pt>
                <c:pt idx="89">
                  <c:v>0.874</c:v>
                </c:pt>
                <c:pt idx="90">
                  <c:v>0.875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4-F0A5-45EF-850C-77BD5752C77A}"/>
            </c:ext>
          </c:extLst>
        </c:ser>
        <c:ser>
          <c:idx val="69"/>
          <c:order val="1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Feuil1!$BS$32:$BS$122</c:f>
              <c:numCache>
                <c:formatCode>General</c:formatCode>
                <c:ptCount val="91"/>
                <c:pt idx="0">
                  <c:v>0.187</c:v>
                </c:pt>
                <c:pt idx="1">
                  <c:v>0.19600000000000001</c:v>
                </c:pt>
                <c:pt idx="2">
                  <c:v>0.216</c:v>
                </c:pt>
                <c:pt idx="3">
                  <c:v>0.251</c:v>
                </c:pt>
                <c:pt idx="4">
                  <c:v>0.26600000000000001</c:v>
                </c:pt>
                <c:pt idx="5">
                  <c:v>0.28599999999999998</c:v>
                </c:pt>
                <c:pt idx="6">
                  <c:v>0.28999999999999998</c:v>
                </c:pt>
                <c:pt idx="7">
                  <c:v>0.29499999999999998</c:v>
                </c:pt>
                <c:pt idx="8">
                  <c:v>0.30599999999999999</c:v>
                </c:pt>
                <c:pt idx="9">
                  <c:v>0.318</c:v>
                </c:pt>
                <c:pt idx="10">
                  <c:v>0.33</c:v>
                </c:pt>
                <c:pt idx="11">
                  <c:v>0.34599999999999997</c:v>
                </c:pt>
                <c:pt idx="12">
                  <c:v>0.36099999999999999</c:v>
                </c:pt>
                <c:pt idx="13">
                  <c:v>0.38100000000000001</c:v>
                </c:pt>
                <c:pt idx="14">
                  <c:v>0.4</c:v>
                </c:pt>
                <c:pt idx="15">
                  <c:v>0.42299999999999999</c:v>
                </c:pt>
                <c:pt idx="16">
                  <c:v>0.441</c:v>
                </c:pt>
                <c:pt idx="17">
                  <c:v>0.45</c:v>
                </c:pt>
                <c:pt idx="18">
                  <c:v>0.45700000000000002</c:v>
                </c:pt>
                <c:pt idx="19">
                  <c:v>0.46300000000000002</c:v>
                </c:pt>
                <c:pt idx="20">
                  <c:v>0.47099999999999997</c:v>
                </c:pt>
                <c:pt idx="21">
                  <c:v>0.48</c:v>
                </c:pt>
                <c:pt idx="22">
                  <c:v>0.48899999999999999</c:v>
                </c:pt>
                <c:pt idx="23">
                  <c:v>0.5</c:v>
                </c:pt>
                <c:pt idx="24">
                  <c:v>0.50900000000000001</c:v>
                </c:pt>
                <c:pt idx="25">
                  <c:v>0.52</c:v>
                </c:pt>
                <c:pt idx="26">
                  <c:v>0.53</c:v>
                </c:pt>
                <c:pt idx="27">
                  <c:v>0.54100000000000004</c:v>
                </c:pt>
                <c:pt idx="28">
                  <c:v>0.55300000000000005</c:v>
                </c:pt>
                <c:pt idx="29">
                  <c:v>0.56299999999999994</c:v>
                </c:pt>
                <c:pt idx="30">
                  <c:v>0.57299999999999995</c:v>
                </c:pt>
                <c:pt idx="31">
                  <c:v>0.58099999999999996</c:v>
                </c:pt>
                <c:pt idx="32">
                  <c:v>0.59</c:v>
                </c:pt>
                <c:pt idx="33">
                  <c:v>0.59899999999999998</c:v>
                </c:pt>
                <c:pt idx="34">
                  <c:v>0.60599999999999998</c:v>
                </c:pt>
                <c:pt idx="35">
                  <c:v>0.61299999999999999</c:v>
                </c:pt>
                <c:pt idx="36">
                  <c:v>0.62</c:v>
                </c:pt>
                <c:pt idx="37">
                  <c:v>0.627</c:v>
                </c:pt>
                <c:pt idx="38">
                  <c:v>0.63300000000000001</c:v>
                </c:pt>
                <c:pt idx="39">
                  <c:v>0.64100000000000001</c:v>
                </c:pt>
                <c:pt idx="40">
                  <c:v>0.64700000000000002</c:v>
                </c:pt>
                <c:pt idx="41">
                  <c:v>0.65400000000000003</c:v>
                </c:pt>
                <c:pt idx="42">
                  <c:v>0.66</c:v>
                </c:pt>
                <c:pt idx="43">
                  <c:v>0.66500000000000004</c:v>
                </c:pt>
                <c:pt idx="44">
                  <c:v>0.67</c:v>
                </c:pt>
                <c:pt idx="45">
                  <c:v>0.67600000000000005</c:v>
                </c:pt>
                <c:pt idx="46">
                  <c:v>0.68300000000000005</c:v>
                </c:pt>
                <c:pt idx="47">
                  <c:v>0.68799999999999994</c:v>
                </c:pt>
                <c:pt idx="48">
                  <c:v>0.69399999999999995</c:v>
                </c:pt>
                <c:pt idx="49">
                  <c:v>0.69799999999999995</c:v>
                </c:pt>
                <c:pt idx="50">
                  <c:v>0.70299999999999996</c:v>
                </c:pt>
                <c:pt idx="51">
                  <c:v>0.70799999999999996</c:v>
                </c:pt>
                <c:pt idx="52">
                  <c:v>0.71299999999999997</c:v>
                </c:pt>
                <c:pt idx="53">
                  <c:v>0.71799999999999997</c:v>
                </c:pt>
                <c:pt idx="54">
                  <c:v>0.72199999999999998</c:v>
                </c:pt>
                <c:pt idx="55">
                  <c:v>0.72899999999999998</c:v>
                </c:pt>
                <c:pt idx="56">
                  <c:v>0.73299999999999998</c:v>
                </c:pt>
                <c:pt idx="57">
                  <c:v>0.73699999999999999</c:v>
                </c:pt>
                <c:pt idx="58">
                  <c:v>0.74099999999999999</c:v>
                </c:pt>
                <c:pt idx="59">
                  <c:v>0.748</c:v>
                </c:pt>
                <c:pt idx="60">
                  <c:v>0.75</c:v>
                </c:pt>
                <c:pt idx="61">
                  <c:v>0.754</c:v>
                </c:pt>
                <c:pt idx="62">
                  <c:v>0.76</c:v>
                </c:pt>
                <c:pt idx="63">
                  <c:v>0.76300000000000001</c:v>
                </c:pt>
                <c:pt idx="64">
                  <c:v>0.76800000000000002</c:v>
                </c:pt>
                <c:pt idx="65">
                  <c:v>0.77100000000000002</c:v>
                </c:pt>
                <c:pt idx="66">
                  <c:v>0.77500000000000002</c:v>
                </c:pt>
                <c:pt idx="67">
                  <c:v>0.78100000000000003</c:v>
                </c:pt>
                <c:pt idx="68">
                  <c:v>0.78600000000000003</c:v>
                </c:pt>
                <c:pt idx="69">
                  <c:v>0.79200000000000004</c:v>
                </c:pt>
                <c:pt idx="70">
                  <c:v>0.79800000000000004</c:v>
                </c:pt>
                <c:pt idx="71">
                  <c:v>0.80200000000000005</c:v>
                </c:pt>
                <c:pt idx="72">
                  <c:v>0.80700000000000005</c:v>
                </c:pt>
                <c:pt idx="73">
                  <c:v>0.81100000000000005</c:v>
                </c:pt>
                <c:pt idx="74">
                  <c:v>0.81599999999999995</c:v>
                </c:pt>
                <c:pt idx="75">
                  <c:v>0.81899999999999995</c:v>
                </c:pt>
                <c:pt idx="76">
                  <c:v>0.82399999999999995</c:v>
                </c:pt>
                <c:pt idx="77">
                  <c:v>0.84299999999999997</c:v>
                </c:pt>
                <c:pt idx="78">
                  <c:v>0.85099999999999998</c:v>
                </c:pt>
                <c:pt idx="79">
                  <c:v>0.84799999999999998</c:v>
                </c:pt>
                <c:pt idx="80">
                  <c:v>0.84899999999999998</c:v>
                </c:pt>
                <c:pt idx="81">
                  <c:v>0.85299999999999998</c:v>
                </c:pt>
                <c:pt idx="82">
                  <c:v>0.85599999999999998</c:v>
                </c:pt>
                <c:pt idx="83">
                  <c:v>0.85899999999999999</c:v>
                </c:pt>
                <c:pt idx="84">
                  <c:v>0.86099999999999999</c:v>
                </c:pt>
                <c:pt idx="85">
                  <c:v>0.86499999999999999</c:v>
                </c:pt>
                <c:pt idx="86">
                  <c:v>0.86799999999999999</c:v>
                </c:pt>
                <c:pt idx="87">
                  <c:v>0.871</c:v>
                </c:pt>
                <c:pt idx="88">
                  <c:v>0.871</c:v>
                </c:pt>
                <c:pt idx="89">
                  <c:v>0.874</c:v>
                </c:pt>
                <c:pt idx="90">
                  <c:v>0.876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5-F0A5-45EF-850C-77BD5752C77A}"/>
            </c:ext>
          </c:extLst>
        </c:ser>
        <c:ser>
          <c:idx val="70"/>
          <c:order val="1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Feuil1!$A$32:$A$122</c:f>
              <c:numCache>
                <c:formatCode>h:mm:ss</c:formatCode>
                <c:ptCount val="91"/>
                <c:pt idx="0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Feuil1!$BT$32:$BT$122</c:f>
              <c:numCache>
                <c:formatCode>General</c:formatCode>
                <c:ptCount val="91"/>
                <c:pt idx="0">
                  <c:v>0.182</c:v>
                </c:pt>
                <c:pt idx="1">
                  <c:v>0.189</c:v>
                </c:pt>
                <c:pt idx="2">
                  <c:v>0.20300000000000001</c:v>
                </c:pt>
                <c:pt idx="3">
                  <c:v>0.20699999999999999</c:v>
                </c:pt>
                <c:pt idx="4">
                  <c:v>0.22600000000000001</c:v>
                </c:pt>
                <c:pt idx="5">
                  <c:v>0.25</c:v>
                </c:pt>
                <c:pt idx="6">
                  <c:v>0.27300000000000002</c:v>
                </c:pt>
                <c:pt idx="7">
                  <c:v>0.27700000000000002</c:v>
                </c:pt>
                <c:pt idx="8">
                  <c:v>0.28699999999999998</c:v>
                </c:pt>
                <c:pt idx="9">
                  <c:v>0.30099999999999999</c:v>
                </c:pt>
                <c:pt idx="10">
                  <c:v>0.315</c:v>
                </c:pt>
                <c:pt idx="11">
                  <c:v>0.32600000000000001</c:v>
                </c:pt>
                <c:pt idx="12">
                  <c:v>0.34599999999999997</c:v>
                </c:pt>
                <c:pt idx="13">
                  <c:v>0.38300000000000001</c:v>
                </c:pt>
                <c:pt idx="14">
                  <c:v>0.375</c:v>
                </c:pt>
                <c:pt idx="15">
                  <c:v>0.39</c:v>
                </c:pt>
                <c:pt idx="16">
                  <c:v>0.41499999999999998</c:v>
                </c:pt>
                <c:pt idx="17">
                  <c:v>0.42599999999999999</c:v>
                </c:pt>
                <c:pt idx="18">
                  <c:v>0.435</c:v>
                </c:pt>
                <c:pt idx="19">
                  <c:v>0.46400000000000002</c:v>
                </c:pt>
                <c:pt idx="20">
                  <c:v>0.45400000000000001</c:v>
                </c:pt>
                <c:pt idx="21">
                  <c:v>0.47599999999999998</c:v>
                </c:pt>
                <c:pt idx="22">
                  <c:v>0.48399999999999999</c:v>
                </c:pt>
                <c:pt idx="23">
                  <c:v>0.49299999999999999</c:v>
                </c:pt>
                <c:pt idx="24">
                  <c:v>0.498</c:v>
                </c:pt>
                <c:pt idx="25">
                  <c:v>0.504</c:v>
                </c:pt>
                <c:pt idx="26">
                  <c:v>0.50900000000000001</c:v>
                </c:pt>
                <c:pt idx="27">
                  <c:v>0.51400000000000001</c:v>
                </c:pt>
                <c:pt idx="28">
                  <c:v>0.51900000000000002</c:v>
                </c:pt>
                <c:pt idx="29">
                  <c:v>0.52400000000000002</c:v>
                </c:pt>
                <c:pt idx="30">
                  <c:v>0.53100000000000003</c:v>
                </c:pt>
                <c:pt idx="31">
                  <c:v>0.53700000000000003</c:v>
                </c:pt>
                <c:pt idx="32">
                  <c:v>0.54300000000000004</c:v>
                </c:pt>
                <c:pt idx="33">
                  <c:v>0.54800000000000004</c:v>
                </c:pt>
                <c:pt idx="34">
                  <c:v>0.53700000000000003</c:v>
                </c:pt>
                <c:pt idx="35">
                  <c:v>0.53100000000000003</c:v>
                </c:pt>
                <c:pt idx="36">
                  <c:v>0.53600000000000003</c:v>
                </c:pt>
                <c:pt idx="37">
                  <c:v>0.54200000000000004</c:v>
                </c:pt>
                <c:pt idx="38">
                  <c:v>0.53900000000000003</c:v>
                </c:pt>
                <c:pt idx="39">
                  <c:v>0.53800000000000003</c:v>
                </c:pt>
                <c:pt idx="40">
                  <c:v>0.53700000000000003</c:v>
                </c:pt>
                <c:pt idx="41">
                  <c:v>0.54800000000000004</c:v>
                </c:pt>
                <c:pt idx="42">
                  <c:v>0.55100000000000005</c:v>
                </c:pt>
                <c:pt idx="43">
                  <c:v>0.55600000000000005</c:v>
                </c:pt>
                <c:pt idx="44">
                  <c:v>0.56200000000000006</c:v>
                </c:pt>
                <c:pt idx="45">
                  <c:v>0.56399999999999995</c:v>
                </c:pt>
                <c:pt idx="46">
                  <c:v>0.56599999999999995</c:v>
                </c:pt>
                <c:pt idx="47">
                  <c:v>0.57399999999999995</c:v>
                </c:pt>
                <c:pt idx="48">
                  <c:v>0.57499999999999996</c:v>
                </c:pt>
                <c:pt idx="49">
                  <c:v>0.58199999999999996</c:v>
                </c:pt>
                <c:pt idx="50">
                  <c:v>0.58699999999999997</c:v>
                </c:pt>
                <c:pt idx="51">
                  <c:v>0.59099999999999997</c:v>
                </c:pt>
                <c:pt idx="52">
                  <c:v>0.59599999999999997</c:v>
                </c:pt>
                <c:pt idx="53">
                  <c:v>0.60199999999999998</c:v>
                </c:pt>
                <c:pt idx="54">
                  <c:v>0.60499999999999998</c:v>
                </c:pt>
                <c:pt idx="55">
                  <c:v>0.60899999999999999</c:v>
                </c:pt>
                <c:pt idx="56">
                  <c:v>0.61199999999999999</c:v>
                </c:pt>
                <c:pt idx="57">
                  <c:v>0.61499999999999999</c:v>
                </c:pt>
                <c:pt idx="58">
                  <c:v>0.61799999999999999</c:v>
                </c:pt>
                <c:pt idx="59">
                  <c:v>0.622</c:v>
                </c:pt>
                <c:pt idx="60">
                  <c:v>0.625</c:v>
                </c:pt>
                <c:pt idx="61">
                  <c:v>0.629</c:v>
                </c:pt>
                <c:pt idx="62">
                  <c:v>0.63300000000000001</c:v>
                </c:pt>
                <c:pt idx="63">
                  <c:v>0.63800000000000001</c:v>
                </c:pt>
                <c:pt idx="64">
                  <c:v>0.64300000000000002</c:v>
                </c:pt>
                <c:pt idx="65">
                  <c:v>0.64400000000000002</c:v>
                </c:pt>
                <c:pt idx="66">
                  <c:v>0.65300000000000002</c:v>
                </c:pt>
                <c:pt idx="67">
                  <c:v>0.65600000000000003</c:v>
                </c:pt>
                <c:pt idx="68">
                  <c:v>0.65900000000000003</c:v>
                </c:pt>
                <c:pt idx="69">
                  <c:v>0.66300000000000003</c:v>
                </c:pt>
                <c:pt idx="70">
                  <c:v>0.66400000000000003</c:v>
                </c:pt>
                <c:pt idx="71">
                  <c:v>0.66600000000000004</c:v>
                </c:pt>
                <c:pt idx="72">
                  <c:v>0.66800000000000004</c:v>
                </c:pt>
                <c:pt idx="73">
                  <c:v>0.66900000000000004</c:v>
                </c:pt>
                <c:pt idx="74">
                  <c:v>0.66900000000000004</c:v>
                </c:pt>
                <c:pt idx="75">
                  <c:v>0.66900000000000004</c:v>
                </c:pt>
                <c:pt idx="76">
                  <c:v>0.67</c:v>
                </c:pt>
                <c:pt idx="77">
                  <c:v>0.67100000000000004</c:v>
                </c:pt>
                <c:pt idx="78">
                  <c:v>0.67300000000000004</c:v>
                </c:pt>
                <c:pt idx="79">
                  <c:v>0.67400000000000004</c:v>
                </c:pt>
                <c:pt idx="80">
                  <c:v>0.67600000000000005</c:v>
                </c:pt>
                <c:pt idx="81">
                  <c:v>0.67700000000000005</c:v>
                </c:pt>
                <c:pt idx="82">
                  <c:v>0.67800000000000005</c:v>
                </c:pt>
                <c:pt idx="83">
                  <c:v>0.68</c:v>
                </c:pt>
                <c:pt idx="84">
                  <c:v>0.68200000000000005</c:v>
                </c:pt>
                <c:pt idx="85">
                  <c:v>0.68600000000000005</c:v>
                </c:pt>
                <c:pt idx="86">
                  <c:v>0.68799999999999994</c:v>
                </c:pt>
                <c:pt idx="87">
                  <c:v>0.69299999999999995</c:v>
                </c:pt>
                <c:pt idx="88">
                  <c:v>0.69599999999999995</c:v>
                </c:pt>
                <c:pt idx="89">
                  <c:v>0.7</c:v>
                </c:pt>
                <c:pt idx="90">
                  <c:v>0.70499999999999996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6-F0A5-45EF-850C-77BD5752C77A}"/>
            </c:ext>
          </c:extLst>
        </c:ser>
        <c:ser>
          <c:idx val="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4-F0A5-45EF-850C-77BD5752C77A}"/>
            </c:ext>
          </c:extLst>
        </c:ser>
        <c:ser>
          <c:idx val="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6-F0A5-45EF-850C-77BD5752C77A}"/>
            </c:ext>
          </c:extLst>
        </c:ser>
        <c:ser>
          <c:idx val="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8-F0A5-45EF-850C-77BD5752C77A}"/>
            </c:ext>
          </c:extLst>
        </c:ser>
        <c:ser>
          <c:idx val="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A-F0A5-45EF-850C-77BD5752C77A}"/>
            </c:ext>
          </c:extLst>
        </c:ser>
        <c:ser>
          <c:idx val="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C-F0A5-45EF-850C-77BD5752C77A}"/>
            </c:ext>
          </c:extLst>
        </c:ser>
        <c:ser>
          <c:idx val="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E-F0A5-45EF-850C-77BD5752C77A}"/>
            </c:ext>
          </c:extLst>
        </c:ser>
        <c:ser>
          <c:idx val="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0-F0A5-45EF-850C-77BD5752C77A}"/>
            </c:ext>
          </c:extLst>
        </c:ser>
        <c:ser>
          <c:idx val="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2-F0A5-45EF-850C-77BD5752C77A}"/>
            </c:ext>
          </c:extLst>
        </c:ser>
        <c:ser>
          <c:idx val="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4-F0A5-45EF-850C-77BD5752C77A}"/>
            </c:ext>
          </c:extLst>
        </c:ser>
        <c:ser>
          <c:idx val="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6-F0A5-45EF-850C-77BD5752C77A}"/>
            </c:ext>
          </c:extLst>
        </c:ser>
        <c:ser>
          <c:idx val="1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8-F0A5-45EF-850C-77BD5752C77A}"/>
            </c:ext>
          </c:extLst>
        </c:ser>
        <c:ser>
          <c:idx val="1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A-F0A5-45EF-850C-77BD5752C77A}"/>
            </c:ext>
          </c:extLst>
        </c:ser>
        <c:ser>
          <c:idx val="1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C-F0A5-45EF-850C-77BD5752C77A}"/>
            </c:ext>
          </c:extLst>
        </c:ser>
        <c:ser>
          <c:idx val="1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E-F0A5-45EF-850C-77BD5752C77A}"/>
            </c:ext>
          </c:extLst>
        </c:ser>
        <c:ser>
          <c:idx val="1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0-F0A5-45EF-850C-77BD5752C77A}"/>
            </c:ext>
          </c:extLst>
        </c:ser>
        <c:ser>
          <c:idx val="1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2-F0A5-45EF-850C-77BD5752C77A}"/>
            </c:ext>
          </c:extLst>
        </c:ser>
        <c:ser>
          <c:idx val="1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4-F0A5-45EF-850C-77BD5752C77A}"/>
            </c:ext>
          </c:extLst>
        </c:ser>
        <c:ser>
          <c:idx val="1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6-F0A5-45EF-850C-77BD5752C77A}"/>
            </c:ext>
          </c:extLst>
        </c:ser>
        <c:ser>
          <c:idx val="1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8-F0A5-45EF-850C-77BD5752C77A}"/>
            </c:ext>
          </c:extLst>
        </c:ser>
        <c:ser>
          <c:idx val="1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A-F0A5-45EF-850C-77BD5752C77A}"/>
            </c:ext>
          </c:extLst>
        </c:ser>
        <c:ser>
          <c:idx val="2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C-F0A5-45EF-850C-77BD5752C77A}"/>
            </c:ext>
          </c:extLst>
        </c:ser>
        <c:ser>
          <c:idx val="3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E-F0A5-45EF-850C-77BD5752C77A}"/>
            </c:ext>
          </c:extLst>
        </c:ser>
        <c:ser>
          <c:idx val="3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0-F0A5-45EF-850C-77BD5752C77A}"/>
            </c:ext>
          </c:extLst>
        </c:ser>
        <c:ser>
          <c:idx val="3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2-F0A5-45EF-850C-77BD5752C77A}"/>
            </c:ext>
          </c:extLst>
        </c:ser>
        <c:ser>
          <c:idx val="3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4-F0A5-45EF-850C-77BD5752C77A}"/>
            </c:ext>
          </c:extLst>
        </c:ser>
        <c:ser>
          <c:idx val="3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6-F0A5-45EF-850C-77BD5752C77A}"/>
            </c:ext>
          </c:extLst>
        </c:ser>
        <c:ser>
          <c:idx val="3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8-F0A5-45EF-850C-77BD5752C77A}"/>
            </c:ext>
          </c:extLst>
        </c:ser>
        <c:ser>
          <c:idx val="3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A-F0A5-45EF-850C-77BD5752C77A}"/>
            </c:ext>
          </c:extLst>
        </c:ser>
        <c:ser>
          <c:idx val="3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C-F0A5-45EF-850C-77BD5752C77A}"/>
            </c:ext>
          </c:extLst>
        </c:ser>
        <c:ser>
          <c:idx val="3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E-F0A5-45EF-850C-77BD5752C77A}"/>
            </c:ext>
          </c:extLst>
        </c:ser>
        <c:ser>
          <c:idx val="4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0-F0A5-45EF-850C-77BD5752C77A}"/>
            </c:ext>
          </c:extLst>
        </c:ser>
        <c:ser>
          <c:idx val="41"/>
          <c:order val="5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2-F0A5-45EF-850C-77BD5752C77A}"/>
            </c:ext>
          </c:extLst>
        </c:ser>
        <c:ser>
          <c:idx val="42"/>
          <c:order val="5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4-F0A5-45EF-850C-77BD5752C77A}"/>
            </c:ext>
          </c:extLst>
        </c:ser>
        <c:ser>
          <c:idx val="43"/>
          <c:order val="5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6-F0A5-45EF-850C-77BD5752C77A}"/>
            </c:ext>
          </c:extLst>
        </c:ser>
        <c:ser>
          <c:idx val="44"/>
          <c:order val="5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8-F0A5-45EF-850C-77BD5752C77A}"/>
            </c:ext>
          </c:extLst>
        </c:ser>
        <c:ser>
          <c:idx val="45"/>
          <c:order val="5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A-F0A5-45EF-850C-77BD5752C77A}"/>
            </c:ext>
          </c:extLst>
        </c:ser>
        <c:ser>
          <c:idx val="46"/>
          <c:order val="5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C-F0A5-45EF-850C-77BD5752C77A}"/>
            </c:ext>
          </c:extLst>
        </c:ser>
        <c:ser>
          <c:idx val="47"/>
          <c:order val="5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E-F0A5-45EF-850C-77BD5752C77A}"/>
            </c:ext>
          </c:extLst>
        </c:ser>
        <c:ser>
          <c:idx val="48"/>
          <c:order val="5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0-F0A5-45EF-850C-77BD5752C77A}"/>
            </c:ext>
          </c:extLst>
        </c:ser>
        <c:ser>
          <c:idx val="49"/>
          <c:order val="5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2-F0A5-45EF-850C-77BD5752C77A}"/>
            </c:ext>
          </c:extLst>
        </c:ser>
        <c:ser>
          <c:idx val="50"/>
          <c:order val="6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4-F0A5-45EF-850C-77BD5752C77A}"/>
            </c:ext>
          </c:extLst>
        </c:ser>
        <c:ser>
          <c:idx val="51"/>
          <c:order val="6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6-F0A5-45EF-850C-77BD5752C77A}"/>
            </c:ext>
          </c:extLst>
        </c:ser>
        <c:ser>
          <c:idx val="52"/>
          <c:order val="6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8-F0A5-45EF-850C-77BD5752C77A}"/>
            </c:ext>
          </c:extLst>
        </c:ser>
        <c:ser>
          <c:idx val="53"/>
          <c:order val="6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A-F0A5-45EF-850C-77BD5752C77A}"/>
            </c:ext>
          </c:extLst>
        </c:ser>
        <c:ser>
          <c:idx val="54"/>
          <c:order val="6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C-F0A5-45EF-850C-77BD5752C77A}"/>
            </c:ext>
          </c:extLst>
        </c:ser>
        <c:ser>
          <c:idx val="55"/>
          <c:order val="6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E-F0A5-45EF-850C-77BD5752C77A}"/>
            </c:ext>
          </c:extLst>
        </c:ser>
        <c:ser>
          <c:idx val="56"/>
          <c:order val="6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0-F0A5-45EF-850C-77BD5752C77A}"/>
            </c:ext>
          </c:extLst>
        </c:ser>
        <c:ser>
          <c:idx val="57"/>
          <c:order val="6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2-F0A5-45EF-850C-77BD5752C77A}"/>
            </c:ext>
          </c:extLst>
        </c:ser>
        <c:ser>
          <c:idx val="58"/>
          <c:order val="6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4-F0A5-45EF-850C-77BD5752C77A}"/>
            </c:ext>
          </c:extLst>
        </c:ser>
        <c:ser>
          <c:idx val="59"/>
          <c:order val="6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6-F0A5-45EF-850C-77BD5752C77A}"/>
            </c:ext>
          </c:extLst>
        </c:ser>
        <c:ser>
          <c:idx val="60"/>
          <c:order val="7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8-F0A5-45EF-850C-77BD5752C77A}"/>
            </c:ext>
          </c:extLst>
        </c:ser>
        <c:ser>
          <c:idx val="71"/>
          <c:order val="7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A-F0A5-45EF-850C-77BD5752C77A}"/>
            </c:ext>
          </c:extLst>
        </c:ser>
        <c:ser>
          <c:idx val="72"/>
          <c:order val="7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C-F0A5-45EF-850C-77BD5752C77A}"/>
            </c:ext>
          </c:extLst>
        </c:ser>
        <c:ser>
          <c:idx val="73"/>
          <c:order val="7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E-F0A5-45EF-850C-77BD5752C77A}"/>
            </c:ext>
          </c:extLst>
        </c:ser>
        <c:ser>
          <c:idx val="74"/>
          <c:order val="7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0-F0A5-45EF-850C-77BD5752C77A}"/>
            </c:ext>
          </c:extLst>
        </c:ser>
        <c:ser>
          <c:idx val="75"/>
          <c:order val="7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2-F0A5-45EF-850C-77BD5752C77A}"/>
            </c:ext>
          </c:extLst>
        </c:ser>
        <c:ser>
          <c:idx val="76"/>
          <c:order val="7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4-F0A5-45EF-850C-77BD5752C77A}"/>
            </c:ext>
          </c:extLst>
        </c:ser>
        <c:ser>
          <c:idx val="77"/>
          <c:order val="7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6-F0A5-45EF-850C-77BD5752C77A}"/>
            </c:ext>
          </c:extLst>
        </c:ser>
        <c:ser>
          <c:idx val="78"/>
          <c:order val="7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8-F0A5-45EF-850C-77BD5752C77A}"/>
            </c:ext>
          </c:extLst>
        </c:ser>
        <c:ser>
          <c:idx val="79"/>
          <c:order val="7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A-F0A5-45EF-850C-77BD5752C77A}"/>
            </c:ext>
          </c:extLst>
        </c:ser>
        <c:ser>
          <c:idx val="80"/>
          <c:order val="8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C-F0A5-45EF-850C-77BD5752C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794448"/>
        <c:axId val="536795728"/>
      </c:scatterChart>
      <c:valAx>
        <c:axId val="53679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795728"/>
        <c:crosses val="autoZero"/>
        <c:crossBetween val="midCat"/>
      </c:valAx>
      <c:valAx>
        <c:axId val="53679572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79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Feuil1!$W$155:$W$244</c:f>
              <c:numCache>
                <c:formatCode>General</c:formatCode>
                <c:ptCount val="90"/>
                <c:pt idx="0">
                  <c:v>9</c:v>
                </c:pt>
                <c:pt idx="1">
                  <c:v>161</c:v>
                </c:pt>
                <c:pt idx="2">
                  <c:v>98</c:v>
                </c:pt>
                <c:pt idx="3">
                  <c:v>180</c:v>
                </c:pt>
                <c:pt idx="4">
                  <c:v>122</c:v>
                </c:pt>
                <c:pt idx="5">
                  <c:v>88</c:v>
                </c:pt>
                <c:pt idx="6">
                  <c:v>204</c:v>
                </c:pt>
                <c:pt idx="7">
                  <c:v>236</c:v>
                </c:pt>
                <c:pt idx="8">
                  <c:v>222</c:v>
                </c:pt>
                <c:pt idx="9">
                  <c:v>103</c:v>
                </c:pt>
                <c:pt idx="10">
                  <c:v>219</c:v>
                </c:pt>
                <c:pt idx="11">
                  <c:v>45</c:v>
                </c:pt>
                <c:pt idx="12">
                  <c:v>53</c:v>
                </c:pt>
                <c:pt idx="13">
                  <c:v>152</c:v>
                </c:pt>
                <c:pt idx="14">
                  <c:v>87</c:v>
                </c:pt>
                <c:pt idx="15">
                  <c:v>74</c:v>
                </c:pt>
                <c:pt idx="16">
                  <c:v>140</c:v>
                </c:pt>
                <c:pt idx="17">
                  <c:v>326</c:v>
                </c:pt>
                <c:pt idx="18">
                  <c:v>68</c:v>
                </c:pt>
                <c:pt idx="19">
                  <c:v>119</c:v>
                </c:pt>
                <c:pt idx="20">
                  <c:v>180</c:v>
                </c:pt>
                <c:pt idx="21">
                  <c:v>227</c:v>
                </c:pt>
                <c:pt idx="22">
                  <c:v>237</c:v>
                </c:pt>
                <c:pt idx="23">
                  <c:v>36</c:v>
                </c:pt>
                <c:pt idx="24">
                  <c:v>288</c:v>
                </c:pt>
                <c:pt idx="25">
                  <c:v>154</c:v>
                </c:pt>
                <c:pt idx="26">
                  <c:v>58</c:v>
                </c:pt>
                <c:pt idx="27">
                  <c:v>218</c:v>
                </c:pt>
                <c:pt idx="28">
                  <c:v>67</c:v>
                </c:pt>
                <c:pt idx="29">
                  <c:v>72</c:v>
                </c:pt>
                <c:pt idx="30">
                  <c:v>110</c:v>
                </c:pt>
                <c:pt idx="31">
                  <c:v>189</c:v>
                </c:pt>
                <c:pt idx="32">
                  <c:v>139</c:v>
                </c:pt>
                <c:pt idx="33">
                  <c:v>188</c:v>
                </c:pt>
                <c:pt idx="34">
                  <c:v>116</c:v>
                </c:pt>
                <c:pt idx="35">
                  <c:v>2342</c:v>
                </c:pt>
                <c:pt idx="36">
                  <c:v>276</c:v>
                </c:pt>
                <c:pt idx="37">
                  <c:v>278</c:v>
                </c:pt>
                <c:pt idx="38">
                  <c:v>175</c:v>
                </c:pt>
                <c:pt idx="39">
                  <c:v>130</c:v>
                </c:pt>
                <c:pt idx="40">
                  <c:v>155</c:v>
                </c:pt>
                <c:pt idx="41">
                  <c:v>348</c:v>
                </c:pt>
                <c:pt idx="42">
                  <c:v>507</c:v>
                </c:pt>
                <c:pt idx="43">
                  <c:v>158</c:v>
                </c:pt>
                <c:pt idx="44">
                  <c:v>244</c:v>
                </c:pt>
                <c:pt idx="45">
                  <c:v>139</c:v>
                </c:pt>
                <c:pt idx="46">
                  <c:v>373</c:v>
                </c:pt>
                <c:pt idx="47">
                  <c:v>437</c:v>
                </c:pt>
                <c:pt idx="48">
                  <c:v>254</c:v>
                </c:pt>
                <c:pt idx="49">
                  <c:v>415</c:v>
                </c:pt>
                <c:pt idx="50">
                  <c:v>431</c:v>
                </c:pt>
                <c:pt idx="51">
                  <c:v>448</c:v>
                </c:pt>
                <c:pt idx="52">
                  <c:v>306</c:v>
                </c:pt>
                <c:pt idx="53">
                  <c:v>461</c:v>
                </c:pt>
                <c:pt idx="54">
                  <c:v>401</c:v>
                </c:pt>
                <c:pt idx="55">
                  <c:v>639</c:v>
                </c:pt>
                <c:pt idx="56">
                  <c:v>631</c:v>
                </c:pt>
                <c:pt idx="57">
                  <c:v>725</c:v>
                </c:pt>
                <c:pt idx="58">
                  <c:v>546</c:v>
                </c:pt>
                <c:pt idx="59">
                  <c:v>712</c:v>
                </c:pt>
                <c:pt idx="60">
                  <c:v>445</c:v>
                </c:pt>
                <c:pt idx="61">
                  <c:v>501</c:v>
                </c:pt>
                <c:pt idx="62">
                  <c:v>562</c:v>
                </c:pt>
                <c:pt idx="63">
                  <c:v>422</c:v>
                </c:pt>
                <c:pt idx="64">
                  <c:v>436</c:v>
                </c:pt>
                <c:pt idx="65">
                  <c:v>514</c:v>
                </c:pt>
                <c:pt idx="66">
                  <c:v>643</c:v>
                </c:pt>
                <c:pt idx="67">
                  <c:v>838</c:v>
                </c:pt>
                <c:pt idx="68">
                  <c:v>625</c:v>
                </c:pt>
                <c:pt idx="69">
                  <c:v>723</c:v>
                </c:pt>
                <c:pt idx="70">
                  <c:v>840</c:v>
                </c:pt>
                <c:pt idx="71">
                  <c:v>592</c:v>
                </c:pt>
                <c:pt idx="72">
                  <c:v>704</c:v>
                </c:pt>
                <c:pt idx="73">
                  <c:v>1206</c:v>
                </c:pt>
                <c:pt idx="74">
                  <c:v>670</c:v>
                </c:pt>
                <c:pt idx="75">
                  <c:v>984</c:v>
                </c:pt>
                <c:pt idx="76">
                  <c:v>882</c:v>
                </c:pt>
                <c:pt idx="77">
                  <c:v>518</c:v>
                </c:pt>
                <c:pt idx="78">
                  <c:v>739</c:v>
                </c:pt>
                <c:pt idx="79">
                  <c:v>952</c:v>
                </c:pt>
                <c:pt idx="80">
                  <c:v>834</c:v>
                </c:pt>
                <c:pt idx="81">
                  <c:v>320</c:v>
                </c:pt>
                <c:pt idx="82">
                  <c:v>318</c:v>
                </c:pt>
                <c:pt idx="83">
                  <c:v>542</c:v>
                </c:pt>
                <c:pt idx="84">
                  <c:v>416</c:v>
                </c:pt>
                <c:pt idx="85">
                  <c:v>483</c:v>
                </c:pt>
                <c:pt idx="86">
                  <c:v>500</c:v>
                </c:pt>
                <c:pt idx="87">
                  <c:v>647</c:v>
                </c:pt>
                <c:pt idx="88">
                  <c:v>272</c:v>
                </c:pt>
                <c:pt idx="89">
                  <c:v>421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5-F32D-430D-B32F-87A9E588AE89}"/>
            </c:ext>
          </c:extLst>
        </c:ser>
        <c:ser>
          <c:idx val="22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Feuil1!$X$155:$X$244</c:f>
              <c:numCache>
                <c:formatCode>General</c:formatCode>
                <c:ptCount val="90"/>
                <c:pt idx="0">
                  <c:v>244</c:v>
                </c:pt>
                <c:pt idx="1">
                  <c:v>264</c:v>
                </c:pt>
                <c:pt idx="2">
                  <c:v>59</c:v>
                </c:pt>
                <c:pt idx="3">
                  <c:v>283</c:v>
                </c:pt>
                <c:pt idx="4">
                  <c:v>373</c:v>
                </c:pt>
                <c:pt idx="5">
                  <c:v>138</c:v>
                </c:pt>
                <c:pt idx="6">
                  <c:v>81</c:v>
                </c:pt>
                <c:pt idx="7">
                  <c:v>148</c:v>
                </c:pt>
                <c:pt idx="8">
                  <c:v>131</c:v>
                </c:pt>
                <c:pt idx="9">
                  <c:v>185</c:v>
                </c:pt>
                <c:pt idx="10">
                  <c:v>140</c:v>
                </c:pt>
                <c:pt idx="11">
                  <c:v>223</c:v>
                </c:pt>
                <c:pt idx="12">
                  <c:v>86</c:v>
                </c:pt>
                <c:pt idx="13">
                  <c:v>113</c:v>
                </c:pt>
                <c:pt idx="14">
                  <c:v>151</c:v>
                </c:pt>
                <c:pt idx="15">
                  <c:v>222</c:v>
                </c:pt>
                <c:pt idx="16">
                  <c:v>122</c:v>
                </c:pt>
                <c:pt idx="17">
                  <c:v>83</c:v>
                </c:pt>
                <c:pt idx="18">
                  <c:v>188</c:v>
                </c:pt>
                <c:pt idx="19">
                  <c:v>225</c:v>
                </c:pt>
                <c:pt idx="20">
                  <c:v>97</c:v>
                </c:pt>
                <c:pt idx="21">
                  <c:v>61</c:v>
                </c:pt>
                <c:pt idx="22">
                  <c:v>75</c:v>
                </c:pt>
                <c:pt idx="23">
                  <c:v>67</c:v>
                </c:pt>
                <c:pt idx="24">
                  <c:v>154</c:v>
                </c:pt>
                <c:pt idx="25">
                  <c:v>231</c:v>
                </c:pt>
                <c:pt idx="26">
                  <c:v>141</c:v>
                </c:pt>
                <c:pt idx="27">
                  <c:v>4</c:v>
                </c:pt>
                <c:pt idx="28">
                  <c:v>108</c:v>
                </c:pt>
                <c:pt idx="29">
                  <c:v>159</c:v>
                </c:pt>
                <c:pt idx="30">
                  <c:v>195</c:v>
                </c:pt>
                <c:pt idx="31">
                  <c:v>141</c:v>
                </c:pt>
                <c:pt idx="32">
                  <c:v>97</c:v>
                </c:pt>
                <c:pt idx="33">
                  <c:v>312</c:v>
                </c:pt>
                <c:pt idx="34">
                  <c:v>72</c:v>
                </c:pt>
                <c:pt idx="35">
                  <c:v>193</c:v>
                </c:pt>
                <c:pt idx="36">
                  <c:v>368</c:v>
                </c:pt>
                <c:pt idx="37">
                  <c:v>300</c:v>
                </c:pt>
                <c:pt idx="38">
                  <c:v>361</c:v>
                </c:pt>
                <c:pt idx="39">
                  <c:v>180</c:v>
                </c:pt>
                <c:pt idx="40">
                  <c:v>464</c:v>
                </c:pt>
                <c:pt idx="41">
                  <c:v>318</c:v>
                </c:pt>
                <c:pt idx="42">
                  <c:v>289</c:v>
                </c:pt>
                <c:pt idx="43">
                  <c:v>260</c:v>
                </c:pt>
                <c:pt idx="44">
                  <c:v>592</c:v>
                </c:pt>
                <c:pt idx="45">
                  <c:v>218</c:v>
                </c:pt>
                <c:pt idx="46">
                  <c:v>318</c:v>
                </c:pt>
                <c:pt idx="47">
                  <c:v>256</c:v>
                </c:pt>
                <c:pt idx="48">
                  <c:v>323</c:v>
                </c:pt>
                <c:pt idx="49">
                  <c:v>243</c:v>
                </c:pt>
                <c:pt idx="50">
                  <c:v>300</c:v>
                </c:pt>
                <c:pt idx="51">
                  <c:v>563</c:v>
                </c:pt>
                <c:pt idx="52">
                  <c:v>346</c:v>
                </c:pt>
                <c:pt idx="53">
                  <c:v>362</c:v>
                </c:pt>
                <c:pt idx="54">
                  <c:v>407</c:v>
                </c:pt>
                <c:pt idx="55">
                  <c:v>440</c:v>
                </c:pt>
                <c:pt idx="56">
                  <c:v>522</c:v>
                </c:pt>
                <c:pt idx="57">
                  <c:v>802</c:v>
                </c:pt>
                <c:pt idx="58">
                  <c:v>649</c:v>
                </c:pt>
                <c:pt idx="59">
                  <c:v>595</c:v>
                </c:pt>
                <c:pt idx="60">
                  <c:v>826</c:v>
                </c:pt>
                <c:pt idx="61">
                  <c:v>664</c:v>
                </c:pt>
                <c:pt idx="62">
                  <c:v>487</c:v>
                </c:pt>
                <c:pt idx="63">
                  <c:v>287</c:v>
                </c:pt>
                <c:pt idx="64">
                  <c:v>439</c:v>
                </c:pt>
                <c:pt idx="65">
                  <c:v>728</c:v>
                </c:pt>
                <c:pt idx="66">
                  <c:v>688</c:v>
                </c:pt>
                <c:pt idx="67">
                  <c:v>768</c:v>
                </c:pt>
                <c:pt idx="68">
                  <c:v>1026</c:v>
                </c:pt>
                <c:pt idx="69">
                  <c:v>811</c:v>
                </c:pt>
                <c:pt idx="70">
                  <c:v>556</c:v>
                </c:pt>
                <c:pt idx="71">
                  <c:v>576</c:v>
                </c:pt>
                <c:pt idx="72">
                  <c:v>680</c:v>
                </c:pt>
                <c:pt idx="73">
                  <c:v>781</c:v>
                </c:pt>
                <c:pt idx="74">
                  <c:v>666</c:v>
                </c:pt>
                <c:pt idx="75">
                  <c:v>754</c:v>
                </c:pt>
                <c:pt idx="76">
                  <c:v>726</c:v>
                </c:pt>
                <c:pt idx="77">
                  <c:v>625</c:v>
                </c:pt>
                <c:pt idx="78">
                  <c:v>539</c:v>
                </c:pt>
                <c:pt idx="79">
                  <c:v>272</c:v>
                </c:pt>
                <c:pt idx="80">
                  <c:v>642</c:v>
                </c:pt>
                <c:pt idx="81">
                  <c:v>414</c:v>
                </c:pt>
                <c:pt idx="82">
                  <c:v>557</c:v>
                </c:pt>
                <c:pt idx="83">
                  <c:v>417</c:v>
                </c:pt>
                <c:pt idx="84">
                  <c:v>624</c:v>
                </c:pt>
                <c:pt idx="85">
                  <c:v>672</c:v>
                </c:pt>
                <c:pt idx="86">
                  <c:v>484</c:v>
                </c:pt>
                <c:pt idx="87">
                  <c:v>639</c:v>
                </c:pt>
                <c:pt idx="88">
                  <c:v>592</c:v>
                </c:pt>
                <c:pt idx="89">
                  <c:v>675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6-F32D-430D-B32F-87A9E588AE89}"/>
            </c:ext>
          </c:extLst>
        </c:ser>
        <c:ser>
          <c:idx val="23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Feuil1!$Y$155:$Y$244</c:f>
              <c:numCache>
                <c:formatCode>General</c:formatCode>
                <c:ptCount val="90"/>
                <c:pt idx="0">
                  <c:v>75</c:v>
                </c:pt>
                <c:pt idx="1">
                  <c:v>91</c:v>
                </c:pt>
                <c:pt idx="2">
                  <c:v>51</c:v>
                </c:pt>
                <c:pt idx="3">
                  <c:v>117</c:v>
                </c:pt>
                <c:pt idx="4">
                  <c:v>195</c:v>
                </c:pt>
                <c:pt idx="5">
                  <c:v>54</c:v>
                </c:pt>
                <c:pt idx="6">
                  <c:v>81</c:v>
                </c:pt>
                <c:pt idx="7">
                  <c:v>172</c:v>
                </c:pt>
                <c:pt idx="8">
                  <c:v>131</c:v>
                </c:pt>
                <c:pt idx="9">
                  <c:v>51</c:v>
                </c:pt>
                <c:pt idx="10">
                  <c:v>252</c:v>
                </c:pt>
                <c:pt idx="11">
                  <c:v>304</c:v>
                </c:pt>
                <c:pt idx="12">
                  <c:v>56</c:v>
                </c:pt>
                <c:pt idx="13">
                  <c:v>202</c:v>
                </c:pt>
                <c:pt idx="14">
                  <c:v>118</c:v>
                </c:pt>
                <c:pt idx="15">
                  <c:v>192</c:v>
                </c:pt>
                <c:pt idx="16">
                  <c:v>38</c:v>
                </c:pt>
                <c:pt idx="17">
                  <c:v>260</c:v>
                </c:pt>
                <c:pt idx="18">
                  <c:v>164</c:v>
                </c:pt>
                <c:pt idx="19">
                  <c:v>140</c:v>
                </c:pt>
                <c:pt idx="20">
                  <c:v>93</c:v>
                </c:pt>
                <c:pt idx="21">
                  <c:v>141</c:v>
                </c:pt>
                <c:pt idx="22">
                  <c:v>44</c:v>
                </c:pt>
                <c:pt idx="23">
                  <c:v>139</c:v>
                </c:pt>
                <c:pt idx="24">
                  <c:v>59</c:v>
                </c:pt>
                <c:pt idx="25">
                  <c:v>185</c:v>
                </c:pt>
                <c:pt idx="26">
                  <c:v>251</c:v>
                </c:pt>
                <c:pt idx="27">
                  <c:v>160</c:v>
                </c:pt>
                <c:pt idx="28">
                  <c:v>287</c:v>
                </c:pt>
                <c:pt idx="29">
                  <c:v>282</c:v>
                </c:pt>
                <c:pt idx="30">
                  <c:v>119</c:v>
                </c:pt>
                <c:pt idx="31">
                  <c:v>300</c:v>
                </c:pt>
                <c:pt idx="32">
                  <c:v>131</c:v>
                </c:pt>
                <c:pt idx="33">
                  <c:v>163</c:v>
                </c:pt>
                <c:pt idx="34">
                  <c:v>383</c:v>
                </c:pt>
                <c:pt idx="35">
                  <c:v>357</c:v>
                </c:pt>
                <c:pt idx="36">
                  <c:v>374</c:v>
                </c:pt>
                <c:pt idx="37">
                  <c:v>115</c:v>
                </c:pt>
                <c:pt idx="38">
                  <c:v>116</c:v>
                </c:pt>
                <c:pt idx="39">
                  <c:v>163</c:v>
                </c:pt>
                <c:pt idx="40">
                  <c:v>359</c:v>
                </c:pt>
                <c:pt idx="41">
                  <c:v>300</c:v>
                </c:pt>
                <c:pt idx="42">
                  <c:v>297</c:v>
                </c:pt>
                <c:pt idx="43">
                  <c:v>306</c:v>
                </c:pt>
                <c:pt idx="44">
                  <c:v>307</c:v>
                </c:pt>
                <c:pt idx="45">
                  <c:v>384</c:v>
                </c:pt>
                <c:pt idx="46">
                  <c:v>251</c:v>
                </c:pt>
                <c:pt idx="47">
                  <c:v>321</c:v>
                </c:pt>
                <c:pt idx="48">
                  <c:v>361</c:v>
                </c:pt>
                <c:pt idx="49">
                  <c:v>456</c:v>
                </c:pt>
                <c:pt idx="50">
                  <c:v>447</c:v>
                </c:pt>
                <c:pt idx="51">
                  <c:v>236</c:v>
                </c:pt>
                <c:pt idx="52">
                  <c:v>283</c:v>
                </c:pt>
                <c:pt idx="53">
                  <c:v>138</c:v>
                </c:pt>
                <c:pt idx="54">
                  <c:v>338</c:v>
                </c:pt>
                <c:pt idx="55">
                  <c:v>399</c:v>
                </c:pt>
                <c:pt idx="56">
                  <c:v>573</c:v>
                </c:pt>
                <c:pt idx="57">
                  <c:v>452</c:v>
                </c:pt>
                <c:pt idx="58">
                  <c:v>590</c:v>
                </c:pt>
                <c:pt idx="59">
                  <c:v>415</c:v>
                </c:pt>
                <c:pt idx="60">
                  <c:v>659</c:v>
                </c:pt>
                <c:pt idx="61">
                  <c:v>536</c:v>
                </c:pt>
                <c:pt idx="62">
                  <c:v>505</c:v>
                </c:pt>
                <c:pt idx="63">
                  <c:v>673</c:v>
                </c:pt>
                <c:pt idx="64">
                  <c:v>561</c:v>
                </c:pt>
                <c:pt idx="65">
                  <c:v>500</c:v>
                </c:pt>
                <c:pt idx="66">
                  <c:v>366</c:v>
                </c:pt>
                <c:pt idx="67">
                  <c:v>1096</c:v>
                </c:pt>
                <c:pt idx="68">
                  <c:v>583</c:v>
                </c:pt>
                <c:pt idx="69">
                  <c:v>629</c:v>
                </c:pt>
                <c:pt idx="70">
                  <c:v>504</c:v>
                </c:pt>
                <c:pt idx="71">
                  <c:v>753</c:v>
                </c:pt>
                <c:pt idx="72">
                  <c:v>449</c:v>
                </c:pt>
                <c:pt idx="73">
                  <c:v>660</c:v>
                </c:pt>
                <c:pt idx="74">
                  <c:v>727</c:v>
                </c:pt>
                <c:pt idx="75">
                  <c:v>1072</c:v>
                </c:pt>
                <c:pt idx="76">
                  <c:v>734</c:v>
                </c:pt>
                <c:pt idx="77">
                  <c:v>434</c:v>
                </c:pt>
                <c:pt idx="78">
                  <c:v>758</c:v>
                </c:pt>
                <c:pt idx="79">
                  <c:v>568</c:v>
                </c:pt>
                <c:pt idx="80">
                  <c:v>639</c:v>
                </c:pt>
                <c:pt idx="81">
                  <c:v>540</c:v>
                </c:pt>
                <c:pt idx="82">
                  <c:v>734</c:v>
                </c:pt>
                <c:pt idx="83">
                  <c:v>588</c:v>
                </c:pt>
                <c:pt idx="84">
                  <c:v>510</c:v>
                </c:pt>
                <c:pt idx="85">
                  <c:v>623</c:v>
                </c:pt>
                <c:pt idx="86">
                  <c:v>648</c:v>
                </c:pt>
                <c:pt idx="87">
                  <c:v>626</c:v>
                </c:pt>
                <c:pt idx="88">
                  <c:v>445</c:v>
                </c:pt>
                <c:pt idx="89">
                  <c:v>655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7-F32D-430D-B32F-87A9E588AE89}"/>
            </c:ext>
          </c:extLst>
        </c:ser>
        <c:ser>
          <c:idx val="24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Feuil1!$Z$155:$Z$244</c:f>
              <c:numCache>
                <c:formatCode>General</c:formatCode>
                <c:ptCount val="90"/>
                <c:pt idx="0">
                  <c:v>143</c:v>
                </c:pt>
                <c:pt idx="1">
                  <c:v>110</c:v>
                </c:pt>
                <c:pt idx="2">
                  <c:v>147</c:v>
                </c:pt>
                <c:pt idx="3">
                  <c:v>121</c:v>
                </c:pt>
                <c:pt idx="4">
                  <c:v>401</c:v>
                </c:pt>
                <c:pt idx="5">
                  <c:v>185</c:v>
                </c:pt>
                <c:pt idx="6">
                  <c:v>95</c:v>
                </c:pt>
                <c:pt idx="7">
                  <c:v>78</c:v>
                </c:pt>
                <c:pt idx="8">
                  <c:v>57</c:v>
                </c:pt>
                <c:pt idx="9">
                  <c:v>95</c:v>
                </c:pt>
                <c:pt idx="10">
                  <c:v>100</c:v>
                </c:pt>
                <c:pt idx="11">
                  <c:v>182</c:v>
                </c:pt>
                <c:pt idx="12">
                  <c:v>182</c:v>
                </c:pt>
                <c:pt idx="13">
                  <c:v>196</c:v>
                </c:pt>
                <c:pt idx="14">
                  <c:v>45</c:v>
                </c:pt>
                <c:pt idx="15">
                  <c:v>126</c:v>
                </c:pt>
                <c:pt idx="16">
                  <c:v>153</c:v>
                </c:pt>
                <c:pt idx="17">
                  <c:v>292</c:v>
                </c:pt>
                <c:pt idx="18">
                  <c:v>78</c:v>
                </c:pt>
                <c:pt idx="19">
                  <c:v>217</c:v>
                </c:pt>
                <c:pt idx="20">
                  <c:v>118</c:v>
                </c:pt>
                <c:pt idx="21">
                  <c:v>151</c:v>
                </c:pt>
                <c:pt idx="22">
                  <c:v>187</c:v>
                </c:pt>
                <c:pt idx="23">
                  <c:v>168</c:v>
                </c:pt>
                <c:pt idx="24">
                  <c:v>78</c:v>
                </c:pt>
                <c:pt idx="25">
                  <c:v>250</c:v>
                </c:pt>
                <c:pt idx="26">
                  <c:v>170</c:v>
                </c:pt>
                <c:pt idx="27">
                  <c:v>85</c:v>
                </c:pt>
                <c:pt idx="28">
                  <c:v>240</c:v>
                </c:pt>
                <c:pt idx="29">
                  <c:v>90</c:v>
                </c:pt>
                <c:pt idx="30">
                  <c:v>108</c:v>
                </c:pt>
                <c:pt idx="31">
                  <c:v>46</c:v>
                </c:pt>
                <c:pt idx="32">
                  <c:v>79</c:v>
                </c:pt>
                <c:pt idx="33">
                  <c:v>146</c:v>
                </c:pt>
                <c:pt idx="34">
                  <c:v>489</c:v>
                </c:pt>
                <c:pt idx="35">
                  <c:v>347</c:v>
                </c:pt>
                <c:pt idx="36">
                  <c:v>90</c:v>
                </c:pt>
                <c:pt idx="37">
                  <c:v>154</c:v>
                </c:pt>
                <c:pt idx="38">
                  <c:v>300</c:v>
                </c:pt>
                <c:pt idx="39">
                  <c:v>259</c:v>
                </c:pt>
                <c:pt idx="40">
                  <c:v>189</c:v>
                </c:pt>
                <c:pt idx="41">
                  <c:v>221</c:v>
                </c:pt>
                <c:pt idx="42">
                  <c:v>213</c:v>
                </c:pt>
                <c:pt idx="43">
                  <c:v>149</c:v>
                </c:pt>
                <c:pt idx="44">
                  <c:v>318</c:v>
                </c:pt>
                <c:pt idx="45">
                  <c:v>470</c:v>
                </c:pt>
                <c:pt idx="46">
                  <c:v>398</c:v>
                </c:pt>
                <c:pt idx="47">
                  <c:v>328</c:v>
                </c:pt>
                <c:pt idx="48">
                  <c:v>291</c:v>
                </c:pt>
                <c:pt idx="49">
                  <c:v>331</c:v>
                </c:pt>
                <c:pt idx="50">
                  <c:v>249</c:v>
                </c:pt>
                <c:pt idx="51">
                  <c:v>429</c:v>
                </c:pt>
                <c:pt idx="52">
                  <c:v>247</c:v>
                </c:pt>
                <c:pt idx="53">
                  <c:v>357</c:v>
                </c:pt>
                <c:pt idx="54">
                  <c:v>410</c:v>
                </c:pt>
                <c:pt idx="55">
                  <c:v>562</c:v>
                </c:pt>
                <c:pt idx="56">
                  <c:v>219</c:v>
                </c:pt>
                <c:pt idx="57">
                  <c:v>313</c:v>
                </c:pt>
                <c:pt idx="58">
                  <c:v>512</c:v>
                </c:pt>
                <c:pt idx="59">
                  <c:v>339</c:v>
                </c:pt>
                <c:pt idx="60">
                  <c:v>485</c:v>
                </c:pt>
                <c:pt idx="61">
                  <c:v>417</c:v>
                </c:pt>
                <c:pt idx="62">
                  <c:v>789</c:v>
                </c:pt>
                <c:pt idx="63">
                  <c:v>624</c:v>
                </c:pt>
                <c:pt idx="64">
                  <c:v>618</c:v>
                </c:pt>
                <c:pt idx="65">
                  <c:v>345</c:v>
                </c:pt>
                <c:pt idx="66">
                  <c:v>660</c:v>
                </c:pt>
                <c:pt idx="67">
                  <c:v>477</c:v>
                </c:pt>
                <c:pt idx="68">
                  <c:v>826</c:v>
                </c:pt>
                <c:pt idx="69">
                  <c:v>828</c:v>
                </c:pt>
                <c:pt idx="70">
                  <c:v>624</c:v>
                </c:pt>
                <c:pt idx="71">
                  <c:v>788</c:v>
                </c:pt>
                <c:pt idx="72">
                  <c:v>422</c:v>
                </c:pt>
                <c:pt idx="73">
                  <c:v>634</c:v>
                </c:pt>
                <c:pt idx="74">
                  <c:v>563</c:v>
                </c:pt>
                <c:pt idx="75">
                  <c:v>451</c:v>
                </c:pt>
                <c:pt idx="76">
                  <c:v>564</c:v>
                </c:pt>
                <c:pt idx="77">
                  <c:v>495</c:v>
                </c:pt>
                <c:pt idx="78">
                  <c:v>889</c:v>
                </c:pt>
                <c:pt idx="79">
                  <c:v>637</c:v>
                </c:pt>
                <c:pt idx="80">
                  <c:v>812</c:v>
                </c:pt>
                <c:pt idx="81">
                  <c:v>709</c:v>
                </c:pt>
                <c:pt idx="82">
                  <c:v>623</c:v>
                </c:pt>
                <c:pt idx="83">
                  <c:v>838</c:v>
                </c:pt>
                <c:pt idx="84">
                  <c:v>784</c:v>
                </c:pt>
                <c:pt idx="85">
                  <c:v>738</c:v>
                </c:pt>
                <c:pt idx="86">
                  <c:v>492</c:v>
                </c:pt>
                <c:pt idx="87">
                  <c:v>467</c:v>
                </c:pt>
                <c:pt idx="88">
                  <c:v>523</c:v>
                </c:pt>
                <c:pt idx="89">
                  <c:v>833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8-F32D-430D-B32F-87A9E588AE89}"/>
            </c:ext>
          </c:extLst>
        </c:ser>
        <c:ser>
          <c:idx val="25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Feuil1!$AA$155:$AA$244</c:f>
              <c:numCache>
                <c:formatCode>General</c:formatCode>
                <c:ptCount val="90"/>
                <c:pt idx="0">
                  <c:v>104</c:v>
                </c:pt>
                <c:pt idx="1">
                  <c:v>78</c:v>
                </c:pt>
                <c:pt idx="2">
                  <c:v>175</c:v>
                </c:pt>
                <c:pt idx="3">
                  <c:v>357</c:v>
                </c:pt>
                <c:pt idx="4">
                  <c:v>183</c:v>
                </c:pt>
                <c:pt idx="5">
                  <c:v>76</c:v>
                </c:pt>
                <c:pt idx="6">
                  <c:v>147</c:v>
                </c:pt>
                <c:pt idx="7">
                  <c:v>132</c:v>
                </c:pt>
                <c:pt idx="8">
                  <c:v>127</c:v>
                </c:pt>
                <c:pt idx="9">
                  <c:v>152</c:v>
                </c:pt>
                <c:pt idx="10">
                  <c:v>78</c:v>
                </c:pt>
                <c:pt idx="11">
                  <c:v>200</c:v>
                </c:pt>
                <c:pt idx="12">
                  <c:v>68</c:v>
                </c:pt>
                <c:pt idx="13">
                  <c:v>88</c:v>
                </c:pt>
                <c:pt idx="14">
                  <c:v>394</c:v>
                </c:pt>
                <c:pt idx="15">
                  <c:v>210</c:v>
                </c:pt>
                <c:pt idx="16">
                  <c:v>206</c:v>
                </c:pt>
                <c:pt idx="17">
                  <c:v>385</c:v>
                </c:pt>
                <c:pt idx="18">
                  <c:v>218</c:v>
                </c:pt>
                <c:pt idx="19">
                  <c:v>214</c:v>
                </c:pt>
                <c:pt idx="20">
                  <c:v>89</c:v>
                </c:pt>
                <c:pt idx="21">
                  <c:v>363</c:v>
                </c:pt>
                <c:pt idx="22">
                  <c:v>144</c:v>
                </c:pt>
                <c:pt idx="23">
                  <c:v>117</c:v>
                </c:pt>
                <c:pt idx="24">
                  <c:v>131</c:v>
                </c:pt>
                <c:pt idx="25">
                  <c:v>127</c:v>
                </c:pt>
                <c:pt idx="26">
                  <c:v>184</c:v>
                </c:pt>
                <c:pt idx="27">
                  <c:v>338</c:v>
                </c:pt>
                <c:pt idx="28">
                  <c:v>103</c:v>
                </c:pt>
                <c:pt idx="29">
                  <c:v>119</c:v>
                </c:pt>
                <c:pt idx="30">
                  <c:v>309</c:v>
                </c:pt>
                <c:pt idx="31">
                  <c:v>277</c:v>
                </c:pt>
                <c:pt idx="32">
                  <c:v>236</c:v>
                </c:pt>
                <c:pt idx="33">
                  <c:v>298</c:v>
                </c:pt>
                <c:pt idx="34">
                  <c:v>230</c:v>
                </c:pt>
                <c:pt idx="35">
                  <c:v>39</c:v>
                </c:pt>
                <c:pt idx="36">
                  <c:v>83</c:v>
                </c:pt>
                <c:pt idx="37">
                  <c:v>273</c:v>
                </c:pt>
                <c:pt idx="38">
                  <c:v>293</c:v>
                </c:pt>
                <c:pt idx="39">
                  <c:v>117</c:v>
                </c:pt>
                <c:pt idx="40">
                  <c:v>124</c:v>
                </c:pt>
                <c:pt idx="41">
                  <c:v>259</c:v>
                </c:pt>
                <c:pt idx="42">
                  <c:v>201</c:v>
                </c:pt>
                <c:pt idx="43">
                  <c:v>141</c:v>
                </c:pt>
                <c:pt idx="44">
                  <c:v>69</c:v>
                </c:pt>
                <c:pt idx="45">
                  <c:v>340</c:v>
                </c:pt>
                <c:pt idx="46">
                  <c:v>563</c:v>
                </c:pt>
                <c:pt idx="47">
                  <c:v>275</c:v>
                </c:pt>
                <c:pt idx="48">
                  <c:v>254</c:v>
                </c:pt>
                <c:pt idx="49">
                  <c:v>177</c:v>
                </c:pt>
                <c:pt idx="50">
                  <c:v>309</c:v>
                </c:pt>
                <c:pt idx="51">
                  <c:v>172</c:v>
                </c:pt>
                <c:pt idx="52">
                  <c:v>247</c:v>
                </c:pt>
                <c:pt idx="53">
                  <c:v>486</c:v>
                </c:pt>
                <c:pt idx="54">
                  <c:v>369</c:v>
                </c:pt>
                <c:pt idx="55">
                  <c:v>237</c:v>
                </c:pt>
                <c:pt idx="56">
                  <c:v>503</c:v>
                </c:pt>
                <c:pt idx="57">
                  <c:v>366</c:v>
                </c:pt>
                <c:pt idx="58">
                  <c:v>514</c:v>
                </c:pt>
                <c:pt idx="59">
                  <c:v>633</c:v>
                </c:pt>
                <c:pt idx="60">
                  <c:v>808</c:v>
                </c:pt>
                <c:pt idx="61">
                  <c:v>463</c:v>
                </c:pt>
                <c:pt idx="62">
                  <c:v>521</c:v>
                </c:pt>
                <c:pt idx="63">
                  <c:v>577</c:v>
                </c:pt>
                <c:pt idx="64">
                  <c:v>813</c:v>
                </c:pt>
                <c:pt idx="65">
                  <c:v>378</c:v>
                </c:pt>
                <c:pt idx="66">
                  <c:v>448</c:v>
                </c:pt>
                <c:pt idx="67">
                  <c:v>343</c:v>
                </c:pt>
                <c:pt idx="68">
                  <c:v>366</c:v>
                </c:pt>
                <c:pt idx="69">
                  <c:v>595</c:v>
                </c:pt>
                <c:pt idx="70">
                  <c:v>868</c:v>
                </c:pt>
                <c:pt idx="71">
                  <c:v>882</c:v>
                </c:pt>
                <c:pt idx="72">
                  <c:v>601</c:v>
                </c:pt>
                <c:pt idx="73">
                  <c:v>612</c:v>
                </c:pt>
                <c:pt idx="74">
                  <c:v>735</c:v>
                </c:pt>
                <c:pt idx="75">
                  <c:v>799</c:v>
                </c:pt>
                <c:pt idx="76">
                  <c:v>437</c:v>
                </c:pt>
                <c:pt idx="77">
                  <c:v>946</c:v>
                </c:pt>
                <c:pt idx="78">
                  <c:v>1212</c:v>
                </c:pt>
                <c:pt idx="79">
                  <c:v>739</c:v>
                </c:pt>
                <c:pt idx="80">
                  <c:v>480</c:v>
                </c:pt>
                <c:pt idx="81">
                  <c:v>829</c:v>
                </c:pt>
                <c:pt idx="82">
                  <c:v>454</c:v>
                </c:pt>
                <c:pt idx="83">
                  <c:v>388</c:v>
                </c:pt>
                <c:pt idx="84">
                  <c:v>753</c:v>
                </c:pt>
                <c:pt idx="85">
                  <c:v>790</c:v>
                </c:pt>
                <c:pt idx="86">
                  <c:v>628</c:v>
                </c:pt>
                <c:pt idx="87">
                  <c:v>502</c:v>
                </c:pt>
                <c:pt idx="88">
                  <c:v>807</c:v>
                </c:pt>
                <c:pt idx="89">
                  <c:v>972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9-F32D-430D-B32F-87A9E588AE89}"/>
            </c:ext>
          </c:extLst>
        </c:ser>
        <c:ser>
          <c:idx val="26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Feuil1!$AB$155:$AB$244</c:f>
              <c:numCache>
                <c:formatCode>General</c:formatCode>
                <c:ptCount val="90"/>
                <c:pt idx="0">
                  <c:v>13</c:v>
                </c:pt>
                <c:pt idx="1">
                  <c:v>58</c:v>
                </c:pt>
                <c:pt idx="2">
                  <c:v>172</c:v>
                </c:pt>
                <c:pt idx="3">
                  <c:v>70</c:v>
                </c:pt>
                <c:pt idx="4">
                  <c:v>53</c:v>
                </c:pt>
                <c:pt idx="5">
                  <c:v>265</c:v>
                </c:pt>
                <c:pt idx="6">
                  <c:v>218</c:v>
                </c:pt>
                <c:pt idx="7">
                  <c:v>75</c:v>
                </c:pt>
                <c:pt idx="8">
                  <c:v>31</c:v>
                </c:pt>
                <c:pt idx="9">
                  <c:v>303</c:v>
                </c:pt>
                <c:pt idx="10">
                  <c:v>306</c:v>
                </c:pt>
                <c:pt idx="11">
                  <c:v>170</c:v>
                </c:pt>
                <c:pt idx="12">
                  <c:v>95</c:v>
                </c:pt>
                <c:pt idx="13">
                  <c:v>114</c:v>
                </c:pt>
                <c:pt idx="14">
                  <c:v>7</c:v>
                </c:pt>
                <c:pt idx="15">
                  <c:v>215</c:v>
                </c:pt>
                <c:pt idx="16">
                  <c:v>129</c:v>
                </c:pt>
                <c:pt idx="17">
                  <c:v>29</c:v>
                </c:pt>
                <c:pt idx="18">
                  <c:v>141</c:v>
                </c:pt>
                <c:pt idx="19">
                  <c:v>120</c:v>
                </c:pt>
                <c:pt idx="20">
                  <c:v>207</c:v>
                </c:pt>
                <c:pt idx="21">
                  <c:v>133</c:v>
                </c:pt>
                <c:pt idx="22">
                  <c:v>168</c:v>
                </c:pt>
                <c:pt idx="23">
                  <c:v>124</c:v>
                </c:pt>
                <c:pt idx="24">
                  <c:v>125</c:v>
                </c:pt>
                <c:pt idx="25">
                  <c:v>153</c:v>
                </c:pt>
                <c:pt idx="26">
                  <c:v>137</c:v>
                </c:pt>
                <c:pt idx="27">
                  <c:v>94</c:v>
                </c:pt>
                <c:pt idx="28">
                  <c:v>439</c:v>
                </c:pt>
                <c:pt idx="29">
                  <c:v>247</c:v>
                </c:pt>
                <c:pt idx="30">
                  <c:v>184</c:v>
                </c:pt>
                <c:pt idx="31">
                  <c:v>226</c:v>
                </c:pt>
                <c:pt idx="32">
                  <c:v>259</c:v>
                </c:pt>
                <c:pt idx="33">
                  <c:v>72</c:v>
                </c:pt>
                <c:pt idx="34">
                  <c:v>245</c:v>
                </c:pt>
                <c:pt idx="35">
                  <c:v>170</c:v>
                </c:pt>
                <c:pt idx="36">
                  <c:v>109</c:v>
                </c:pt>
                <c:pt idx="37">
                  <c:v>379</c:v>
                </c:pt>
                <c:pt idx="38">
                  <c:v>185</c:v>
                </c:pt>
                <c:pt idx="39">
                  <c:v>223</c:v>
                </c:pt>
                <c:pt idx="40">
                  <c:v>297</c:v>
                </c:pt>
                <c:pt idx="41">
                  <c:v>370</c:v>
                </c:pt>
                <c:pt idx="42">
                  <c:v>331</c:v>
                </c:pt>
                <c:pt idx="43">
                  <c:v>285</c:v>
                </c:pt>
                <c:pt idx="44">
                  <c:v>563</c:v>
                </c:pt>
                <c:pt idx="45">
                  <c:v>482</c:v>
                </c:pt>
                <c:pt idx="46">
                  <c:v>477</c:v>
                </c:pt>
                <c:pt idx="47">
                  <c:v>277</c:v>
                </c:pt>
                <c:pt idx="48">
                  <c:v>502</c:v>
                </c:pt>
                <c:pt idx="49">
                  <c:v>366</c:v>
                </c:pt>
                <c:pt idx="50">
                  <c:v>488</c:v>
                </c:pt>
                <c:pt idx="51">
                  <c:v>415</c:v>
                </c:pt>
                <c:pt idx="52">
                  <c:v>664</c:v>
                </c:pt>
                <c:pt idx="53">
                  <c:v>402</c:v>
                </c:pt>
                <c:pt idx="54">
                  <c:v>416</c:v>
                </c:pt>
                <c:pt idx="55">
                  <c:v>677</c:v>
                </c:pt>
                <c:pt idx="56">
                  <c:v>574</c:v>
                </c:pt>
                <c:pt idx="57">
                  <c:v>574</c:v>
                </c:pt>
                <c:pt idx="58">
                  <c:v>458</c:v>
                </c:pt>
                <c:pt idx="59">
                  <c:v>497</c:v>
                </c:pt>
                <c:pt idx="60">
                  <c:v>490</c:v>
                </c:pt>
                <c:pt idx="61">
                  <c:v>640</c:v>
                </c:pt>
                <c:pt idx="62">
                  <c:v>992</c:v>
                </c:pt>
                <c:pt idx="63">
                  <c:v>814</c:v>
                </c:pt>
                <c:pt idx="64">
                  <c:v>912</c:v>
                </c:pt>
                <c:pt idx="65">
                  <c:v>765</c:v>
                </c:pt>
                <c:pt idx="66">
                  <c:v>559</c:v>
                </c:pt>
                <c:pt idx="67">
                  <c:v>231</c:v>
                </c:pt>
                <c:pt idx="68">
                  <c:v>594</c:v>
                </c:pt>
                <c:pt idx="69">
                  <c:v>1226</c:v>
                </c:pt>
                <c:pt idx="70">
                  <c:v>771</c:v>
                </c:pt>
                <c:pt idx="71">
                  <c:v>554</c:v>
                </c:pt>
                <c:pt idx="72">
                  <c:v>662</c:v>
                </c:pt>
                <c:pt idx="73">
                  <c:v>814</c:v>
                </c:pt>
                <c:pt idx="74">
                  <c:v>683</c:v>
                </c:pt>
                <c:pt idx="75">
                  <c:v>645</c:v>
                </c:pt>
                <c:pt idx="76">
                  <c:v>515</c:v>
                </c:pt>
                <c:pt idx="77">
                  <c:v>476</c:v>
                </c:pt>
                <c:pt idx="78">
                  <c:v>751</c:v>
                </c:pt>
                <c:pt idx="79">
                  <c:v>658</c:v>
                </c:pt>
                <c:pt idx="80">
                  <c:v>614</c:v>
                </c:pt>
                <c:pt idx="81">
                  <c:v>642</c:v>
                </c:pt>
                <c:pt idx="82">
                  <c:v>996</c:v>
                </c:pt>
                <c:pt idx="83">
                  <c:v>841</c:v>
                </c:pt>
                <c:pt idx="84">
                  <c:v>860</c:v>
                </c:pt>
                <c:pt idx="85">
                  <c:v>449</c:v>
                </c:pt>
                <c:pt idx="86">
                  <c:v>706</c:v>
                </c:pt>
                <c:pt idx="87">
                  <c:v>458</c:v>
                </c:pt>
                <c:pt idx="88">
                  <c:v>326</c:v>
                </c:pt>
                <c:pt idx="89">
                  <c:v>672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A-F32D-430D-B32F-87A9E588AE89}"/>
            </c:ext>
          </c:extLst>
        </c:ser>
        <c:ser>
          <c:idx val="27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Feuil1!$AC$155:$AC$244</c:f>
              <c:numCache>
                <c:formatCode>General</c:formatCode>
                <c:ptCount val="90"/>
                <c:pt idx="0">
                  <c:v>143</c:v>
                </c:pt>
                <c:pt idx="1">
                  <c:v>194</c:v>
                </c:pt>
                <c:pt idx="2">
                  <c:v>195</c:v>
                </c:pt>
                <c:pt idx="3">
                  <c:v>97</c:v>
                </c:pt>
                <c:pt idx="4">
                  <c:v>397</c:v>
                </c:pt>
                <c:pt idx="5">
                  <c:v>254</c:v>
                </c:pt>
                <c:pt idx="6">
                  <c:v>166</c:v>
                </c:pt>
                <c:pt idx="7">
                  <c:v>245</c:v>
                </c:pt>
                <c:pt idx="8">
                  <c:v>234</c:v>
                </c:pt>
                <c:pt idx="9">
                  <c:v>151</c:v>
                </c:pt>
                <c:pt idx="10">
                  <c:v>46</c:v>
                </c:pt>
                <c:pt idx="11">
                  <c:v>56</c:v>
                </c:pt>
                <c:pt idx="12">
                  <c:v>145</c:v>
                </c:pt>
                <c:pt idx="13">
                  <c:v>338</c:v>
                </c:pt>
                <c:pt idx="14">
                  <c:v>133</c:v>
                </c:pt>
                <c:pt idx="15">
                  <c:v>221</c:v>
                </c:pt>
                <c:pt idx="16">
                  <c:v>105</c:v>
                </c:pt>
                <c:pt idx="17">
                  <c:v>109</c:v>
                </c:pt>
                <c:pt idx="18">
                  <c:v>166</c:v>
                </c:pt>
                <c:pt idx="19">
                  <c:v>324</c:v>
                </c:pt>
                <c:pt idx="20">
                  <c:v>416</c:v>
                </c:pt>
                <c:pt idx="21">
                  <c:v>163</c:v>
                </c:pt>
                <c:pt idx="22">
                  <c:v>144</c:v>
                </c:pt>
                <c:pt idx="23">
                  <c:v>118</c:v>
                </c:pt>
                <c:pt idx="24">
                  <c:v>23</c:v>
                </c:pt>
                <c:pt idx="25">
                  <c:v>151</c:v>
                </c:pt>
                <c:pt idx="26">
                  <c:v>93</c:v>
                </c:pt>
                <c:pt idx="27">
                  <c:v>93</c:v>
                </c:pt>
                <c:pt idx="28">
                  <c:v>153</c:v>
                </c:pt>
                <c:pt idx="29">
                  <c:v>141</c:v>
                </c:pt>
                <c:pt idx="30">
                  <c:v>259</c:v>
                </c:pt>
                <c:pt idx="31">
                  <c:v>359</c:v>
                </c:pt>
                <c:pt idx="32">
                  <c:v>158</c:v>
                </c:pt>
                <c:pt idx="33">
                  <c:v>310</c:v>
                </c:pt>
                <c:pt idx="34">
                  <c:v>440</c:v>
                </c:pt>
                <c:pt idx="35">
                  <c:v>309</c:v>
                </c:pt>
                <c:pt idx="36">
                  <c:v>145</c:v>
                </c:pt>
                <c:pt idx="37">
                  <c:v>236</c:v>
                </c:pt>
                <c:pt idx="38">
                  <c:v>56</c:v>
                </c:pt>
                <c:pt idx="39">
                  <c:v>173</c:v>
                </c:pt>
                <c:pt idx="40">
                  <c:v>276</c:v>
                </c:pt>
                <c:pt idx="41">
                  <c:v>242</c:v>
                </c:pt>
                <c:pt idx="42">
                  <c:v>73</c:v>
                </c:pt>
                <c:pt idx="43">
                  <c:v>170</c:v>
                </c:pt>
                <c:pt idx="44">
                  <c:v>209</c:v>
                </c:pt>
                <c:pt idx="45">
                  <c:v>455</c:v>
                </c:pt>
                <c:pt idx="46">
                  <c:v>272</c:v>
                </c:pt>
                <c:pt idx="47">
                  <c:v>374</c:v>
                </c:pt>
                <c:pt idx="48">
                  <c:v>374</c:v>
                </c:pt>
                <c:pt idx="49">
                  <c:v>187</c:v>
                </c:pt>
                <c:pt idx="50">
                  <c:v>344</c:v>
                </c:pt>
                <c:pt idx="51">
                  <c:v>446</c:v>
                </c:pt>
                <c:pt idx="52">
                  <c:v>378</c:v>
                </c:pt>
                <c:pt idx="53">
                  <c:v>581</c:v>
                </c:pt>
                <c:pt idx="54">
                  <c:v>386</c:v>
                </c:pt>
                <c:pt idx="55">
                  <c:v>435</c:v>
                </c:pt>
                <c:pt idx="56">
                  <c:v>500</c:v>
                </c:pt>
                <c:pt idx="57">
                  <c:v>508</c:v>
                </c:pt>
                <c:pt idx="58">
                  <c:v>429</c:v>
                </c:pt>
                <c:pt idx="59">
                  <c:v>384</c:v>
                </c:pt>
                <c:pt idx="60">
                  <c:v>665</c:v>
                </c:pt>
                <c:pt idx="61">
                  <c:v>1070</c:v>
                </c:pt>
                <c:pt idx="62">
                  <c:v>529</c:v>
                </c:pt>
                <c:pt idx="63">
                  <c:v>614</c:v>
                </c:pt>
                <c:pt idx="64">
                  <c:v>284</c:v>
                </c:pt>
                <c:pt idx="65">
                  <c:v>623</c:v>
                </c:pt>
                <c:pt idx="66">
                  <c:v>710</c:v>
                </c:pt>
                <c:pt idx="67">
                  <c:v>711</c:v>
                </c:pt>
                <c:pt idx="68">
                  <c:v>612</c:v>
                </c:pt>
                <c:pt idx="69">
                  <c:v>1026</c:v>
                </c:pt>
                <c:pt idx="70">
                  <c:v>825</c:v>
                </c:pt>
                <c:pt idx="71">
                  <c:v>705</c:v>
                </c:pt>
                <c:pt idx="72">
                  <c:v>1100</c:v>
                </c:pt>
                <c:pt idx="73">
                  <c:v>823</c:v>
                </c:pt>
                <c:pt idx="74">
                  <c:v>762</c:v>
                </c:pt>
                <c:pt idx="75">
                  <c:v>603</c:v>
                </c:pt>
                <c:pt idx="76">
                  <c:v>591</c:v>
                </c:pt>
                <c:pt idx="77">
                  <c:v>505</c:v>
                </c:pt>
                <c:pt idx="78">
                  <c:v>554</c:v>
                </c:pt>
                <c:pt idx="79">
                  <c:v>886</c:v>
                </c:pt>
                <c:pt idx="80">
                  <c:v>713</c:v>
                </c:pt>
                <c:pt idx="81">
                  <c:v>613</c:v>
                </c:pt>
                <c:pt idx="82">
                  <c:v>741</c:v>
                </c:pt>
                <c:pt idx="83">
                  <c:v>688</c:v>
                </c:pt>
                <c:pt idx="84">
                  <c:v>527</c:v>
                </c:pt>
                <c:pt idx="85">
                  <c:v>740</c:v>
                </c:pt>
                <c:pt idx="86">
                  <c:v>901</c:v>
                </c:pt>
                <c:pt idx="87">
                  <c:v>412</c:v>
                </c:pt>
                <c:pt idx="88">
                  <c:v>1024</c:v>
                </c:pt>
                <c:pt idx="89">
                  <c:v>520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B-F32D-430D-B32F-87A9E588AE89}"/>
            </c:ext>
          </c:extLst>
        </c:ser>
        <c:ser>
          <c:idx val="28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Feuil1!$AD$155:$AD$244</c:f>
              <c:numCache>
                <c:formatCode>General</c:formatCode>
                <c:ptCount val="90"/>
                <c:pt idx="0">
                  <c:v>227</c:v>
                </c:pt>
                <c:pt idx="1">
                  <c:v>219</c:v>
                </c:pt>
                <c:pt idx="2">
                  <c:v>80</c:v>
                </c:pt>
                <c:pt idx="3">
                  <c:v>105</c:v>
                </c:pt>
                <c:pt idx="4">
                  <c:v>276</c:v>
                </c:pt>
                <c:pt idx="5">
                  <c:v>100</c:v>
                </c:pt>
                <c:pt idx="6">
                  <c:v>79</c:v>
                </c:pt>
                <c:pt idx="7">
                  <c:v>197</c:v>
                </c:pt>
                <c:pt idx="8">
                  <c:v>103</c:v>
                </c:pt>
                <c:pt idx="9">
                  <c:v>132</c:v>
                </c:pt>
                <c:pt idx="10">
                  <c:v>131</c:v>
                </c:pt>
                <c:pt idx="11">
                  <c:v>169</c:v>
                </c:pt>
                <c:pt idx="12">
                  <c:v>547</c:v>
                </c:pt>
                <c:pt idx="13">
                  <c:v>279</c:v>
                </c:pt>
                <c:pt idx="14">
                  <c:v>151</c:v>
                </c:pt>
                <c:pt idx="15">
                  <c:v>260</c:v>
                </c:pt>
                <c:pt idx="16">
                  <c:v>217</c:v>
                </c:pt>
                <c:pt idx="17">
                  <c:v>105</c:v>
                </c:pt>
                <c:pt idx="18">
                  <c:v>234</c:v>
                </c:pt>
                <c:pt idx="19">
                  <c:v>192</c:v>
                </c:pt>
                <c:pt idx="20">
                  <c:v>66</c:v>
                </c:pt>
                <c:pt idx="21">
                  <c:v>187</c:v>
                </c:pt>
                <c:pt idx="22">
                  <c:v>260</c:v>
                </c:pt>
                <c:pt idx="23">
                  <c:v>212</c:v>
                </c:pt>
                <c:pt idx="24">
                  <c:v>389</c:v>
                </c:pt>
                <c:pt idx="25">
                  <c:v>222</c:v>
                </c:pt>
                <c:pt idx="26">
                  <c:v>160</c:v>
                </c:pt>
                <c:pt idx="27">
                  <c:v>181</c:v>
                </c:pt>
                <c:pt idx="28">
                  <c:v>199</c:v>
                </c:pt>
                <c:pt idx="29">
                  <c:v>79</c:v>
                </c:pt>
                <c:pt idx="30">
                  <c:v>202</c:v>
                </c:pt>
                <c:pt idx="31">
                  <c:v>132</c:v>
                </c:pt>
                <c:pt idx="32">
                  <c:v>366</c:v>
                </c:pt>
                <c:pt idx="33">
                  <c:v>171</c:v>
                </c:pt>
                <c:pt idx="34">
                  <c:v>487</c:v>
                </c:pt>
                <c:pt idx="35">
                  <c:v>180</c:v>
                </c:pt>
                <c:pt idx="36">
                  <c:v>164</c:v>
                </c:pt>
                <c:pt idx="37">
                  <c:v>228</c:v>
                </c:pt>
                <c:pt idx="38">
                  <c:v>328</c:v>
                </c:pt>
                <c:pt idx="39">
                  <c:v>22</c:v>
                </c:pt>
                <c:pt idx="40">
                  <c:v>219</c:v>
                </c:pt>
                <c:pt idx="41">
                  <c:v>438</c:v>
                </c:pt>
                <c:pt idx="42">
                  <c:v>163</c:v>
                </c:pt>
                <c:pt idx="43">
                  <c:v>477</c:v>
                </c:pt>
                <c:pt idx="44">
                  <c:v>354</c:v>
                </c:pt>
                <c:pt idx="45">
                  <c:v>337</c:v>
                </c:pt>
                <c:pt idx="46">
                  <c:v>264</c:v>
                </c:pt>
                <c:pt idx="47">
                  <c:v>280</c:v>
                </c:pt>
                <c:pt idx="48">
                  <c:v>324</c:v>
                </c:pt>
                <c:pt idx="49">
                  <c:v>437</c:v>
                </c:pt>
                <c:pt idx="50">
                  <c:v>413</c:v>
                </c:pt>
                <c:pt idx="51">
                  <c:v>240</c:v>
                </c:pt>
                <c:pt idx="52">
                  <c:v>462</c:v>
                </c:pt>
                <c:pt idx="53">
                  <c:v>466</c:v>
                </c:pt>
                <c:pt idx="54">
                  <c:v>655</c:v>
                </c:pt>
                <c:pt idx="55">
                  <c:v>551</c:v>
                </c:pt>
                <c:pt idx="56">
                  <c:v>411</c:v>
                </c:pt>
                <c:pt idx="57">
                  <c:v>677</c:v>
                </c:pt>
                <c:pt idx="58">
                  <c:v>492</c:v>
                </c:pt>
                <c:pt idx="59">
                  <c:v>359</c:v>
                </c:pt>
                <c:pt idx="60">
                  <c:v>803</c:v>
                </c:pt>
                <c:pt idx="61">
                  <c:v>660</c:v>
                </c:pt>
                <c:pt idx="62">
                  <c:v>724</c:v>
                </c:pt>
                <c:pt idx="63">
                  <c:v>762</c:v>
                </c:pt>
                <c:pt idx="64">
                  <c:v>660</c:v>
                </c:pt>
                <c:pt idx="65">
                  <c:v>668</c:v>
                </c:pt>
                <c:pt idx="66">
                  <c:v>573</c:v>
                </c:pt>
                <c:pt idx="67">
                  <c:v>700</c:v>
                </c:pt>
                <c:pt idx="68">
                  <c:v>628</c:v>
                </c:pt>
                <c:pt idx="69">
                  <c:v>887</c:v>
                </c:pt>
                <c:pt idx="70">
                  <c:v>611</c:v>
                </c:pt>
                <c:pt idx="71">
                  <c:v>785</c:v>
                </c:pt>
                <c:pt idx="72">
                  <c:v>564</c:v>
                </c:pt>
                <c:pt idx="73">
                  <c:v>629</c:v>
                </c:pt>
                <c:pt idx="74">
                  <c:v>616</c:v>
                </c:pt>
                <c:pt idx="75">
                  <c:v>614</c:v>
                </c:pt>
                <c:pt idx="76">
                  <c:v>922</c:v>
                </c:pt>
                <c:pt idx="77">
                  <c:v>586</c:v>
                </c:pt>
                <c:pt idx="78">
                  <c:v>956</c:v>
                </c:pt>
                <c:pt idx="79">
                  <c:v>601</c:v>
                </c:pt>
                <c:pt idx="80">
                  <c:v>808</c:v>
                </c:pt>
                <c:pt idx="81">
                  <c:v>664</c:v>
                </c:pt>
                <c:pt idx="82">
                  <c:v>767</c:v>
                </c:pt>
                <c:pt idx="83">
                  <c:v>761</c:v>
                </c:pt>
                <c:pt idx="84">
                  <c:v>952</c:v>
                </c:pt>
                <c:pt idx="85">
                  <c:v>439</c:v>
                </c:pt>
                <c:pt idx="86">
                  <c:v>630</c:v>
                </c:pt>
                <c:pt idx="87">
                  <c:v>615</c:v>
                </c:pt>
                <c:pt idx="88">
                  <c:v>535</c:v>
                </c:pt>
                <c:pt idx="89">
                  <c:v>713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C-F32D-430D-B32F-87A9E588AE89}"/>
            </c:ext>
          </c:extLst>
        </c:ser>
        <c:ser>
          <c:idx val="29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Feuil1!$AE$155:$AE$244</c:f>
              <c:numCache>
                <c:formatCode>General</c:formatCode>
                <c:ptCount val="90"/>
                <c:pt idx="0">
                  <c:v>60</c:v>
                </c:pt>
                <c:pt idx="1">
                  <c:v>89</c:v>
                </c:pt>
                <c:pt idx="2">
                  <c:v>131</c:v>
                </c:pt>
                <c:pt idx="3">
                  <c:v>170</c:v>
                </c:pt>
                <c:pt idx="4">
                  <c:v>323</c:v>
                </c:pt>
                <c:pt idx="5">
                  <c:v>307</c:v>
                </c:pt>
                <c:pt idx="6">
                  <c:v>29</c:v>
                </c:pt>
                <c:pt idx="7">
                  <c:v>251</c:v>
                </c:pt>
                <c:pt idx="8">
                  <c:v>27</c:v>
                </c:pt>
                <c:pt idx="9">
                  <c:v>297</c:v>
                </c:pt>
                <c:pt idx="10">
                  <c:v>239</c:v>
                </c:pt>
                <c:pt idx="11">
                  <c:v>98</c:v>
                </c:pt>
                <c:pt idx="12">
                  <c:v>95</c:v>
                </c:pt>
                <c:pt idx="13">
                  <c:v>238</c:v>
                </c:pt>
                <c:pt idx="14">
                  <c:v>335</c:v>
                </c:pt>
                <c:pt idx="15">
                  <c:v>145</c:v>
                </c:pt>
                <c:pt idx="16">
                  <c:v>203</c:v>
                </c:pt>
                <c:pt idx="17">
                  <c:v>123</c:v>
                </c:pt>
                <c:pt idx="18">
                  <c:v>203</c:v>
                </c:pt>
                <c:pt idx="19">
                  <c:v>273</c:v>
                </c:pt>
                <c:pt idx="20">
                  <c:v>391</c:v>
                </c:pt>
                <c:pt idx="21">
                  <c:v>377</c:v>
                </c:pt>
                <c:pt idx="22">
                  <c:v>223</c:v>
                </c:pt>
                <c:pt idx="23">
                  <c:v>98</c:v>
                </c:pt>
                <c:pt idx="24">
                  <c:v>186</c:v>
                </c:pt>
                <c:pt idx="25">
                  <c:v>166</c:v>
                </c:pt>
                <c:pt idx="26">
                  <c:v>159</c:v>
                </c:pt>
                <c:pt idx="27">
                  <c:v>101</c:v>
                </c:pt>
                <c:pt idx="28">
                  <c:v>220</c:v>
                </c:pt>
                <c:pt idx="29">
                  <c:v>55</c:v>
                </c:pt>
                <c:pt idx="30">
                  <c:v>217</c:v>
                </c:pt>
                <c:pt idx="31">
                  <c:v>314</c:v>
                </c:pt>
                <c:pt idx="32">
                  <c:v>257</c:v>
                </c:pt>
                <c:pt idx="33">
                  <c:v>246</c:v>
                </c:pt>
                <c:pt idx="34">
                  <c:v>227</c:v>
                </c:pt>
                <c:pt idx="35">
                  <c:v>170</c:v>
                </c:pt>
                <c:pt idx="36">
                  <c:v>181</c:v>
                </c:pt>
                <c:pt idx="37">
                  <c:v>197</c:v>
                </c:pt>
                <c:pt idx="38">
                  <c:v>310</c:v>
                </c:pt>
                <c:pt idx="39">
                  <c:v>289</c:v>
                </c:pt>
                <c:pt idx="40">
                  <c:v>340</c:v>
                </c:pt>
                <c:pt idx="41">
                  <c:v>246</c:v>
                </c:pt>
                <c:pt idx="42">
                  <c:v>857</c:v>
                </c:pt>
                <c:pt idx="43">
                  <c:v>207</c:v>
                </c:pt>
                <c:pt idx="44">
                  <c:v>278</c:v>
                </c:pt>
                <c:pt idx="45">
                  <c:v>689</c:v>
                </c:pt>
                <c:pt idx="46">
                  <c:v>296</c:v>
                </c:pt>
                <c:pt idx="47">
                  <c:v>132</c:v>
                </c:pt>
                <c:pt idx="48">
                  <c:v>421</c:v>
                </c:pt>
                <c:pt idx="49">
                  <c:v>144</c:v>
                </c:pt>
                <c:pt idx="50">
                  <c:v>279</c:v>
                </c:pt>
                <c:pt idx="51">
                  <c:v>382</c:v>
                </c:pt>
                <c:pt idx="52">
                  <c:v>275</c:v>
                </c:pt>
                <c:pt idx="53">
                  <c:v>393</c:v>
                </c:pt>
                <c:pt idx="54">
                  <c:v>449</c:v>
                </c:pt>
                <c:pt idx="55">
                  <c:v>489</c:v>
                </c:pt>
                <c:pt idx="56">
                  <c:v>266</c:v>
                </c:pt>
                <c:pt idx="57">
                  <c:v>582</c:v>
                </c:pt>
                <c:pt idx="58">
                  <c:v>307</c:v>
                </c:pt>
                <c:pt idx="59">
                  <c:v>245</c:v>
                </c:pt>
                <c:pt idx="60">
                  <c:v>558</c:v>
                </c:pt>
                <c:pt idx="61">
                  <c:v>473</c:v>
                </c:pt>
                <c:pt idx="62">
                  <c:v>674</c:v>
                </c:pt>
                <c:pt idx="63">
                  <c:v>588</c:v>
                </c:pt>
                <c:pt idx="64">
                  <c:v>371</c:v>
                </c:pt>
                <c:pt idx="65">
                  <c:v>371</c:v>
                </c:pt>
                <c:pt idx="66">
                  <c:v>843</c:v>
                </c:pt>
                <c:pt idx="67">
                  <c:v>830</c:v>
                </c:pt>
                <c:pt idx="68">
                  <c:v>575</c:v>
                </c:pt>
                <c:pt idx="69">
                  <c:v>761</c:v>
                </c:pt>
                <c:pt idx="70">
                  <c:v>831</c:v>
                </c:pt>
                <c:pt idx="71">
                  <c:v>699</c:v>
                </c:pt>
                <c:pt idx="72">
                  <c:v>724</c:v>
                </c:pt>
                <c:pt idx="73">
                  <c:v>768</c:v>
                </c:pt>
                <c:pt idx="74">
                  <c:v>686</c:v>
                </c:pt>
                <c:pt idx="75">
                  <c:v>630</c:v>
                </c:pt>
                <c:pt idx="76">
                  <c:v>576</c:v>
                </c:pt>
                <c:pt idx="77">
                  <c:v>806</c:v>
                </c:pt>
                <c:pt idx="78">
                  <c:v>650</c:v>
                </c:pt>
                <c:pt idx="79">
                  <c:v>521</c:v>
                </c:pt>
                <c:pt idx="80">
                  <c:v>747</c:v>
                </c:pt>
                <c:pt idx="81">
                  <c:v>540</c:v>
                </c:pt>
                <c:pt idx="82">
                  <c:v>765</c:v>
                </c:pt>
                <c:pt idx="83">
                  <c:v>704</c:v>
                </c:pt>
                <c:pt idx="84">
                  <c:v>927</c:v>
                </c:pt>
                <c:pt idx="85">
                  <c:v>728</c:v>
                </c:pt>
                <c:pt idx="86">
                  <c:v>580</c:v>
                </c:pt>
                <c:pt idx="87">
                  <c:v>607</c:v>
                </c:pt>
                <c:pt idx="88">
                  <c:v>475</c:v>
                </c:pt>
                <c:pt idx="89">
                  <c:v>575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D-F32D-430D-B32F-87A9E588AE89}"/>
            </c:ext>
          </c:extLst>
        </c:ser>
        <c:ser>
          <c:idx val="30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Feuil1!$AF$155:$AF$244</c:f>
              <c:numCache>
                <c:formatCode>General</c:formatCode>
                <c:ptCount val="90"/>
                <c:pt idx="0">
                  <c:v>286</c:v>
                </c:pt>
                <c:pt idx="1">
                  <c:v>70</c:v>
                </c:pt>
                <c:pt idx="2">
                  <c:v>57</c:v>
                </c:pt>
                <c:pt idx="3">
                  <c:v>124</c:v>
                </c:pt>
                <c:pt idx="4">
                  <c:v>106</c:v>
                </c:pt>
                <c:pt idx="5">
                  <c:v>190</c:v>
                </c:pt>
                <c:pt idx="6">
                  <c:v>172</c:v>
                </c:pt>
                <c:pt idx="7">
                  <c:v>151</c:v>
                </c:pt>
                <c:pt idx="8">
                  <c:v>129</c:v>
                </c:pt>
                <c:pt idx="9">
                  <c:v>152</c:v>
                </c:pt>
                <c:pt idx="10">
                  <c:v>31</c:v>
                </c:pt>
                <c:pt idx="11">
                  <c:v>262</c:v>
                </c:pt>
                <c:pt idx="12">
                  <c:v>196</c:v>
                </c:pt>
                <c:pt idx="13">
                  <c:v>147</c:v>
                </c:pt>
                <c:pt idx="14">
                  <c:v>276</c:v>
                </c:pt>
                <c:pt idx="15">
                  <c:v>158</c:v>
                </c:pt>
                <c:pt idx="16">
                  <c:v>140</c:v>
                </c:pt>
                <c:pt idx="17">
                  <c:v>393</c:v>
                </c:pt>
                <c:pt idx="18">
                  <c:v>503</c:v>
                </c:pt>
                <c:pt idx="19">
                  <c:v>220</c:v>
                </c:pt>
                <c:pt idx="20">
                  <c:v>279</c:v>
                </c:pt>
                <c:pt idx="21">
                  <c:v>235</c:v>
                </c:pt>
                <c:pt idx="22">
                  <c:v>142</c:v>
                </c:pt>
                <c:pt idx="23">
                  <c:v>118</c:v>
                </c:pt>
                <c:pt idx="24">
                  <c:v>458</c:v>
                </c:pt>
                <c:pt idx="25">
                  <c:v>211</c:v>
                </c:pt>
                <c:pt idx="26">
                  <c:v>188</c:v>
                </c:pt>
                <c:pt idx="27">
                  <c:v>151</c:v>
                </c:pt>
                <c:pt idx="28">
                  <c:v>65</c:v>
                </c:pt>
                <c:pt idx="29">
                  <c:v>156</c:v>
                </c:pt>
                <c:pt idx="30">
                  <c:v>89</c:v>
                </c:pt>
                <c:pt idx="31">
                  <c:v>244</c:v>
                </c:pt>
                <c:pt idx="32">
                  <c:v>309</c:v>
                </c:pt>
                <c:pt idx="33">
                  <c:v>292</c:v>
                </c:pt>
                <c:pt idx="34">
                  <c:v>228</c:v>
                </c:pt>
                <c:pt idx="35">
                  <c:v>353</c:v>
                </c:pt>
                <c:pt idx="36">
                  <c:v>91</c:v>
                </c:pt>
                <c:pt idx="37">
                  <c:v>120</c:v>
                </c:pt>
                <c:pt idx="38">
                  <c:v>654</c:v>
                </c:pt>
                <c:pt idx="39">
                  <c:v>208</c:v>
                </c:pt>
                <c:pt idx="40">
                  <c:v>291</c:v>
                </c:pt>
                <c:pt idx="41">
                  <c:v>194</c:v>
                </c:pt>
                <c:pt idx="42">
                  <c:v>262</c:v>
                </c:pt>
                <c:pt idx="43">
                  <c:v>926</c:v>
                </c:pt>
                <c:pt idx="44">
                  <c:v>236</c:v>
                </c:pt>
                <c:pt idx="45">
                  <c:v>170</c:v>
                </c:pt>
                <c:pt idx="46">
                  <c:v>349</c:v>
                </c:pt>
                <c:pt idx="47">
                  <c:v>319</c:v>
                </c:pt>
                <c:pt idx="48">
                  <c:v>500</c:v>
                </c:pt>
                <c:pt idx="49">
                  <c:v>334</c:v>
                </c:pt>
                <c:pt idx="50">
                  <c:v>290</c:v>
                </c:pt>
                <c:pt idx="51">
                  <c:v>323</c:v>
                </c:pt>
                <c:pt idx="52">
                  <c:v>364</c:v>
                </c:pt>
                <c:pt idx="53">
                  <c:v>538</c:v>
                </c:pt>
                <c:pt idx="54">
                  <c:v>85</c:v>
                </c:pt>
                <c:pt idx="55">
                  <c:v>106</c:v>
                </c:pt>
                <c:pt idx="56">
                  <c:v>368</c:v>
                </c:pt>
                <c:pt idx="57">
                  <c:v>356</c:v>
                </c:pt>
                <c:pt idx="58">
                  <c:v>459</c:v>
                </c:pt>
                <c:pt idx="59">
                  <c:v>361</c:v>
                </c:pt>
                <c:pt idx="60">
                  <c:v>292</c:v>
                </c:pt>
                <c:pt idx="61">
                  <c:v>484</c:v>
                </c:pt>
                <c:pt idx="62">
                  <c:v>469</c:v>
                </c:pt>
                <c:pt idx="63">
                  <c:v>529</c:v>
                </c:pt>
                <c:pt idx="64">
                  <c:v>480</c:v>
                </c:pt>
                <c:pt idx="65">
                  <c:v>324</c:v>
                </c:pt>
                <c:pt idx="66">
                  <c:v>759</c:v>
                </c:pt>
                <c:pt idx="67">
                  <c:v>396</c:v>
                </c:pt>
                <c:pt idx="68">
                  <c:v>401</c:v>
                </c:pt>
                <c:pt idx="69">
                  <c:v>330</c:v>
                </c:pt>
                <c:pt idx="70">
                  <c:v>523</c:v>
                </c:pt>
                <c:pt idx="71">
                  <c:v>706</c:v>
                </c:pt>
                <c:pt idx="72">
                  <c:v>591</c:v>
                </c:pt>
                <c:pt idx="73">
                  <c:v>362</c:v>
                </c:pt>
                <c:pt idx="74">
                  <c:v>471</c:v>
                </c:pt>
                <c:pt idx="75">
                  <c:v>764</c:v>
                </c:pt>
                <c:pt idx="76">
                  <c:v>741</c:v>
                </c:pt>
                <c:pt idx="77">
                  <c:v>439</c:v>
                </c:pt>
                <c:pt idx="78">
                  <c:v>495</c:v>
                </c:pt>
                <c:pt idx="79">
                  <c:v>611</c:v>
                </c:pt>
                <c:pt idx="80">
                  <c:v>658</c:v>
                </c:pt>
                <c:pt idx="81">
                  <c:v>762</c:v>
                </c:pt>
                <c:pt idx="82">
                  <c:v>518</c:v>
                </c:pt>
                <c:pt idx="83">
                  <c:v>1128</c:v>
                </c:pt>
                <c:pt idx="84">
                  <c:v>428</c:v>
                </c:pt>
                <c:pt idx="85">
                  <c:v>676</c:v>
                </c:pt>
                <c:pt idx="86">
                  <c:v>660</c:v>
                </c:pt>
                <c:pt idx="87">
                  <c:v>470</c:v>
                </c:pt>
                <c:pt idx="88">
                  <c:v>458</c:v>
                </c:pt>
                <c:pt idx="89">
                  <c:v>822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E-F32D-430D-B32F-87A9E588AE89}"/>
            </c:ext>
          </c:extLst>
        </c:ser>
        <c:ser>
          <c:idx val="61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Feuil1!$BK$155:$BK$244</c:f>
              <c:numCache>
                <c:formatCode>General</c:formatCode>
                <c:ptCount val="90"/>
                <c:pt idx="0">
                  <c:v>112</c:v>
                </c:pt>
                <c:pt idx="1">
                  <c:v>66</c:v>
                </c:pt>
                <c:pt idx="2">
                  <c:v>86</c:v>
                </c:pt>
                <c:pt idx="3">
                  <c:v>315</c:v>
                </c:pt>
                <c:pt idx="4">
                  <c:v>59</c:v>
                </c:pt>
                <c:pt idx="5">
                  <c:v>88</c:v>
                </c:pt>
                <c:pt idx="6">
                  <c:v>76</c:v>
                </c:pt>
                <c:pt idx="7">
                  <c:v>88</c:v>
                </c:pt>
                <c:pt idx="8">
                  <c:v>124</c:v>
                </c:pt>
                <c:pt idx="9">
                  <c:v>370</c:v>
                </c:pt>
                <c:pt idx="10">
                  <c:v>52</c:v>
                </c:pt>
                <c:pt idx="11">
                  <c:v>232</c:v>
                </c:pt>
                <c:pt idx="12">
                  <c:v>192</c:v>
                </c:pt>
                <c:pt idx="13">
                  <c:v>280</c:v>
                </c:pt>
                <c:pt idx="14">
                  <c:v>170</c:v>
                </c:pt>
                <c:pt idx="15">
                  <c:v>144</c:v>
                </c:pt>
                <c:pt idx="16">
                  <c:v>12</c:v>
                </c:pt>
                <c:pt idx="17">
                  <c:v>66</c:v>
                </c:pt>
                <c:pt idx="18">
                  <c:v>49</c:v>
                </c:pt>
                <c:pt idx="19">
                  <c:v>144</c:v>
                </c:pt>
                <c:pt idx="20">
                  <c:v>121</c:v>
                </c:pt>
                <c:pt idx="21">
                  <c:v>291</c:v>
                </c:pt>
                <c:pt idx="22">
                  <c:v>338</c:v>
                </c:pt>
                <c:pt idx="23">
                  <c:v>74</c:v>
                </c:pt>
                <c:pt idx="24">
                  <c:v>122</c:v>
                </c:pt>
                <c:pt idx="25">
                  <c:v>59</c:v>
                </c:pt>
                <c:pt idx="26">
                  <c:v>316</c:v>
                </c:pt>
                <c:pt idx="27">
                  <c:v>113</c:v>
                </c:pt>
                <c:pt idx="28">
                  <c:v>20</c:v>
                </c:pt>
                <c:pt idx="29">
                  <c:v>77</c:v>
                </c:pt>
                <c:pt idx="30">
                  <c:v>99</c:v>
                </c:pt>
                <c:pt idx="31">
                  <c:v>48</c:v>
                </c:pt>
                <c:pt idx="32">
                  <c:v>277</c:v>
                </c:pt>
                <c:pt idx="33">
                  <c:v>298</c:v>
                </c:pt>
                <c:pt idx="34">
                  <c:v>336</c:v>
                </c:pt>
                <c:pt idx="35">
                  <c:v>212</c:v>
                </c:pt>
                <c:pt idx="36">
                  <c:v>168</c:v>
                </c:pt>
                <c:pt idx="37">
                  <c:v>169</c:v>
                </c:pt>
                <c:pt idx="38">
                  <c:v>489</c:v>
                </c:pt>
                <c:pt idx="39">
                  <c:v>2905</c:v>
                </c:pt>
                <c:pt idx="40">
                  <c:v>295</c:v>
                </c:pt>
                <c:pt idx="41">
                  <c:v>67</c:v>
                </c:pt>
                <c:pt idx="42">
                  <c:v>139</c:v>
                </c:pt>
                <c:pt idx="43">
                  <c:v>188</c:v>
                </c:pt>
                <c:pt idx="44">
                  <c:v>386</c:v>
                </c:pt>
                <c:pt idx="45">
                  <c:v>263</c:v>
                </c:pt>
                <c:pt idx="46">
                  <c:v>424</c:v>
                </c:pt>
                <c:pt idx="47">
                  <c:v>272</c:v>
                </c:pt>
                <c:pt idx="48">
                  <c:v>377</c:v>
                </c:pt>
                <c:pt idx="49">
                  <c:v>263</c:v>
                </c:pt>
                <c:pt idx="50">
                  <c:v>251</c:v>
                </c:pt>
                <c:pt idx="51">
                  <c:v>664</c:v>
                </c:pt>
                <c:pt idx="52">
                  <c:v>560</c:v>
                </c:pt>
                <c:pt idx="53">
                  <c:v>140</c:v>
                </c:pt>
                <c:pt idx="54">
                  <c:v>385</c:v>
                </c:pt>
                <c:pt idx="55">
                  <c:v>520</c:v>
                </c:pt>
                <c:pt idx="56">
                  <c:v>572</c:v>
                </c:pt>
                <c:pt idx="57">
                  <c:v>517</c:v>
                </c:pt>
                <c:pt idx="58">
                  <c:v>454</c:v>
                </c:pt>
                <c:pt idx="59">
                  <c:v>643</c:v>
                </c:pt>
                <c:pt idx="60">
                  <c:v>733</c:v>
                </c:pt>
                <c:pt idx="61">
                  <c:v>923</c:v>
                </c:pt>
                <c:pt idx="62">
                  <c:v>319</c:v>
                </c:pt>
                <c:pt idx="63">
                  <c:v>746</c:v>
                </c:pt>
                <c:pt idx="64">
                  <c:v>445</c:v>
                </c:pt>
                <c:pt idx="65">
                  <c:v>821</c:v>
                </c:pt>
                <c:pt idx="66">
                  <c:v>698</c:v>
                </c:pt>
                <c:pt idx="67">
                  <c:v>558</c:v>
                </c:pt>
                <c:pt idx="68">
                  <c:v>730</c:v>
                </c:pt>
                <c:pt idx="69">
                  <c:v>553</c:v>
                </c:pt>
                <c:pt idx="70">
                  <c:v>580</c:v>
                </c:pt>
                <c:pt idx="71">
                  <c:v>744</c:v>
                </c:pt>
                <c:pt idx="72">
                  <c:v>672</c:v>
                </c:pt>
                <c:pt idx="73">
                  <c:v>657</c:v>
                </c:pt>
                <c:pt idx="74">
                  <c:v>497</c:v>
                </c:pt>
                <c:pt idx="75">
                  <c:v>754</c:v>
                </c:pt>
                <c:pt idx="76">
                  <c:v>474</c:v>
                </c:pt>
                <c:pt idx="77">
                  <c:v>912</c:v>
                </c:pt>
                <c:pt idx="78">
                  <c:v>717</c:v>
                </c:pt>
                <c:pt idx="79">
                  <c:v>794</c:v>
                </c:pt>
                <c:pt idx="80">
                  <c:v>563</c:v>
                </c:pt>
                <c:pt idx="81">
                  <c:v>600</c:v>
                </c:pt>
                <c:pt idx="82">
                  <c:v>623</c:v>
                </c:pt>
                <c:pt idx="83">
                  <c:v>494</c:v>
                </c:pt>
                <c:pt idx="84">
                  <c:v>773</c:v>
                </c:pt>
                <c:pt idx="85">
                  <c:v>508</c:v>
                </c:pt>
                <c:pt idx="86">
                  <c:v>664</c:v>
                </c:pt>
                <c:pt idx="87">
                  <c:v>794</c:v>
                </c:pt>
                <c:pt idx="88">
                  <c:v>564</c:v>
                </c:pt>
                <c:pt idx="89">
                  <c:v>707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3D-F32D-430D-B32F-87A9E588AE89}"/>
            </c:ext>
          </c:extLst>
        </c:ser>
        <c:ser>
          <c:idx val="62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Feuil1!$BL$155:$BL$244</c:f>
              <c:numCache>
                <c:formatCode>General</c:formatCode>
                <c:ptCount val="90"/>
                <c:pt idx="0">
                  <c:v>138</c:v>
                </c:pt>
                <c:pt idx="1">
                  <c:v>114</c:v>
                </c:pt>
                <c:pt idx="2">
                  <c:v>33</c:v>
                </c:pt>
                <c:pt idx="3">
                  <c:v>53</c:v>
                </c:pt>
                <c:pt idx="4">
                  <c:v>127</c:v>
                </c:pt>
                <c:pt idx="5">
                  <c:v>223</c:v>
                </c:pt>
                <c:pt idx="6">
                  <c:v>110</c:v>
                </c:pt>
                <c:pt idx="7">
                  <c:v>142</c:v>
                </c:pt>
                <c:pt idx="8">
                  <c:v>56</c:v>
                </c:pt>
                <c:pt idx="9">
                  <c:v>126</c:v>
                </c:pt>
                <c:pt idx="10">
                  <c:v>108</c:v>
                </c:pt>
                <c:pt idx="11">
                  <c:v>61</c:v>
                </c:pt>
                <c:pt idx="12">
                  <c:v>104</c:v>
                </c:pt>
                <c:pt idx="13">
                  <c:v>99</c:v>
                </c:pt>
                <c:pt idx="14">
                  <c:v>138</c:v>
                </c:pt>
                <c:pt idx="15">
                  <c:v>259</c:v>
                </c:pt>
                <c:pt idx="16">
                  <c:v>103</c:v>
                </c:pt>
                <c:pt idx="17">
                  <c:v>199</c:v>
                </c:pt>
                <c:pt idx="18">
                  <c:v>226</c:v>
                </c:pt>
                <c:pt idx="19">
                  <c:v>94</c:v>
                </c:pt>
                <c:pt idx="20">
                  <c:v>11</c:v>
                </c:pt>
                <c:pt idx="21">
                  <c:v>37</c:v>
                </c:pt>
                <c:pt idx="22">
                  <c:v>59</c:v>
                </c:pt>
                <c:pt idx="23">
                  <c:v>194</c:v>
                </c:pt>
                <c:pt idx="24">
                  <c:v>219</c:v>
                </c:pt>
                <c:pt idx="25">
                  <c:v>129</c:v>
                </c:pt>
                <c:pt idx="26">
                  <c:v>101</c:v>
                </c:pt>
                <c:pt idx="27">
                  <c:v>83</c:v>
                </c:pt>
                <c:pt idx="28">
                  <c:v>159</c:v>
                </c:pt>
                <c:pt idx="29">
                  <c:v>145</c:v>
                </c:pt>
                <c:pt idx="30">
                  <c:v>95</c:v>
                </c:pt>
                <c:pt idx="31">
                  <c:v>195</c:v>
                </c:pt>
                <c:pt idx="32">
                  <c:v>226</c:v>
                </c:pt>
                <c:pt idx="33">
                  <c:v>75</c:v>
                </c:pt>
                <c:pt idx="34">
                  <c:v>164</c:v>
                </c:pt>
                <c:pt idx="35">
                  <c:v>235</c:v>
                </c:pt>
                <c:pt idx="36">
                  <c:v>265</c:v>
                </c:pt>
                <c:pt idx="37">
                  <c:v>222</c:v>
                </c:pt>
                <c:pt idx="38">
                  <c:v>207</c:v>
                </c:pt>
                <c:pt idx="39">
                  <c:v>67</c:v>
                </c:pt>
                <c:pt idx="40">
                  <c:v>812</c:v>
                </c:pt>
                <c:pt idx="41">
                  <c:v>350</c:v>
                </c:pt>
                <c:pt idx="42">
                  <c:v>455</c:v>
                </c:pt>
                <c:pt idx="43">
                  <c:v>400</c:v>
                </c:pt>
                <c:pt idx="44">
                  <c:v>327</c:v>
                </c:pt>
                <c:pt idx="45">
                  <c:v>273</c:v>
                </c:pt>
                <c:pt idx="46">
                  <c:v>242</c:v>
                </c:pt>
                <c:pt idx="47">
                  <c:v>342</c:v>
                </c:pt>
                <c:pt idx="48">
                  <c:v>381</c:v>
                </c:pt>
                <c:pt idx="49">
                  <c:v>461</c:v>
                </c:pt>
                <c:pt idx="50">
                  <c:v>296</c:v>
                </c:pt>
                <c:pt idx="51">
                  <c:v>299</c:v>
                </c:pt>
                <c:pt idx="52">
                  <c:v>192</c:v>
                </c:pt>
                <c:pt idx="53">
                  <c:v>581</c:v>
                </c:pt>
                <c:pt idx="54">
                  <c:v>445</c:v>
                </c:pt>
                <c:pt idx="55">
                  <c:v>605</c:v>
                </c:pt>
                <c:pt idx="56">
                  <c:v>788</c:v>
                </c:pt>
                <c:pt idx="57">
                  <c:v>455</c:v>
                </c:pt>
                <c:pt idx="58">
                  <c:v>554</c:v>
                </c:pt>
                <c:pt idx="59">
                  <c:v>930</c:v>
                </c:pt>
                <c:pt idx="60">
                  <c:v>456</c:v>
                </c:pt>
                <c:pt idx="61">
                  <c:v>943</c:v>
                </c:pt>
                <c:pt idx="62">
                  <c:v>605</c:v>
                </c:pt>
                <c:pt idx="63">
                  <c:v>502</c:v>
                </c:pt>
                <c:pt idx="64">
                  <c:v>902</c:v>
                </c:pt>
                <c:pt idx="65">
                  <c:v>760</c:v>
                </c:pt>
                <c:pt idx="66">
                  <c:v>717</c:v>
                </c:pt>
                <c:pt idx="67">
                  <c:v>563</c:v>
                </c:pt>
                <c:pt idx="68">
                  <c:v>905</c:v>
                </c:pt>
                <c:pt idx="69">
                  <c:v>727</c:v>
                </c:pt>
                <c:pt idx="70">
                  <c:v>524</c:v>
                </c:pt>
                <c:pt idx="71">
                  <c:v>701</c:v>
                </c:pt>
                <c:pt idx="72">
                  <c:v>734</c:v>
                </c:pt>
                <c:pt idx="73">
                  <c:v>760</c:v>
                </c:pt>
                <c:pt idx="74">
                  <c:v>887</c:v>
                </c:pt>
                <c:pt idx="75">
                  <c:v>588</c:v>
                </c:pt>
                <c:pt idx="76">
                  <c:v>641</c:v>
                </c:pt>
                <c:pt idx="77">
                  <c:v>572</c:v>
                </c:pt>
                <c:pt idx="78">
                  <c:v>505</c:v>
                </c:pt>
                <c:pt idx="79">
                  <c:v>725</c:v>
                </c:pt>
                <c:pt idx="80">
                  <c:v>291</c:v>
                </c:pt>
                <c:pt idx="81">
                  <c:v>545</c:v>
                </c:pt>
                <c:pt idx="82">
                  <c:v>681</c:v>
                </c:pt>
                <c:pt idx="83">
                  <c:v>642</c:v>
                </c:pt>
                <c:pt idx="84">
                  <c:v>713</c:v>
                </c:pt>
                <c:pt idx="85">
                  <c:v>610</c:v>
                </c:pt>
                <c:pt idx="86">
                  <c:v>591</c:v>
                </c:pt>
                <c:pt idx="87">
                  <c:v>575</c:v>
                </c:pt>
                <c:pt idx="88">
                  <c:v>545</c:v>
                </c:pt>
                <c:pt idx="89">
                  <c:v>573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3E-F32D-430D-B32F-87A9E588AE89}"/>
            </c:ext>
          </c:extLst>
        </c:ser>
        <c:ser>
          <c:idx val="63"/>
          <c:order val="1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Feuil1!$BM$155:$BM$244</c:f>
              <c:numCache>
                <c:formatCode>General</c:formatCode>
                <c:ptCount val="90"/>
                <c:pt idx="0">
                  <c:v>84</c:v>
                </c:pt>
                <c:pt idx="1">
                  <c:v>150</c:v>
                </c:pt>
                <c:pt idx="2">
                  <c:v>141</c:v>
                </c:pt>
                <c:pt idx="3">
                  <c:v>88</c:v>
                </c:pt>
                <c:pt idx="4">
                  <c:v>179</c:v>
                </c:pt>
                <c:pt idx="5">
                  <c:v>81</c:v>
                </c:pt>
                <c:pt idx="6">
                  <c:v>46</c:v>
                </c:pt>
                <c:pt idx="7">
                  <c:v>55</c:v>
                </c:pt>
                <c:pt idx="8">
                  <c:v>206</c:v>
                </c:pt>
                <c:pt idx="9">
                  <c:v>85</c:v>
                </c:pt>
                <c:pt idx="10">
                  <c:v>219</c:v>
                </c:pt>
                <c:pt idx="11">
                  <c:v>96</c:v>
                </c:pt>
                <c:pt idx="12">
                  <c:v>129</c:v>
                </c:pt>
                <c:pt idx="13">
                  <c:v>92</c:v>
                </c:pt>
                <c:pt idx="14">
                  <c:v>183</c:v>
                </c:pt>
                <c:pt idx="15">
                  <c:v>124</c:v>
                </c:pt>
                <c:pt idx="16">
                  <c:v>232</c:v>
                </c:pt>
                <c:pt idx="17">
                  <c:v>135</c:v>
                </c:pt>
                <c:pt idx="18">
                  <c:v>98</c:v>
                </c:pt>
                <c:pt idx="19">
                  <c:v>121</c:v>
                </c:pt>
                <c:pt idx="20">
                  <c:v>194</c:v>
                </c:pt>
                <c:pt idx="21">
                  <c:v>130</c:v>
                </c:pt>
                <c:pt idx="22">
                  <c:v>36</c:v>
                </c:pt>
                <c:pt idx="23">
                  <c:v>115</c:v>
                </c:pt>
                <c:pt idx="24">
                  <c:v>192</c:v>
                </c:pt>
                <c:pt idx="25">
                  <c:v>278</c:v>
                </c:pt>
                <c:pt idx="26">
                  <c:v>198</c:v>
                </c:pt>
                <c:pt idx="27">
                  <c:v>182</c:v>
                </c:pt>
                <c:pt idx="28">
                  <c:v>264</c:v>
                </c:pt>
                <c:pt idx="29">
                  <c:v>190</c:v>
                </c:pt>
                <c:pt idx="30">
                  <c:v>245</c:v>
                </c:pt>
                <c:pt idx="31">
                  <c:v>60</c:v>
                </c:pt>
                <c:pt idx="32">
                  <c:v>145</c:v>
                </c:pt>
                <c:pt idx="33">
                  <c:v>157</c:v>
                </c:pt>
                <c:pt idx="34">
                  <c:v>173</c:v>
                </c:pt>
                <c:pt idx="35">
                  <c:v>56</c:v>
                </c:pt>
                <c:pt idx="36">
                  <c:v>134</c:v>
                </c:pt>
                <c:pt idx="37">
                  <c:v>175</c:v>
                </c:pt>
                <c:pt idx="38">
                  <c:v>367</c:v>
                </c:pt>
                <c:pt idx="39">
                  <c:v>116</c:v>
                </c:pt>
                <c:pt idx="40">
                  <c:v>195</c:v>
                </c:pt>
                <c:pt idx="41">
                  <c:v>368</c:v>
                </c:pt>
                <c:pt idx="42">
                  <c:v>321</c:v>
                </c:pt>
                <c:pt idx="43">
                  <c:v>308</c:v>
                </c:pt>
                <c:pt idx="44">
                  <c:v>206</c:v>
                </c:pt>
                <c:pt idx="45">
                  <c:v>180</c:v>
                </c:pt>
                <c:pt idx="46">
                  <c:v>123</c:v>
                </c:pt>
                <c:pt idx="47">
                  <c:v>690</c:v>
                </c:pt>
                <c:pt idx="48">
                  <c:v>68</c:v>
                </c:pt>
                <c:pt idx="49">
                  <c:v>394</c:v>
                </c:pt>
                <c:pt idx="50">
                  <c:v>619</c:v>
                </c:pt>
                <c:pt idx="51">
                  <c:v>485</c:v>
                </c:pt>
                <c:pt idx="52">
                  <c:v>533</c:v>
                </c:pt>
                <c:pt idx="53">
                  <c:v>603</c:v>
                </c:pt>
                <c:pt idx="54">
                  <c:v>639</c:v>
                </c:pt>
                <c:pt idx="55">
                  <c:v>274</c:v>
                </c:pt>
                <c:pt idx="56">
                  <c:v>573</c:v>
                </c:pt>
                <c:pt idx="57">
                  <c:v>757</c:v>
                </c:pt>
                <c:pt idx="58">
                  <c:v>572</c:v>
                </c:pt>
                <c:pt idx="59">
                  <c:v>762</c:v>
                </c:pt>
                <c:pt idx="60">
                  <c:v>544</c:v>
                </c:pt>
                <c:pt idx="61">
                  <c:v>642</c:v>
                </c:pt>
                <c:pt idx="62">
                  <c:v>1047</c:v>
                </c:pt>
                <c:pt idx="63">
                  <c:v>349</c:v>
                </c:pt>
                <c:pt idx="64">
                  <c:v>1049</c:v>
                </c:pt>
                <c:pt idx="65">
                  <c:v>427</c:v>
                </c:pt>
                <c:pt idx="66">
                  <c:v>833</c:v>
                </c:pt>
                <c:pt idx="67">
                  <c:v>822</c:v>
                </c:pt>
                <c:pt idx="68">
                  <c:v>583</c:v>
                </c:pt>
                <c:pt idx="69">
                  <c:v>981</c:v>
                </c:pt>
                <c:pt idx="70">
                  <c:v>702</c:v>
                </c:pt>
                <c:pt idx="71">
                  <c:v>586</c:v>
                </c:pt>
                <c:pt idx="72">
                  <c:v>787</c:v>
                </c:pt>
                <c:pt idx="73">
                  <c:v>1024</c:v>
                </c:pt>
                <c:pt idx="74">
                  <c:v>716</c:v>
                </c:pt>
                <c:pt idx="75">
                  <c:v>725</c:v>
                </c:pt>
                <c:pt idx="76">
                  <c:v>910</c:v>
                </c:pt>
                <c:pt idx="77">
                  <c:v>788</c:v>
                </c:pt>
                <c:pt idx="78">
                  <c:v>650</c:v>
                </c:pt>
                <c:pt idx="79">
                  <c:v>681</c:v>
                </c:pt>
                <c:pt idx="80">
                  <c:v>632</c:v>
                </c:pt>
                <c:pt idx="81">
                  <c:v>632</c:v>
                </c:pt>
                <c:pt idx="82">
                  <c:v>640</c:v>
                </c:pt>
                <c:pt idx="83">
                  <c:v>587</c:v>
                </c:pt>
                <c:pt idx="84">
                  <c:v>912</c:v>
                </c:pt>
                <c:pt idx="85">
                  <c:v>477</c:v>
                </c:pt>
                <c:pt idx="86">
                  <c:v>329</c:v>
                </c:pt>
                <c:pt idx="87">
                  <c:v>722</c:v>
                </c:pt>
                <c:pt idx="88">
                  <c:v>558</c:v>
                </c:pt>
                <c:pt idx="89">
                  <c:v>522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3F-F32D-430D-B32F-87A9E588AE89}"/>
            </c:ext>
          </c:extLst>
        </c:ser>
        <c:ser>
          <c:idx val="64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Feuil1!$BN$155:$BN$244</c:f>
              <c:numCache>
                <c:formatCode>General</c:formatCode>
                <c:ptCount val="90"/>
                <c:pt idx="0">
                  <c:v>258</c:v>
                </c:pt>
                <c:pt idx="1">
                  <c:v>82</c:v>
                </c:pt>
                <c:pt idx="2">
                  <c:v>151</c:v>
                </c:pt>
                <c:pt idx="3">
                  <c:v>120</c:v>
                </c:pt>
                <c:pt idx="4">
                  <c:v>43</c:v>
                </c:pt>
                <c:pt idx="5">
                  <c:v>190</c:v>
                </c:pt>
                <c:pt idx="6">
                  <c:v>62</c:v>
                </c:pt>
                <c:pt idx="7">
                  <c:v>176</c:v>
                </c:pt>
                <c:pt idx="8">
                  <c:v>63</c:v>
                </c:pt>
                <c:pt idx="9">
                  <c:v>177</c:v>
                </c:pt>
                <c:pt idx="10">
                  <c:v>108</c:v>
                </c:pt>
                <c:pt idx="11">
                  <c:v>160</c:v>
                </c:pt>
                <c:pt idx="12">
                  <c:v>43</c:v>
                </c:pt>
                <c:pt idx="13">
                  <c:v>372</c:v>
                </c:pt>
                <c:pt idx="14">
                  <c:v>205</c:v>
                </c:pt>
                <c:pt idx="15">
                  <c:v>300</c:v>
                </c:pt>
                <c:pt idx="16">
                  <c:v>250</c:v>
                </c:pt>
                <c:pt idx="17">
                  <c:v>41</c:v>
                </c:pt>
                <c:pt idx="18">
                  <c:v>148</c:v>
                </c:pt>
                <c:pt idx="19">
                  <c:v>40</c:v>
                </c:pt>
                <c:pt idx="20">
                  <c:v>259</c:v>
                </c:pt>
                <c:pt idx="21">
                  <c:v>59</c:v>
                </c:pt>
                <c:pt idx="22">
                  <c:v>137</c:v>
                </c:pt>
                <c:pt idx="23">
                  <c:v>98</c:v>
                </c:pt>
                <c:pt idx="24">
                  <c:v>100</c:v>
                </c:pt>
                <c:pt idx="25">
                  <c:v>570</c:v>
                </c:pt>
                <c:pt idx="26">
                  <c:v>170</c:v>
                </c:pt>
                <c:pt idx="27">
                  <c:v>116</c:v>
                </c:pt>
                <c:pt idx="28">
                  <c:v>293</c:v>
                </c:pt>
                <c:pt idx="29">
                  <c:v>202</c:v>
                </c:pt>
                <c:pt idx="30">
                  <c:v>283</c:v>
                </c:pt>
                <c:pt idx="31">
                  <c:v>220</c:v>
                </c:pt>
                <c:pt idx="32">
                  <c:v>267</c:v>
                </c:pt>
                <c:pt idx="33">
                  <c:v>196</c:v>
                </c:pt>
                <c:pt idx="34">
                  <c:v>282</c:v>
                </c:pt>
                <c:pt idx="35">
                  <c:v>107</c:v>
                </c:pt>
                <c:pt idx="36">
                  <c:v>171</c:v>
                </c:pt>
                <c:pt idx="37">
                  <c:v>186</c:v>
                </c:pt>
                <c:pt idx="38">
                  <c:v>107</c:v>
                </c:pt>
                <c:pt idx="39">
                  <c:v>124</c:v>
                </c:pt>
                <c:pt idx="40">
                  <c:v>2843</c:v>
                </c:pt>
                <c:pt idx="41">
                  <c:v>245</c:v>
                </c:pt>
                <c:pt idx="42">
                  <c:v>326</c:v>
                </c:pt>
                <c:pt idx="43">
                  <c:v>209</c:v>
                </c:pt>
                <c:pt idx="44">
                  <c:v>314</c:v>
                </c:pt>
                <c:pt idx="45">
                  <c:v>292</c:v>
                </c:pt>
                <c:pt idx="46">
                  <c:v>282</c:v>
                </c:pt>
                <c:pt idx="47">
                  <c:v>58</c:v>
                </c:pt>
                <c:pt idx="48">
                  <c:v>418</c:v>
                </c:pt>
                <c:pt idx="49">
                  <c:v>2424</c:v>
                </c:pt>
                <c:pt idx="50">
                  <c:v>302</c:v>
                </c:pt>
                <c:pt idx="51">
                  <c:v>567</c:v>
                </c:pt>
                <c:pt idx="52">
                  <c:v>532</c:v>
                </c:pt>
                <c:pt idx="53">
                  <c:v>467</c:v>
                </c:pt>
                <c:pt idx="54">
                  <c:v>298</c:v>
                </c:pt>
                <c:pt idx="55">
                  <c:v>594</c:v>
                </c:pt>
                <c:pt idx="56">
                  <c:v>378</c:v>
                </c:pt>
                <c:pt idx="57">
                  <c:v>481</c:v>
                </c:pt>
                <c:pt idx="58">
                  <c:v>530</c:v>
                </c:pt>
                <c:pt idx="59">
                  <c:v>446</c:v>
                </c:pt>
                <c:pt idx="60">
                  <c:v>511</c:v>
                </c:pt>
                <c:pt idx="61">
                  <c:v>1017</c:v>
                </c:pt>
                <c:pt idx="62">
                  <c:v>605</c:v>
                </c:pt>
                <c:pt idx="63">
                  <c:v>636</c:v>
                </c:pt>
                <c:pt idx="64">
                  <c:v>445</c:v>
                </c:pt>
                <c:pt idx="65">
                  <c:v>482</c:v>
                </c:pt>
                <c:pt idx="66">
                  <c:v>554</c:v>
                </c:pt>
                <c:pt idx="67">
                  <c:v>650</c:v>
                </c:pt>
                <c:pt idx="68">
                  <c:v>337</c:v>
                </c:pt>
                <c:pt idx="69">
                  <c:v>598</c:v>
                </c:pt>
                <c:pt idx="70">
                  <c:v>785</c:v>
                </c:pt>
                <c:pt idx="71">
                  <c:v>603</c:v>
                </c:pt>
                <c:pt idx="72">
                  <c:v>497</c:v>
                </c:pt>
                <c:pt idx="73">
                  <c:v>550</c:v>
                </c:pt>
                <c:pt idx="74">
                  <c:v>763</c:v>
                </c:pt>
                <c:pt idx="75">
                  <c:v>776</c:v>
                </c:pt>
                <c:pt idx="76">
                  <c:v>559</c:v>
                </c:pt>
                <c:pt idx="77">
                  <c:v>327</c:v>
                </c:pt>
                <c:pt idx="78">
                  <c:v>686</c:v>
                </c:pt>
                <c:pt idx="79">
                  <c:v>671</c:v>
                </c:pt>
                <c:pt idx="80">
                  <c:v>724</c:v>
                </c:pt>
                <c:pt idx="81">
                  <c:v>825</c:v>
                </c:pt>
                <c:pt idx="82">
                  <c:v>555</c:v>
                </c:pt>
                <c:pt idx="83">
                  <c:v>708</c:v>
                </c:pt>
                <c:pt idx="84">
                  <c:v>571</c:v>
                </c:pt>
                <c:pt idx="85">
                  <c:v>556</c:v>
                </c:pt>
                <c:pt idx="86">
                  <c:v>778</c:v>
                </c:pt>
                <c:pt idx="87">
                  <c:v>519</c:v>
                </c:pt>
                <c:pt idx="88">
                  <c:v>888</c:v>
                </c:pt>
                <c:pt idx="89">
                  <c:v>764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0-F32D-430D-B32F-87A9E588AE89}"/>
            </c:ext>
          </c:extLst>
        </c:ser>
        <c:ser>
          <c:idx val="65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Feuil1!$BO$155:$BO$244</c:f>
              <c:numCache>
                <c:formatCode>General</c:formatCode>
                <c:ptCount val="90"/>
                <c:pt idx="0">
                  <c:v>122</c:v>
                </c:pt>
                <c:pt idx="1">
                  <c:v>194</c:v>
                </c:pt>
                <c:pt idx="2">
                  <c:v>169</c:v>
                </c:pt>
                <c:pt idx="3">
                  <c:v>162</c:v>
                </c:pt>
                <c:pt idx="4">
                  <c:v>165</c:v>
                </c:pt>
                <c:pt idx="5">
                  <c:v>211</c:v>
                </c:pt>
                <c:pt idx="6">
                  <c:v>85</c:v>
                </c:pt>
                <c:pt idx="7">
                  <c:v>108</c:v>
                </c:pt>
                <c:pt idx="8">
                  <c:v>187</c:v>
                </c:pt>
                <c:pt idx="9">
                  <c:v>109</c:v>
                </c:pt>
                <c:pt idx="10">
                  <c:v>95</c:v>
                </c:pt>
                <c:pt idx="11">
                  <c:v>115</c:v>
                </c:pt>
                <c:pt idx="12">
                  <c:v>232</c:v>
                </c:pt>
                <c:pt idx="13">
                  <c:v>64</c:v>
                </c:pt>
                <c:pt idx="14">
                  <c:v>188</c:v>
                </c:pt>
                <c:pt idx="15">
                  <c:v>100</c:v>
                </c:pt>
                <c:pt idx="16">
                  <c:v>185</c:v>
                </c:pt>
                <c:pt idx="17">
                  <c:v>275</c:v>
                </c:pt>
                <c:pt idx="18">
                  <c:v>14</c:v>
                </c:pt>
                <c:pt idx="19">
                  <c:v>226</c:v>
                </c:pt>
                <c:pt idx="20">
                  <c:v>74</c:v>
                </c:pt>
                <c:pt idx="21">
                  <c:v>67</c:v>
                </c:pt>
                <c:pt idx="22">
                  <c:v>138</c:v>
                </c:pt>
                <c:pt idx="23">
                  <c:v>97</c:v>
                </c:pt>
                <c:pt idx="24">
                  <c:v>184</c:v>
                </c:pt>
                <c:pt idx="25">
                  <c:v>216</c:v>
                </c:pt>
                <c:pt idx="26">
                  <c:v>234</c:v>
                </c:pt>
                <c:pt idx="27">
                  <c:v>163</c:v>
                </c:pt>
                <c:pt idx="28">
                  <c:v>103</c:v>
                </c:pt>
                <c:pt idx="29">
                  <c:v>254</c:v>
                </c:pt>
                <c:pt idx="30">
                  <c:v>176</c:v>
                </c:pt>
                <c:pt idx="31">
                  <c:v>268</c:v>
                </c:pt>
                <c:pt idx="32">
                  <c:v>72</c:v>
                </c:pt>
                <c:pt idx="33">
                  <c:v>147</c:v>
                </c:pt>
                <c:pt idx="34">
                  <c:v>298</c:v>
                </c:pt>
                <c:pt idx="35">
                  <c:v>175</c:v>
                </c:pt>
                <c:pt idx="36">
                  <c:v>11</c:v>
                </c:pt>
                <c:pt idx="37">
                  <c:v>210</c:v>
                </c:pt>
                <c:pt idx="38">
                  <c:v>99</c:v>
                </c:pt>
                <c:pt idx="39">
                  <c:v>375</c:v>
                </c:pt>
                <c:pt idx="40">
                  <c:v>298</c:v>
                </c:pt>
                <c:pt idx="41">
                  <c:v>554</c:v>
                </c:pt>
                <c:pt idx="42">
                  <c:v>239</c:v>
                </c:pt>
                <c:pt idx="43">
                  <c:v>212</c:v>
                </c:pt>
                <c:pt idx="44">
                  <c:v>141</c:v>
                </c:pt>
                <c:pt idx="45">
                  <c:v>82</c:v>
                </c:pt>
                <c:pt idx="46">
                  <c:v>141</c:v>
                </c:pt>
                <c:pt idx="47">
                  <c:v>165</c:v>
                </c:pt>
                <c:pt idx="48">
                  <c:v>400</c:v>
                </c:pt>
                <c:pt idx="49">
                  <c:v>355</c:v>
                </c:pt>
                <c:pt idx="50">
                  <c:v>527</c:v>
                </c:pt>
                <c:pt idx="51">
                  <c:v>222</c:v>
                </c:pt>
                <c:pt idx="52">
                  <c:v>389</c:v>
                </c:pt>
                <c:pt idx="53">
                  <c:v>248</c:v>
                </c:pt>
                <c:pt idx="54">
                  <c:v>397</c:v>
                </c:pt>
                <c:pt idx="55">
                  <c:v>272</c:v>
                </c:pt>
                <c:pt idx="56">
                  <c:v>432</c:v>
                </c:pt>
                <c:pt idx="57">
                  <c:v>606</c:v>
                </c:pt>
                <c:pt idx="58">
                  <c:v>347</c:v>
                </c:pt>
                <c:pt idx="59">
                  <c:v>468</c:v>
                </c:pt>
                <c:pt idx="60">
                  <c:v>483</c:v>
                </c:pt>
                <c:pt idx="61">
                  <c:v>305</c:v>
                </c:pt>
                <c:pt idx="62">
                  <c:v>651</c:v>
                </c:pt>
                <c:pt idx="63">
                  <c:v>792</c:v>
                </c:pt>
                <c:pt idx="64">
                  <c:v>687</c:v>
                </c:pt>
                <c:pt idx="65">
                  <c:v>488</c:v>
                </c:pt>
                <c:pt idx="66">
                  <c:v>269</c:v>
                </c:pt>
                <c:pt idx="67">
                  <c:v>644</c:v>
                </c:pt>
                <c:pt idx="68">
                  <c:v>892</c:v>
                </c:pt>
                <c:pt idx="69">
                  <c:v>675</c:v>
                </c:pt>
                <c:pt idx="70">
                  <c:v>579</c:v>
                </c:pt>
                <c:pt idx="71">
                  <c:v>489</c:v>
                </c:pt>
                <c:pt idx="72">
                  <c:v>483</c:v>
                </c:pt>
                <c:pt idx="73">
                  <c:v>695</c:v>
                </c:pt>
                <c:pt idx="74">
                  <c:v>518</c:v>
                </c:pt>
                <c:pt idx="75">
                  <c:v>739</c:v>
                </c:pt>
                <c:pt idx="76">
                  <c:v>483</c:v>
                </c:pt>
                <c:pt idx="77">
                  <c:v>651</c:v>
                </c:pt>
                <c:pt idx="78">
                  <c:v>494</c:v>
                </c:pt>
                <c:pt idx="79">
                  <c:v>370</c:v>
                </c:pt>
                <c:pt idx="80">
                  <c:v>511</c:v>
                </c:pt>
                <c:pt idx="81">
                  <c:v>605</c:v>
                </c:pt>
                <c:pt idx="82">
                  <c:v>476</c:v>
                </c:pt>
                <c:pt idx="83">
                  <c:v>678</c:v>
                </c:pt>
                <c:pt idx="84">
                  <c:v>960</c:v>
                </c:pt>
                <c:pt idx="85">
                  <c:v>427</c:v>
                </c:pt>
                <c:pt idx="86">
                  <c:v>588</c:v>
                </c:pt>
                <c:pt idx="87">
                  <c:v>780</c:v>
                </c:pt>
                <c:pt idx="88">
                  <c:v>414</c:v>
                </c:pt>
                <c:pt idx="89">
                  <c:v>530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1-F32D-430D-B32F-87A9E588AE89}"/>
            </c:ext>
          </c:extLst>
        </c:ser>
        <c:ser>
          <c:idx val="66"/>
          <c:order val="1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Feuil1!$BP$155:$BP$244</c:f>
              <c:numCache>
                <c:formatCode>General</c:formatCode>
                <c:ptCount val="90"/>
                <c:pt idx="0">
                  <c:v>95</c:v>
                </c:pt>
                <c:pt idx="1">
                  <c:v>103</c:v>
                </c:pt>
                <c:pt idx="2">
                  <c:v>328</c:v>
                </c:pt>
                <c:pt idx="3">
                  <c:v>162</c:v>
                </c:pt>
                <c:pt idx="4">
                  <c:v>102</c:v>
                </c:pt>
                <c:pt idx="5">
                  <c:v>126</c:v>
                </c:pt>
                <c:pt idx="6">
                  <c:v>183</c:v>
                </c:pt>
                <c:pt idx="7">
                  <c:v>43</c:v>
                </c:pt>
                <c:pt idx="8">
                  <c:v>264</c:v>
                </c:pt>
                <c:pt idx="9">
                  <c:v>103</c:v>
                </c:pt>
                <c:pt idx="10">
                  <c:v>48</c:v>
                </c:pt>
                <c:pt idx="11">
                  <c:v>79</c:v>
                </c:pt>
                <c:pt idx="12">
                  <c:v>223</c:v>
                </c:pt>
                <c:pt idx="13">
                  <c:v>117</c:v>
                </c:pt>
                <c:pt idx="14">
                  <c:v>118</c:v>
                </c:pt>
                <c:pt idx="15">
                  <c:v>165</c:v>
                </c:pt>
                <c:pt idx="16">
                  <c:v>142</c:v>
                </c:pt>
                <c:pt idx="17">
                  <c:v>124</c:v>
                </c:pt>
                <c:pt idx="18">
                  <c:v>178</c:v>
                </c:pt>
                <c:pt idx="19">
                  <c:v>188</c:v>
                </c:pt>
                <c:pt idx="20">
                  <c:v>42</c:v>
                </c:pt>
                <c:pt idx="21">
                  <c:v>182</c:v>
                </c:pt>
                <c:pt idx="22">
                  <c:v>43</c:v>
                </c:pt>
                <c:pt idx="23">
                  <c:v>49</c:v>
                </c:pt>
                <c:pt idx="24">
                  <c:v>100</c:v>
                </c:pt>
                <c:pt idx="25">
                  <c:v>324</c:v>
                </c:pt>
                <c:pt idx="26">
                  <c:v>265</c:v>
                </c:pt>
                <c:pt idx="27">
                  <c:v>282</c:v>
                </c:pt>
                <c:pt idx="28">
                  <c:v>175</c:v>
                </c:pt>
                <c:pt idx="29">
                  <c:v>212</c:v>
                </c:pt>
                <c:pt idx="30">
                  <c:v>216</c:v>
                </c:pt>
                <c:pt idx="31">
                  <c:v>129</c:v>
                </c:pt>
                <c:pt idx="32">
                  <c:v>280</c:v>
                </c:pt>
                <c:pt idx="33">
                  <c:v>120</c:v>
                </c:pt>
                <c:pt idx="34">
                  <c:v>169</c:v>
                </c:pt>
                <c:pt idx="35">
                  <c:v>131</c:v>
                </c:pt>
                <c:pt idx="36">
                  <c:v>76</c:v>
                </c:pt>
                <c:pt idx="37">
                  <c:v>181</c:v>
                </c:pt>
                <c:pt idx="38">
                  <c:v>104</c:v>
                </c:pt>
                <c:pt idx="39">
                  <c:v>329</c:v>
                </c:pt>
                <c:pt idx="40">
                  <c:v>115</c:v>
                </c:pt>
                <c:pt idx="41">
                  <c:v>344</c:v>
                </c:pt>
                <c:pt idx="42">
                  <c:v>220</c:v>
                </c:pt>
                <c:pt idx="43">
                  <c:v>428</c:v>
                </c:pt>
                <c:pt idx="44">
                  <c:v>446</c:v>
                </c:pt>
                <c:pt idx="45">
                  <c:v>249</c:v>
                </c:pt>
                <c:pt idx="46">
                  <c:v>252</c:v>
                </c:pt>
                <c:pt idx="47">
                  <c:v>275</c:v>
                </c:pt>
                <c:pt idx="48">
                  <c:v>764</c:v>
                </c:pt>
                <c:pt idx="49">
                  <c:v>410</c:v>
                </c:pt>
                <c:pt idx="50">
                  <c:v>190</c:v>
                </c:pt>
                <c:pt idx="51">
                  <c:v>130</c:v>
                </c:pt>
                <c:pt idx="52">
                  <c:v>420</c:v>
                </c:pt>
                <c:pt idx="53">
                  <c:v>437</c:v>
                </c:pt>
                <c:pt idx="54">
                  <c:v>491</c:v>
                </c:pt>
                <c:pt idx="55">
                  <c:v>505</c:v>
                </c:pt>
                <c:pt idx="56">
                  <c:v>672</c:v>
                </c:pt>
                <c:pt idx="57">
                  <c:v>543</c:v>
                </c:pt>
                <c:pt idx="58">
                  <c:v>535</c:v>
                </c:pt>
                <c:pt idx="59">
                  <c:v>576</c:v>
                </c:pt>
                <c:pt idx="60">
                  <c:v>545</c:v>
                </c:pt>
                <c:pt idx="61">
                  <c:v>520</c:v>
                </c:pt>
                <c:pt idx="62">
                  <c:v>672</c:v>
                </c:pt>
                <c:pt idx="63">
                  <c:v>1248</c:v>
                </c:pt>
                <c:pt idx="64">
                  <c:v>750</c:v>
                </c:pt>
                <c:pt idx="65">
                  <c:v>711</c:v>
                </c:pt>
                <c:pt idx="66">
                  <c:v>532</c:v>
                </c:pt>
                <c:pt idx="67">
                  <c:v>816</c:v>
                </c:pt>
                <c:pt idx="68">
                  <c:v>562</c:v>
                </c:pt>
                <c:pt idx="69">
                  <c:v>729</c:v>
                </c:pt>
                <c:pt idx="70">
                  <c:v>603</c:v>
                </c:pt>
                <c:pt idx="71">
                  <c:v>700</c:v>
                </c:pt>
                <c:pt idx="72">
                  <c:v>403</c:v>
                </c:pt>
                <c:pt idx="73">
                  <c:v>722</c:v>
                </c:pt>
                <c:pt idx="74">
                  <c:v>687</c:v>
                </c:pt>
                <c:pt idx="75">
                  <c:v>774</c:v>
                </c:pt>
                <c:pt idx="76">
                  <c:v>605</c:v>
                </c:pt>
                <c:pt idx="77">
                  <c:v>852</c:v>
                </c:pt>
                <c:pt idx="78">
                  <c:v>745</c:v>
                </c:pt>
                <c:pt idx="79">
                  <c:v>593</c:v>
                </c:pt>
                <c:pt idx="80">
                  <c:v>797</c:v>
                </c:pt>
                <c:pt idx="81">
                  <c:v>516</c:v>
                </c:pt>
                <c:pt idx="82">
                  <c:v>809</c:v>
                </c:pt>
                <c:pt idx="83">
                  <c:v>843</c:v>
                </c:pt>
                <c:pt idx="84">
                  <c:v>692</c:v>
                </c:pt>
                <c:pt idx="85">
                  <c:v>579</c:v>
                </c:pt>
                <c:pt idx="86">
                  <c:v>566</c:v>
                </c:pt>
                <c:pt idx="87">
                  <c:v>619</c:v>
                </c:pt>
                <c:pt idx="88">
                  <c:v>614</c:v>
                </c:pt>
                <c:pt idx="89">
                  <c:v>684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2-F32D-430D-B32F-87A9E588AE89}"/>
            </c:ext>
          </c:extLst>
        </c:ser>
        <c:ser>
          <c:idx val="67"/>
          <c:order val="1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Feuil1!$BQ$155:$BQ$244</c:f>
              <c:numCache>
                <c:formatCode>General</c:formatCode>
                <c:ptCount val="90"/>
                <c:pt idx="0">
                  <c:v>35</c:v>
                </c:pt>
                <c:pt idx="1">
                  <c:v>62</c:v>
                </c:pt>
                <c:pt idx="2">
                  <c:v>148</c:v>
                </c:pt>
                <c:pt idx="3">
                  <c:v>78</c:v>
                </c:pt>
                <c:pt idx="4">
                  <c:v>118</c:v>
                </c:pt>
                <c:pt idx="5">
                  <c:v>59</c:v>
                </c:pt>
                <c:pt idx="6">
                  <c:v>221</c:v>
                </c:pt>
                <c:pt idx="7">
                  <c:v>101</c:v>
                </c:pt>
                <c:pt idx="8">
                  <c:v>139</c:v>
                </c:pt>
                <c:pt idx="9">
                  <c:v>132</c:v>
                </c:pt>
                <c:pt idx="10">
                  <c:v>160</c:v>
                </c:pt>
                <c:pt idx="11">
                  <c:v>93</c:v>
                </c:pt>
                <c:pt idx="12">
                  <c:v>174</c:v>
                </c:pt>
                <c:pt idx="13">
                  <c:v>336</c:v>
                </c:pt>
                <c:pt idx="14">
                  <c:v>171</c:v>
                </c:pt>
                <c:pt idx="15">
                  <c:v>167</c:v>
                </c:pt>
                <c:pt idx="16">
                  <c:v>94</c:v>
                </c:pt>
                <c:pt idx="17">
                  <c:v>199</c:v>
                </c:pt>
                <c:pt idx="18">
                  <c:v>165</c:v>
                </c:pt>
                <c:pt idx="19">
                  <c:v>344</c:v>
                </c:pt>
                <c:pt idx="20">
                  <c:v>70</c:v>
                </c:pt>
                <c:pt idx="21">
                  <c:v>61</c:v>
                </c:pt>
                <c:pt idx="22">
                  <c:v>111</c:v>
                </c:pt>
                <c:pt idx="23">
                  <c:v>128</c:v>
                </c:pt>
                <c:pt idx="24">
                  <c:v>55</c:v>
                </c:pt>
                <c:pt idx="25">
                  <c:v>342</c:v>
                </c:pt>
                <c:pt idx="26">
                  <c:v>88</c:v>
                </c:pt>
                <c:pt idx="27">
                  <c:v>155</c:v>
                </c:pt>
                <c:pt idx="28">
                  <c:v>201</c:v>
                </c:pt>
                <c:pt idx="29">
                  <c:v>279</c:v>
                </c:pt>
                <c:pt idx="30">
                  <c:v>132</c:v>
                </c:pt>
                <c:pt idx="31">
                  <c:v>180</c:v>
                </c:pt>
                <c:pt idx="32">
                  <c:v>207</c:v>
                </c:pt>
                <c:pt idx="33">
                  <c:v>323</c:v>
                </c:pt>
                <c:pt idx="34">
                  <c:v>179</c:v>
                </c:pt>
                <c:pt idx="35">
                  <c:v>208</c:v>
                </c:pt>
                <c:pt idx="36">
                  <c:v>106</c:v>
                </c:pt>
                <c:pt idx="37">
                  <c:v>60</c:v>
                </c:pt>
                <c:pt idx="38">
                  <c:v>306</c:v>
                </c:pt>
                <c:pt idx="39">
                  <c:v>472</c:v>
                </c:pt>
                <c:pt idx="40">
                  <c:v>223</c:v>
                </c:pt>
                <c:pt idx="41">
                  <c:v>241</c:v>
                </c:pt>
                <c:pt idx="42">
                  <c:v>381</c:v>
                </c:pt>
                <c:pt idx="43">
                  <c:v>368</c:v>
                </c:pt>
                <c:pt idx="44">
                  <c:v>126</c:v>
                </c:pt>
                <c:pt idx="45">
                  <c:v>154</c:v>
                </c:pt>
                <c:pt idx="46">
                  <c:v>178</c:v>
                </c:pt>
                <c:pt idx="47">
                  <c:v>671</c:v>
                </c:pt>
                <c:pt idx="48">
                  <c:v>202</c:v>
                </c:pt>
                <c:pt idx="49">
                  <c:v>381</c:v>
                </c:pt>
                <c:pt idx="50">
                  <c:v>348</c:v>
                </c:pt>
                <c:pt idx="51">
                  <c:v>348</c:v>
                </c:pt>
                <c:pt idx="52">
                  <c:v>324</c:v>
                </c:pt>
                <c:pt idx="53">
                  <c:v>468</c:v>
                </c:pt>
                <c:pt idx="54">
                  <c:v>873</c:v>
                </c:pt>
                <c:pt idx="55">
                  <c:v>651</c:v>
                </c:pt>
                <c:pt idx="56">
                  <c:v>482</c:v>
                </c:pt>
                <c:pt idx="57">
                  <c:v>815</c:v>
                </c:pt>
                <c:pt idx="58">
                  <c:v>416</c:v>
                </c:pt>
                <c:pt idx="59">
                  <c:v>380</c:v>
                </c:pt>
                <c:pt idx="60">
                  <c:v>647</c:v>
                </c:pt>
                <c:pt idx="61">
                  <c:v>663</c:v>
                </c:pt>
                <c:pt idx="62">
                  <c:v>660</c:v>
                </c:pt>
                <c:pt idx="63">
                  <c:v>785</c:v>
                </c:pt>
                <c:pt idx="64">
                  <c:v>1038</c:v>
                </c:pt>
                <c:pt idx="65">
                  <c:v>1026</c:v>
                </c:pt>
                <c:pt idx="66">
                  <c:v>546</c:v>
                </c:pt>
                <c:pt idx="67">
                  <c:v>576</c:v>
                </c:pt>
                <c:pt idx="68">
                  <c:v>783</c:v>
                </c:pt>
                <c:pt idx="69">
                  <c:v>989</c:v>
                </c:pt>
                <c:pt idx="70">
                  <c:v>821</c:v>
                </c:pt>
                <c:pt idx="71">
                  <c:v>669</c:v>
                </c:pt>
                <c:pt idx="72">
                  <c:v>808</c:v>
                </c:pt>
                <c:pt idx="73">
                  <c:v>810</c:v>
                </c:pt>
                <c:pt idx="74">
                  <c:v>745</c:v>
                </c:pt>
                <c:pt idx="75">
                  <c:v>958</c:v>
                </c:pt>
                <c:pt idx="76">
                  <c:v>890</c:v>
                </c:pt>
                <c:pt idx="77">
                  <c:v>825</c:v>
                </c:pt>
                <c:pt idx="78">
                  <c:v>684</c:v>
                </c:pt>
                <c:pt idx="79">
                  <c:v>357</c:v>
                </c:pt>
                <c:pt idx="80">
                  <c:v>796</c:v>
                </c:pt>
                <c:pt idx="81">
                  <c:v>826</c:v>
                </c:pt>
                <c:pt idx="82">
                  <c:v>834</c:v>
                </c:pt>
                <c:pt idx="83">
                  <c:v>732</c:v>
                </c:pt>
                <c:pt idx="84">
                  <c:v>740</c:v>
                </c:pt>
                <c:pt idx="85">
                  <c:v>449</c:v>
                </c:pt>
                <c:pt idx="86">
                  <c:v>441</c:v>
                </c:pt>
                <c:pt idx="87">
                  <c:v>765</c:v>
                </c:pt>
                <c:pt idx="88">
                  <c:v>533</c:v>
                </c:pt>
                <c:pt idx="89">
                  <c:v>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3-F32D-430D-B32F-87A9E588AE89}"/>
            </c:ext>
          </c:extLst>
        </c:ser>
        <c:ser>
          <c:idx val="68"/>
          <c:order val="1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Feuil1!$BR$155:$BR$244</c:f>
              <c:numCache>
                <c:formatCode>General</c:formatCode>
                <c:ptCount val="90"/>
                <c:pt idx="0">
                  <c:v>72</c:v>
                </c:pt>
                <c:pt idx="1">
                  <c:v>128</c:v>
                </c:pt>
                <c:pt idx="2">
                  <c:v>153</c:v>
                </c:pt>
                <c:pt idx="3">
                  <c:v>272</c:v>
                </c:pt>
                <c:pt idx="4">
                  <c:v>165</c:v>
                </c:pt>
                <c:pt idx="5">
                  <c:v>106</c:v>
                </c:pt>
                <c:pt idx="6">
                  <c:v>209</c:v>
                </c:pt>
                <c:pt idx="7">
                  <c:v>66</c:v>
                </c:pt>
                <c:pt idx="8">
                  <c:v>141</c:v>
                </c:pt>
                <c:pt idx="9">
                  <c:v>48</c:v>
                </c:pt>
                <c:pt idx="10">
                  <c:v>125</c:v>
                </c:pt>
                <c:pt idx="11">
                  <c:v>156</c:v>
                </c:pt>
                <c:pt idx="12">
                  <c:v>115</c:v>
                </c:pt>
                <c:pt idx="13">
                  <c:v>100</c:v>
                </c:pt>
                <c:pt idx="14">
                  <c:v>97</c:v>
                </c:pt>
                <c:pt idx="15">
                  <c:v>122</c:v>
                </c:pt>
                <c:pt idx="16">
                  <c:v>142</c:v>
                </c:pt>
                <c:pt idx="17">
                  <c:v>146</c:v>
                </c:pt>
                <c:pt idx="18">
                  <c:v>61</c:v>
                </c:pt>
                <c:pt idx="19">
                  <c:v>176</c:v>
                </c:pt>
                <c:pt idx="20">
                  <c:v>109</c:v>
                </c:pt>
                <c:pt idx="21">
                  <c:v>89</c:v>
                </c:pt>
                <c:pt idx="22">
                  <c:v>56</c:v>
                </c:pt>
                <c:pt idx="23">
                  <c:v>106</c:v>
                </c:pt>
                <c:pt idx="24">
                  <c:v>94</c:v>
                </c:pt>
                <c:pt idx="25">
                  <c:v>345</c:v>
                </c:pt>
                <c:pt idx="26">
                  <c:v>296</c:v>
                </c:pt>
                <c:pt idx="27">
                  <c:v>123</c:v>
                </c:pt>
                <c:pt idx="28">
                  <c:v>155</c:v>
                </c:pt>
                <c:pt idx="29">
                  <c:v>190</c:v>
                </c:pt>
                <c:pt idx="30">
                  <c:v>2773</c:v>
                </c:pt>
                <c:pt idx="31">
                  <c:v>156</c:v>
                </c:pt>
                <c:pt idx="32">
                  <c:v>113</c:v>
                </c:pt>
                <c:pt idx="33">
                  <c:v>303</c:v>
                </c:pt>
                <c:pt idx="34">
                  <c:v>161</c:v>
                </c:pt>
                <c:pt idx="35">
                  <c:v>324</c:v>
                </c:pt>
                <c:pt idx="36">
                  <c:v>169</c:v>
                </c:pt>
                <c:pt idx="37">
                  <c:v>259</c:v>
                </c:pt>
                <c:pt idx="38">
                  <c:v>136</c:v>
                </c:pt>
                <c:pt idx="39">
                  <c:v>313</c:v>
                </c:pt>
                <c:pt idx="40">
                  <c:v>210</c:v>
                </c:pt>
                <c:pt idx="41">
                  <c:v>320</c:v>
                </c:pt>
                <c:pt idx="42">
                  <c:v>148</c:v>
                </c:pt>
                <c:pt idx="43">
                  <c:v>364</c:v>
                </c:pt>
                <c:pt idx="44">
                  <c:v>414</c:v>
                </c:pt>
                <c:pt idx="45">
                  <c:v>239</c:v>
                </c:pt>
                <c:pt idx="46">
                  <c:v>356</c:v>
                </c:pt>
                <c:pt idx="47">
                  <c:v>239</c:v>
                </c:pt>
                <c:pt idx="48">
                  <c:v>270</c:v>
                </c:pt>
                <c:pt idx="49">
                  <c:v>317</c:v>
                </c:pt>
                <c:pt idx="50">
                  <c:v>318</c:v>
                </c:pt>
                <c:pt idx="51">
                  <c:v>534</c:v>
                </c:pt>
                <c:pt idx="52">
                  <c:v>673</c:v>
                </c:pt>
                <c:pt idx="53">
                  <c:v>463</c:v>
                </c:pt>
                <c:pt idx="54">
                  <c:v>614</c:v>
                </c:pt>
                <c:pt idx="55">
                  <c:v>645</c:v>
                </c:pt>
                <c:pt idx="56">
                  <c:v>393</c:v>
                </c:pt>
                <c:pt idx="57">
                  <c:v>422</c:v>
                </c:pt>
                <c:pt idx="58">
                  <c:v>848</c:v>
                </c:pt>
                <c:pt idx="59">
                  <c:v>641</c:v>
                </c:pt>
                <c:pt idx="60">
                  <c:v>347</c:v>
                </c:pt>
                <c:pt idx="61">
                  <c:v>735</c:v>
                </c:pt>
                <c:pt idx="62">
                  <c:v>654</c:v>
                </c:pt>
                <c:pt idx="63">
                  <c:v>354</c:v>
                </c:pt>
                <c:pt idx="64">
                  <c:v>712</c:v>
                </c:pt>
                <c:pt idx="65">
                  <c:v>828</c:v>
                </c:pt>
                <c:pt idx="66">
                  <c:v>551</c:v>
                </c:pt>
                <c:pt idx="67">
                  <c:v>424</c:v>
                </c:pt>
                <c:pt idx="68">
                  <c:v>532</c:v>
                </c:pt>
                <c:pt idx="69">
                  <c:v>923</c:v>
                </c:pt>
                <c:pt idx="70">
                  <c:v>731</c:v>
                </c:pt>
                <c:pt idx="71">
                  <c:v>533</c:v>
                </c:pt>
                <c:pt idx="72">
                  <c:v>920</c:v>
                </c:pt>
                <c:pt idx="73">
                  <c:v>861</c:v>
                </c:pt>
                <c:pt idx="74">
                  <c:v>608</c:v>
                </c:pt>
                <c:pt idx="75">
                  <c:v>669</c:v>
                </c:pt>
                <c:pt idx="76">
                  <c:v>549</c:v>
                </c:pt>
                <c:pt idx="77">
                  <c:v>646</c:v>
                </c:pt>
                <c:pt idx="78">
                  <c:v>522</c:v>
                </c:pt>
                <c:pt idx="79">
                  <c:v>600</c:v>
                </c:pt>
                <c:pt idx="80">
                  <c:v>847</c:v>
                </c:pt>
                <c:pt idx="81">
                  <c:v>556</c:v>
                </c:pt>
                <c:pt idx="82">
                  <c:v>502</c:v>
                </c:pt>
                <c:pt idx="83">
                  <c:v>747</c:v>
                </c:pt>
                <c:pt idx="84">
                  <c:v>821</c:v>
                </c:pt>
                <c:pt idx="85">
                  <c:v>1017</c:v>
                </c:pt>
                <c:pt idx="86">
                  <c:v>923</c:v>
                </c:pt>
                <c:pt idx="87">
                  <c:v>613</c:v>
                </c:pt>
                <c:pt idx="88">
                  <c:v>782</c:v>
                </c:pt>
                <c:pt idx="89">
                  <c:v>754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4-F32D-430D-B32F-87A9E588AE89}"/>
            </c:ext>
          </c:extLst>
        </c:ser>
        <c:ser>
          <c:idx val="69"/>
          <c:order val="1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Feuil1!$BS$155:$BS$244</c:f>
              <c:numCache>
                <c:formatCode>General</c:formatCode>
                <c:ptCount val="90"/>
                <c:pt idx="0">
                  <c:v>116</c:v>
                </c:pt>
                <c:pt idx="1">
                  <c:v>32</c:v>
                </c:pt>
                <c:pt idx="2">
                  <c:v>124</c:v>
                </c:pt>
                <c:pt idx="3">
                  <c:v>120</c:v>
                </c:pt>
                <c:pt idx="4">
                  <c:v>114</c:v>
                </c:pt>
                <c:pt idx="5">
                  <c:v>72</c:v>
                </c:pt>
                <c:pt idx="6">
                  <c:v>101</c:v>
                </c:pt>
                <c:pt idx="7">
                  <c:v>107</c:v>
                </c:pt>
                <c:pt idx="8">
                  <c:v>85</c:v>
                </c:pt>
                <c:pt idx="9">
                  <c:v>68</c:v>
                </c:pt>
                <c:pt idx="10">
                  <c:v>203</c:v>
                </c:pt>
                <c:pt idx="11">
                  <c:v>199</c:v>
                </c:pt>
                <c:pt idx="12">
                  <c:v>269</c:v>
                </c:pt>
                <c:pt idx="13">
                  <c:v>96</c:v>
                </c:pt>
                <c:pt idx="14">
                  <c:v>85</c:v>
                </c:pt>
                <c:pt idx="15">
                  <c:v>109</c:v>
                </c:pt>
                <c:pt idx="16">
                  <c:v>233</c:v>
                </c:pt>
                <c:pt idx="17">
                  <c:v>276</c:v>
                </c:pt>
                <c:pt idx="18">
                  <c:v>484</c:v>
                </c:pt>
                <c:pt idx="19">
                  <c:v>294</c:v>
                </c:pt>
                <c:pt idx="20">
                  <c:v>338</c:v>
                </c:pt>
                <c:pt idx="21">
                  <c:v>168</c:v>
                </c:pt>
                <c:pt idx="22">
                  <c:v>161</c:v>
                </c:pt>
                <c:pt idx="23">
                  <c:v>188</c:v>
                </c:pt>
                <c:pt idx="24">
                  <c:v>160</c:v>
                </c:pt>
                <c:pt idx="25">
                  <c:v>39</c:v>
                </c:pt>
                <c:pt idx="26">
                  <c:v>188</c:v>
                </c:pt>
                <c:pt idx="27">
                  <c:v>145</c:v>
                </c:pt>
                <c:pt idx="28">
                  <c:v>174</c:v>
                </c:pt>
                <c:pt idx="29">
                  <c:v>50</c:v>
                </c:pt>
                <c:pt idx="30">
                  <c:v>127</c:v>
                </c:pt>
                <c:pt idx="31">
                  <c:v>46</c:v>
                </c:pt>
                <c:pt idx="32">
                  <c:v>163</c:v>
                </c:pt>
                <c:pt idx="33">
                  <c:v>159</c:v>
                </c:pt>
                <c:pt idx="34">
                  <c:v>130</c:v>
                </c:pt>
                <c:pt idx="35">
                  <c:v>114</c:v>
                </c:pt>
                <c:pt idx="36">
                  <c:v>225</c:v>
                </c:pt>
                <c:pt idx="37">
                  <c:v>169</c:v>
                </c:pt>
                <c:pt idx="38">
                  <c:v>230</c:v>
                </c:pt>
                <c:pt idx="39">
                  <c:v>27</c:v>
                </c:pt>
                <c:pt idx="40">
                  <c:v>105</c:v>
                </c:pt>
                <c:pt idx="41">
                  <c:v>295</c:v>
                </c:pt>
                <c:pt idx="42">
                  <c:v>167</c:v>
                </c:pt>
                <c:pt idx="43">
                  <c:v>242</c:v>
                </c:pt>
                <c:pt idx="44">
                  <c:v>227</c:v>
                </c:pt>
                <c:pt idx="45">
                  <c:v>148</c:v>
                </c:pt>
                <c:pt idx="46">
                  <c:v>329</c:v>
                </c:pt>
                <c:pt idx="47">
                  <c:v>254</c:v>
                </c:pt>
                <c:pt idx="48">
                  <c:v>242</c:v>
                </c:pt>
                <c:pt idx="49">
                  <c:v>425</c:v>
                </c:pt>
                <c:pt idx="50">
                  <c:v>327</c:v>
                </c:pt>
                <c:pt idx="51">
                  <c:v>269</c:v>
                </c:pt>
                <c:pt idx="52">
                  <c:v>441</c:v>
                </c:pt>
                <c:pt idx="53">
                  <c:v>451</c:v>
                </c:pt>
                <c:pt idx="54">
                  <c:v>482</c:v>
                </c:pt>
                <c:pt idx="55">
                  <c:v>630</c:v>
                </c:pt>
                <c:pt idx="56">
                  <c:v>431</c:v>
                </c:pt>
                <c:pt idx="57">
                  <c:v>496</c:v>
                </c:pt>
                <c:pt idx="58">
                  <c:v>254</c:v>
                </c:pt>
                <c:pt idx="59">
                  <c:v>438</c:v>
                </c:pt>
                <c:pt idx="60">
                  <c:v>551</c:v>
                </c:pt>
                <c:pt idx="61">
                  <c:v>674</c:v>
                </c:pt>
                <c:pt idx="62">
                  <c:v>500</c:v>
                </c:pt>
                <c:pt idx="63">
                  <c:v>624</c:v>
                </c:pt>
                <c:pt idx="64">
                  <c:v>1021</c:v>
                </c:pt>
                <c:pt idx="65">
                  <c:v>540</c:v>
                </c:pt>
                <c:pt idx="66">
                  <c:v>670</c:v>
                </c:pt>
                <c:pt idx="67">
                  <c:v>681</c:v>
                </c:pt>
                <c:pt idx="68">
                  <c:v>330</c:v>
                </c:pt>
                <c:pt idx="69">
                  <c:v>705</c:v>
                </c:pt>
                <c:pt idx="70">
                  <c:v>481</c:v>
                </c:pt>
                <c:pt idx="71">
                  <c:v>638</c:v>
                </c:pt>
                <c:pt idx="72">
                  <c:v>682</c:v>
                </c:pt>
                <c:pt idx="73">
                  <c:v>661</c:v>
                </c:pt>
                <c:pt idx="74">
                  <c:v>451</c:v>
                </c:pt>
                <c:pt idx="75">
                  <c:v>369</c:v>
                </c:pt>
                <c:pt idx="76">
                  <c:v>683</c:v>
                </c:pt>
                <c:pt idx="77">
                  <c:v>884</c:v>
                </c:pt>
                <c:pt idx="78">
                  <c:v>405</c:v>
                </c:pt>
                <c:pt idx="79">
                  <c:v>522</c:v>
                </c:pt>
                <c:pt idx="80">
                  <c:v>671</c:v>
                </c:pt>
                <c:pt idx="81">
                  <c:v>839</c:v>
                </c:pt>
                <c:pt idx="82">
                  <c:v>481</c:v>
                </c:pt>
                <c:pt idx="83">
                  <c:v>1014</c:v>
                </c:pt>
                <c:pt idx="84">
                  <c:v>711</c:v>
                </c:pt>
                <c:pt idx="85">
                  <c:v>1055</c:v>
                </c:pt>
                <c:pt idx="86">
                  <c:v>739</c:v>
                </c:pt>
                <c:pt idx="87">
                  <c:v>744</c:v>
                </c:pt>
                <c:pt idx="88">
                  <c:v>1075</c:v>
                </c:pt>
                <c:pt idx="89">
                  <c:v>656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5-F32D-430D-B32F-87A9E588AE89}"/>
            </c:ext>
          </c:extLst>
        </c:ser>
        <c:ser>
          <c:idx val="70"/>
          <c:order val="1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Feuil1!$A$155:$A$244</c:f>
              <c:numCache>
                <c:formatCode>h:mm:ss</c:formatCode>
                <c:ptCount val="90"/>
                <c:pt idx="0">
                  <c:v>2.4189814814814816E-3</c:v>
                </c:pt>
                <c:pt idx="1">
                  <c:v>9.3634259259259261E-3</c:v>
                </c:pt>
                <c:pt idx="2">
                  <c:v>1.6307870370370372E-2</c:v>
                </c:pt>
                <c:pt idx="3">
                  <c:v>2.3252314814814812E-2</c:v>
                </c:pt>
                <c:pt idx="4">
                  <c:v>3.019675925925926E-2</c:v>
                </c:pt>
                <c:pt idx="5">
                  <c:v>3.7141203703703704E-2</c:v>
                </c:pt>
                <c:pt idx="6">
                  <c:v>4.4085648148148145E-2</c:v>
                </c:pt>
                <c:pt idx="7">
                  <c:v>5.1030092592592592E-2</c:v>
                </c:pt>
                <c:pt idx="8">
                  <c:v>5.7974537037037033E-2</c:v>
                </c:pt>
                <c:pt idx="9">
                  <c:v>6.491898148148148E-2</c:v>
                </c:pt>
                <c:pt idx="10">
                  <c:v>7.1863425925925928E-2</c:v>
                </c:pt>
                <c:pt idx="11">
                  <c:v>7.8807870370370361E-2</c:v>
                </c:pt>
                <c:pt idx="12">
                  <c:v>8.5752314814814823E-2</c:v>
                </c:pt>
                <c:pt idx="13">
                  <c:v>9.2696759259259257E-2</c:v>
                </c:pt>
                <c:pt idx="14">
                  <c:v>9.9641203703703704E-2</c:v>
                </c:pt>
                <c:pt idx="15">
                  <c:v>0.10658564814814815</c:v>
                </c:pt>
                <c:pt idx="16">
                  <c:v>0.1135300925925926</c:v>
                </c:pt>
                <c:pt idx="17">
                  <c:v>0.12047453703703703</c:v>
                </c:pt>
                <c:pt idx="18">
                  <c:v>0.12741898148148148</c:v>
                </c:pt>
                <c:pt idx="19">
                  <c:v>0.13436342592592593</c:v>
                </c:pt>
                <c:pt idx="20">
                  <c:v>0.14130787037037038</c:v>
                </c:pt>
                <c:pt idx="21">
                  <c:v>0.14825231481481482</c:v>
                </c:pt>
                <c:pt idx="22">
                  <c:v>0.15519675925925927</c:v>
                </c:pt>
                <c:pt idx="23">
                  <c:v>0.16214120370370369</c:v>
                </c:pt>
                <c:pt idx="24">
                  <c:v>0.16908564814814817</c:v>
                </c:pt>
                <c:pt idx="25">
                  <c:v>0.17603009259259259</c:v>
                </c:pt>
                <c:pt idx="26">
                  <c:v>0.18297453703703703</c:v>
                </c:pt>
                <c:pt idx="27">
                  <c:v>0.18991898148148148</c:v>
                </c:pt>
                <c:pt idx="28">
                  <c:v>0.19686342592592596</c:v>
                </c:pt>
                <c:pt idx="29">
                  <c:v>0.20380787037037038</c:v>
                </c:pt>
                <c:pt idx="30">
                  <c:v>0.21075231481481482</c:v>
                </c:pt>
                <c:pt idx="31">
                  <c:v>0.21769675925925924</c:v>
                </c:pt>
                <c:pt idx="32">
                  <c:v>0.22464120370370369</c:v>
                </c:pt>
                <c:pt idx="33">
                  <c:v>0.23158564814814817</c:v>
                </c:pt>
                <c:pt idx="34">
                  <c:v>0.23853009259259261</c:v>
                </c:pt>
                <c:pt idx="35">
                  <c:v>0.24547453703703703</c:v>
                </c:pt>
                <c:pt idx="36">
                  <c:v>0.25241898148148151</c:v>
                </c:pt>
                <c:pt idx="37">
                  <c:v>0.25936342592592593</c:v>
                </c:pt>
                <c:pt idx="38">
                  <c:v>0.26630787037037035</c:v>
                </c:pt>
                <c:pt idx="39">
                  <c:v>0.27325231481481482</c:v>
                </c:pt>
                <c:pt idx="40">
                  <c:v>0.2801967592592593</c:v>
                </c:pt>
                <c:pt idx="41">
                  <c:v>0.28714120370370372</c:v>
                </c:pt>
                <c:pt idx="42">
                  <c:v>0.29408564814814814</c:v>
                </c:pt>
                <c:pt idx="43">
                  <c:v>0.30103009259259256</c:v>
                </c:pt>
                <c:pt idx="44">
                  <c:v>0.30797453703703703</c:v>
                </c:pt>
                <c:pt idx="45">
                  <c:v>0.31491898148148151</c:v>
                </c:pt>
                <c:pt idx="46">
                  <c:v>0.32186342592592593</c:v>
                </c:pt>
                <c:pt idx="47">
                  <c:v>0.32880787037037035</c:v>
                </c:pt>
                <c:pt idx="48">
                  <c:v>0.33575231481481477</c:v>
                </c:pt>
                <c:pt idx="49">
                  <c:v>0.3426967592592593</c:v>
                </c:pt>
                <c:pt idx="50">
                  <c:v>0.34964120370370372</c:v>
                </c:pt>
                <c:pt idx="51">
                  <c:v>0.35658564814814814</c:v>
                </c:pt>
                <c:pt idx="52">
                  <c:v>0.36353009259259261</c:v>
                </c:pt>
                <c:pt idx="53">
                  <c:v>0.37047453703703703</c:v>
                </c:pt>
                <c:pt idx="54">
                  <c:v>0.37741898148148145</c:v>
                </c:pt>
                <c:pt idx="55">
                  <c:v>0.38436342592592593</c:v>
                </c:pt>
                <c:pt idx="56">
                  <c:v>0.39130787037037035</c:v>
                </c:pt>
                <c:pt idx="57">
                  <c:v>0.39825231481481477</c:v>
                </c:pt>
                <c:pt idx="58">
                  <c:v>0.4051967592592593</c:v>
                </c:pt>
                <c:pt idx="59">
                  <c:v>0.41214120370370372</c:v>
                </c:pt>
                <c:pt idx="60">
                  <c:v>0.41908564814814814</c:v>
                </c:pt>
                <c:pt idx="61">
                  <c:v>0.42603009259259261</c:v>
                </c:pt>
                <c:pt idx="62">
                  <c:v>0.43297453703703703</c:v>
                </c:pt>
                <c:pt idx="63">
                  <c:v>0.43991898148148145</c:v>
                </c:pt>
                <c:pt idx="64">
                  <c:v>0.44686342592592593</c:v>
                </c:pt>
                <c:pt idx="65">
                  <c:v>0.45380787037037035</c:v>
                </c:pt>
                <c:pt idx="66">
                  <c:v>0.46075231481481477</c:v>
                </c:pt>
                <c:pt idx="67">
                  <c:v>0.4676967592592593</c:v>
                </c:pt>
                <c:pt idx="68">
                  <c:v>0.47464120370370372</c:v>
                </c:pt>
                <c:pt idx="69">
                  <c:v>0.48158564814814814</c:v>
                </c:pt>
                <c:pt idx="70">
                  <c:v>0.48853009259259261</c:v>
                </c:pt>
                <c:pt idx="71">
                  <c:v>0.49547453703703703</c:v>
                </c:pt>
                <c:pt idx="72">
                  <c:v>0.50241898148148145</c:v>
                </c:pt>
                <c:pt idx="73">
                  <c:v>0.50936342592592598</c:v>
                </c:pt>
                <c:pt idx="74">
                  <c:v>0.5163078703703704</c:v>
                </c:pt>
                <c:pt idx="75">
                  <c:v>0.52325231481481482</c:v>
                </c:pt>
                <c:pt idx="76">
                  <c:v>0.53019675925925924</c:v>
                </c:pt>
                <c:pt idx="77">
                  <c:v>0.53714120370370366</c:v>
                </c:pt>
                <c:pt idx="78">
                  <c:v>0.54408564814814808</c:v>
                </c:pt>
                <c:pt idx="79">
                  <c:v>0.55103009259259261</c:v>
                </c:pt>
                <c:pt idx="80">
                  <c:v>0.55797453703703703</c:v>
                </c:pt>
                <c:pt idx="81">
                  <c:v>0.56491898148148145</c:v>
                </c:pt>
                <c:pt idx="82">
                  <c:v>0.57186342592592598</c:v>
                </c:pt>
                <c:pt idx="83">
                  <c:v>0.5788078703703704</c:v>
                </c:pt>
                <c:pt idx="84">
                  <c:v>0.58575231481481482</c:v>
                </c:pt>
                <c:pt idx="85">
                  <c:v>0.59269675925925924</c:v>
                </c:pt>
                <c:pt idx="86">
                  <c:v>0.59964120370370366</c:v>
                </c:pt>
                <c:pt idx="87">
                  <c:v>0.60658564814814808</c:v>
                </c:pt>
                <c:pt idx="88">
                  <c:v>0.61353009259259261</c:v>
                </c:pt>
                <c:pt idx="89">
                  <c:v>0.62047453703703703</c:v>
                </c:pt>
              </c:numCache>
            </c:numRef>
          </c:xVal>
          <c:yVal>
            <c:numRef>
              <c:f>Feuil1!$BT$155:$BT$244</c:f>
              <c:numCache>
                <c:formatCode>General</c:formatCode>
                <c:ptCount val="90"/>
                <c:pt idx="0">
                  <c:v>217</c:v>
                </c:pt>
                <c:pt idx="1">
                  <c:v>273</c:v>
                </c:pt>
                <c:pt idx="2">
                  <c:v>2545</c:v>
                </c:pt>
                <c:pt idx="3">
                  <c:v>146</c:v>
                </c:pt>
                <c:pt idx="4">
                  <c:v>97</c:v>
                </c:pt>
                <c:pt idx="5">
                  <c:v>238</c:v>
                </c:pt>
                <c:pt idx="6">
                  <c:v>4</c:v>
                </c:pt>
                <c:pt idx="7">
                  <c:v>284</c:v>
                </c:pt>
                <c:pt idx="8">
                  <c:v>114</c:v>
                </c:pt>
                <c:pt idx="9">
                  <c:v>155</c:v>
                </c:pt>
                <c:pt idx="10">
                  <c:v>480</c:v>
                </c:pt>
                <c:pt idx="11">
                  <c:v>199</c:v>
                </c:pt>
                <c:pt idx="12">
                  <c:v>130</c:v>
                </c:pt>
                <c:pt idx="13">
                  <c:v>172</c:v>
                </c:pt>
                <c:pt idx="14">
                  <c:v>156</c:v>
                </c:pt>
                <c:pt idx="15">
                  <c:v>150</c:v>
                </c:pt>
                <c:pt idx="16">
                  <c:v>263</c:v>
                </c:pt>
                <c:pt idx="17">
                  <c:v>244</c:v>
                </c:pt>
                <c:pt idx="18">
                  <c:v>573</c:v>
                </c:pt>
                <c:pt idx="19">
                  <c:v>166</c:v>
                </c:pt>
                <c:pt idx="20">
                  <c:v>368</c:v>
                </c:pt>
                <c:pt idx="21">
                  <c:v>197</c:v>
                </c:pt>
                <c:pt idx="22">
                  <c:v>446</c:v>
                </c:pt>
                <c:pt idx="23">
                  <c:v>355</c:v>
                </c:pt>
                <c:pt idx="24">
                  <c:v>398</c:v>
                </c:pt>
                <c:pt idx="25">
                  <c:v>161</c:v>
                </c:pt>
                <c:pt idx="26">
                  <c:v>304</c:v>
                </c:pt>
                <c:pt idx="27">
                  <c:v>182</c:v>
                </c:pt>
                <c:pt idx="28">
                  <c:v>379</c:v>
                </c:pt>
                <c:pt idx="29">
                  <c:v>166</c:v>
                </c:pt>
                <c:pt idx="30">
                  <c:v>293</c:v>
                </c:pt>
                <c:pt idx="31">
                  <c:v>222</c:v>
                </c:pt>
                <c:pt idx="32">
                  <c:v>476</c:v>
                </c:pt>
                <c:pt idx="33">
                  <c:v>263</c:v>
                </c:pt>
                <c:pt idx="34">
                  <c:v>231</c:v>
                </c:pt>
                <c:pt idx="35">
                  <c:v>382</c:v>
                </c:pt>
                <c:pt idx="36">
                  <c:v>246</c:v>
                </c:pt>
                <c:pt idx="37">
                  <c:v>337</c:v>
                </c:pt>
                <c:pt idx="38">
                  <c:v>152</c:v>
                </c:pt>
                <c:pt idx="39">
                  <c:v>180</c:v>
                </c:pt>
                <c:pt idx="40">
                  <c:v>354</c:v>
                </c:pt>
                <c:pt idx="41">
                  <c:v>360</c:v>
                </c:pt>
                <c:pt idx="42">
                  <c:v>511</c:v>
                </c:pt>
                <c:pt idx="43">
                  <c:v>321</c:v>
                </c:pt>
                <c:pt idx="44">
                  <c:v>431</c:v>
                </c:pt>
                <c:pt idx="45">
                  <c:v>138</c:v>
                </c:pt>
                <c:pt idx="46">
                  <c:v>538</c:v>
                </c:pt>
                <c:pt idx="47">
                  <c:v>250</c:v>
                </c:pt>
                <c:pt idx="48">
                  <c:v>307</c:v>
                </c:pt>
                <c:pt idx="49">
                  <c:v>168</c:v>
                </c:pt>
                <c:pt idx="50">
                  <c:v>331</c:v>
                </c:pt>
                <c:pt idx="51">
                  <c:v>257</c:v>
                </c:pt>
                <c:pt idx="52">
                  <c:v>196</c:v>
                </c:pt>
                <c:pt idx="53">
                  <c:v>191</c:v>
                </c:pt>
                <c:pt idx="54">
                  <c:v>560</c:v>
                </c:pt>
                <c:pt idx="55">
                  <c:v>518</c:v>
                </c:pt>
                <c:pt idx="56">
                  <c:v>369</c:v>
                </c:pt>
                <c:pt idx="57">
                  <c:v>499</c:v>
                </c:pt>
                <c:pt idx="58">
                  <c:v>304</c:v>
                </c:pt>
                <c:pt idx="59">
                  <c:v>305</c:v>
                </c:pt>
                <c:pt idx="60">
                  <c:v>358</c:v>
                </c:pt>
                <c:pt idx="61">
                  <c:v>589</c:v>
                </c:pt>
                <c:pt idx="62">
                  <c:v>132</c:v>
                </c:pt>
                <c:pt idx="63">
                  <c:v>181</c:v>
                </c:pt>
                <c:pt idx="64">
                  <c:v>337</c:v>
                </c:pt>
                <c:pt idx="65">
                  <c:v>328</c:v>
                </c:pt>
                <c:pt idx="66">
                  <c:v>473</c:v>
                </c:pt>
                <c:pt idx="67">
                  <c:v>347</c:v>
                </c:pt>
                <c:pt idx="68">
                  <c:v>335</c:v>
                </c:pt>
                <c:pt idx="69">
                  <c:v>361</c:v>
                </c:pt>
                <c:pt idx="70">
                  <c:v>469</c:v>
                </c:pt>
                <c:pt idx="71">
                  <c:v>469</c:v>
                </c:pt>
                <c:pt idx="72">
                  <c:v>196</c:v>
                </c:pt>
                <c:pt idx="73">
                  <c:v>278</c:v>
                </c:pt>
                <c:pt idx="74">
                  <c:v>332</c:v>
                </c:pt>
                <c:pt idx="75">
                  <c:v>35</c:v>
                </c:pt>
                <c:pt idx="76">
                  <c:v>409</c:v>
                </c:pt>
                <c:pt idx="77">
                  <c:v>368</c:v>
                </c:pt>
                <c:pt idx="78">
                  <c:v>273</c:v>
                </c:pt>
                <c:pt idx="79">
                  <c:v>219</c:v>
                </c:pt>
                <c:pt idx="80">
                  <c:v>176</c:v>
                </c:pt>
                <c:pt idx="81">
                  <c:v>231</c:v>
                </c:pt>
                <c:pt idx="82">
                  <c:v>277</c:v>
                </c:pt>
                <c:pt idx="83">
                  <c:v>428</c:v>
                </c:pt>
                <c:pt idx="84">
                  <c:v>268</c:v>
                </c:pt>
                <c:pt idx="85">
                  <c:v>115</c:v>
                </c:pt>
                <c:pt idx="86">
                  <c:v>257</c:v>
                </c:pt>
                <c:pt idx="87">
                  <c:v>358</c:v>
                </c:pt>
                <c:pt idx="88">
                  <c:v>268</c:v>
                </c:pt>
                <c:pt idx="89">
                  <c:v>349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46-F32D-430D-B32F-87A9E588AE89}"/>
            </c:ext>
          </c:extLst>
        </c:ser>
        <c:ser>
          <c:idx val="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3-F32D-430D-B32F-87A9E588AE89}"/>
            </c:ext>
          </c:extLst>
        </c:ser>
        <c:ser>
          <c:idx val="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5-F32D-430D-B32F-87A9E588AE89}"/>
            </c:ext>
          </c:extLst>
        </c:ser>
        <c:ser>
          <c:idx val="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7-F32D-430D-B32F-87A9E588AE89}"/>
            </c:ext>
          </c:extLst>
        </c:ser>
        <c:ser>
          <c:idx val="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9-F32D-430D-B32F-87A9E588AE89}"/>
            </c:ext>
          </c:extLst>
        </c:ser>
        <c:ser>
          <c:idx val="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B-F32D-430D-B32F-87A9E588AE89}"/>
            </c:ext>
          </c:extLst>
        </c:ser>
        <c:ser>
          <c:idx val="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D-F32D-430D-B32F-87A9E588AE89}"/>
            </c:ext>
          </c:extLst>
        </c:ser>
        <c:ser>
          <c:idx val="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5F-F32D-430D-B32F-87A9E588AE89}"/>
            </c:ext>
          </c:extLst>
        </c:ser>
        <c:ser>
          <c:idx val="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1-F32D-430D-B32F-87A9E588AE89}"/>
            </c:ext>
          </c:extLst>
        </c:ser>
        <c:ser>
          <c:idx val="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3-F32D-430D-B32F-87A9E588AE89}"/>
            </c:ext>
          </c:extLst>
        </c:ser>
        <c:ser>
          <c:idx val="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5-F32D-430D-B32F-87A9E588AE89}"/>
            </c:ext>
          </c:extLst>
        </c:ser>
        <c:ser>
          <c:idx val="1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7-F32D-430D-B32F-87A9E588AE89}"/>
            </c:ext>
          </c:extLst>
        </c:ser>
        <c:ser>
          <c:idx val="1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9-F32D-430D-B32F-87A9E588AE89}"/>
            </c:ext>
          </c:extLst>
        </c:ser>
        <c:ser>
          <c:idx val="1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B-F32D-430D-B32F-87A9E588AE89}"/>
            </c:ext>
          </c:extLst>
        </c:ser>
        <c:ser>
          <c:idx val="1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D-F32D-430D-B32F-87A9E588AE89}"/>
            </c:ext>
          </c:extLst>
        </c:ser>
        <c:ser>
          <c:idx val="1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6F-F32D-430D-B32F-87A9E588AE89}"/>
            </c:ext>
          </c:extLst>
        </c:ser>
        <c:ser>
          <c:idx val="1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1-F32D-430D-B32F-87A9E588AE89}"/>
            </c:ext>
          </c:extLst>
        </c:ser>
        <c:ser>
          <c:idx val="1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3-F32D-430D-B32F-87A9E588AE89}"/>
            </c:ext>
          </c:extLst>
        </c:ser>
        <c:ser>
          <c:idx val="1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5-F32D-430D-B32F-87A9E588AE89}"/>
            </c:ext>
          </c:extLst>
        </c:ser>
        <c:ser>
          <c:idx val="1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7-F32D-430D-B32F-87A9E588AE89}"/>
            </c:ext>
          </c:extLst>
        </c:ser>
        <c:ser>
          <c:idx val="1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9-F32D-430D-B32F-87A9E588AE89}"/>
            </c:ext>
          </c:extLst>
        </c:ser>
        <c:ser>
          <c:idx val="2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B-F32D-430D-B32F-87A9E588AE89}"/>
            </c:ext>
          </c:extLst>
        </c:ser>
        <c:ser>
          <c:idx val="3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D-F32D-430D-B32F-87A9E588AE89}"/>
            </c:ext>
          </c:extLst>
        </c:ser>
        <c:ser>
          <c:idx val="3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F-F32D-430D-B32F-87A9E588AE89}"/>
            </c:ext>
          </c:extLst>
        </c:ser>
        <c:ser>
          <c:idx val="3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1-F32D-430D-B32F-87A9E588AE89}"/>
            </c:ext>
          </c:extLst>
        </c:ser>
        <c:ser>
          <c:idx val="3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3-F32D-430D-B32F-87A9E588AE89}"/>
            </c:ext>
          </c:extLst>
        </c:ser>
        <c:ser>
          <c:idx val="3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5-F32D-430D-B32F-87A9E588AE89}"/>
            </c:ext>
          </c:extLst>
        </c:ser>
        <c:ser>
          <c:idx val="3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7-F32D-430D-B32F-87A9E588AE89}"/>
            </c:ext>
          </c:extLst>
        </c:ser>
        <c:ser>
          <c:idx val="3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9-F32D-430D-B32F-87A9E588AE89}"/>
            </c:ext>
          </c:extLst>
        </c:ser>
        <c:ser>
          <c:idx val="3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B-F32D-430D-B32F-87A9E588AE89}"/>
            </c:ext>
          </c:extLst>
        </c:ser>
        <c:ser>
          <c:idx val="3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D-F32D-430D-B32F-87A9E588AE89}"/>
            </c:ext>
          </c:extLst>
        </c:ser>
        <c:ser>
          <c:idx val="4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8F-F32D-430D-B32F-87A9E588AE89}"/>
            </c:ext>
          </c:extLst>
        </c:ser>
        <c:ser>
          <c:idx val="41"/>
          <c:order val="5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1-F32D-430D-B32F-87A9E588AE89}"/>
            </c:ext>
          </c:extLst>
        </c:ser>
        <c:ser>
          <c:idx val="42"/>
          <c:order val="5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3-F32D-430D-B32F-87A9E588AE89}"/>
            </c:ext>
          </c:extLst>
        </c:ser>
        <c:ser>
          <c:idx val="43"/>
          <c:order val="5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5-F32D-430D-B32F-87A9E588AE89}"/>
            </c:ext>
          </c:extLst>
        </c:ser>
        <c:ser>
          <c:idx val="44"/>
          <c:order val="5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7-F32D-430D-B32F-87A9E588AE89}"/>
            </c:ext>
          </c:extLst>
        </c:ser>
        <c:ser>
          <c:idx val="45"/>
          <c:order val="5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9-F32D-430D-B32F-87A9E588AE89}"/>
            </c:ext>
          </c:extLst>
        </c:ser>
        <c:ser>
          <c:idx val="46"/>
          <c:order val="5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B-F32D-430D-B32F-87A9E588AE89}"/>
            </c:ext>
          </c:extLst>
        </c:ser>
        <c:ser>
          <c:idx val="47"/>
          <c:order val="5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D-F32D-430D-B32F-87A9E588AE89}"/>
            </c:ext>
          </c:extLst>
        </c:ser>
        <c:ser>
          <c:idx val="48"/>
          <c:order val="5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9F-F32D-430D-B32F-87A9E588AE89}"/>
            </c:ext>
          </c:extLst>
        </c:ser>
        <c:ser>
          <c:idx val="49"/>
          <c:order val="5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1-F32D-430D-B32F-87A9E588AE89}"/>
            </c:ext>
          </c:extLst>
        </c:ser>
        <c:ser>
          <c:idx val="50"/>
          <c:order val="6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3-F32D-430D-B32F-87A9E588AE89}"/>
            </c:ext>
          </c:extLst>
        </c:ser>
        <c:ser>
          <c:idx val="51"/>
          <c:order val="6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5-F32D-430D-B32F-87A9E588AE89}"/>
            </c:ext>
          </c:extLst>
        </c:ser>
        <c:ser>
          <c:idx val="52"/>
          <c:order val="6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7-F32D-430D-B32F-87A9E588AE89}"/>
            </c:ext>
          </c:extLst>
        </c:ser>
        <c:ser>
          <c:idx val="53"/>
          <c:order val="6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9-F32D-430D-B32F-87A9E588AE89}"/>
            </c:ext>
          </c:extLst>
        </c:ser>
        <c:ser>
          <c:idx val="54"/>
          <c:order val="6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B-F32D-430D-B32F-87A9E588AE89}"/>
            </c:ext>
          </c:extLst>
        </c:ser>
        <c:ser>
          <c:idx val="55"/>
          <c:order val="6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D-F32D-430D-B32F-87A9E588AE89}"/>
            </c:ext>
          </c:extLst>
        </c:ser>
        <c:ser>
          <c:idx val="56"/>
          <c:order val="6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AF-F32D-430D-B32F-87A9E588AE89}"/>
            </c:ext>
          </c:extLst>
        </c:ser>
        <c:ser>
          <c:idx val="57"/>
          <c:order val="6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1-F32D-430D-B32F-87A9E588AE89}"/>
            </c:ext>
          </c:extLst>
        </c:ser>
        <c:ser>
          <c:idx val="58"/>
          <c:order val="6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3-F32D-430D-B32F-87A9E588AE89}"/>
            </c:ext>
          </c:extLst>
        </c:ser>
        <c:ser>
          <c:idx val="59"/>
          <c:order val="6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5-F32D-430D-B32F-87A9E588AE89}"/>
            </c:ext>
          </c:extLst>
        </c:ser>
        <c:ser>
          <c:idx val="60"/>
          <c:order val="7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7-F32D-430D-B32F-87A9E588AE89}"/>
            </c:ext>
          </c:extLst>
        </c:ser>
        <c:ser>
          <c:idx val="71"/>
          <c:order val="7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9-F32D-430D-B32F-87A9E588AE89}"/>
            </c:ext>
          </c:extLst>
        </c:ser>
        <c:ser>
          <c:idx val="72"/>
          <c:order val="7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B-F32D-430D-B32F-87A9E588AE89}"/>
            </c:ext>
          </c:extLst>
        </c:ser>
        <c:ser>
          <c:idx val="73"/>
          <c:order val="7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D-F32D-430D-B32F-87A9E588AE89}"/>
            </c:ext>
          </c:extLst>
        </c:ser>
        <c:ser>
          <c:idx val="74"/>
          <c:order val="7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BF-F32D-430D-B32F-87A9E588AE89}"/>
            </c:ext>
          </c:extLst>
        </c:ser>
        <c:ser>
          <c:idx val="75"/>
          <c:order val="7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1-F32D-430D-B32F-87A9E588AE89}"/>
            </c:ext>
          </c:extLst>
        </c:ser>
        <c:ser>
          <c:idx val="76"/>
          <c:order val="7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3-F32D-430D-B32F-87A9E588AE89}"/>
            </c:ext>
          </c:extLst>
        </c:ser>
        <c:ser>
          <c:idx val="77"/>
          <c:order val="7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5-F32D-430D-B32F-87A9E588AE89}"/>
            </c:ext>
          </c:extLst>
        </c:ser>
        <c:ser>
          <c:idx val="78"/>
          <c:order val="7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7-F32D-430D-B32F-87A9E588AE89}"/>
            </c:ext>
          </c:extLst>
        </c:ser>
        <c:ser>
          <c:idx val="79"/>
          <c:order val="7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9-F32D-430D-B32F-87A9E588AE89}"/>
            </c:ext>
          </c:extLst>
        </c:ser>
        <c:ser>
          <c:idx val="80"/>
          <c:order val="8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CB-F32D-430D-B32F-87A9E588A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54680"/>
        <c:axId val="449557880"/>
      </c:scatterChart>
      <c:valAx>
        <c:axId val="44955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557880"/>
        <c:crosses val="autoZero"/>
        <c:crossBetween val="midCat"/>
      </c:valAx>
      <c:valAx>
        <c:axId val="44955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554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Ni!$AT$2:$AT$93</c:f>
              <c:numCache>
                <c:formatCode>General</c:formatCode>
                <c:ptCount val="92"/>
                <c:pt idx="0">
                  <c:v>0</c:v>
                </c:pt>
                <c:pt idx="1">
                  <c:v>-2.4581525223090015</c:v>
                </c:pt>
                <c:pt idx="2">
                  <c:v>-2.4359554626297744</c:v>
                </c:pt>
                <c:pt idx="3">
                  <c:v>-2.3374594288779353</c:v>
                </c:pt>
                <c:pt idx="4">
                  <c:v>-2.2081239116970277</c:v>
                </c:pt>
                <c:pt idx="5">
                  <c:v>-2.0821938266076376</c:v>
                </c:pt>
                <c:pt idx="6">
                  <c:v>-1.966775831107038</c:v>
                </c:pt>
                <c:pt idx="7">
                  <c:v>-1.8594296806983546</c:v>
                </c:pt>
                <c:pt idx="8">
                  <c:v>-1.7850726993292809</c:v>
                </c:pt>
                <c:pt idx="9">
                  <c:v>-1.7111957291785973</c:v>
                </c:pt>
                <c:pt idx="10">
                  <c:v>-1.6533375808572042</c:v>
                </c:pt>
                <c:pt idx="11">
                  <c:v>-1.5890440592916661</c:v>
                </c:pt>
                <c:pt idx="12">
                  <c:v>-1.5202367766820006</c:v>
                </c:pt>
                <c:pt idx="13">
                  <c:v>-1.4456610474024909</c:v>
                </c:pt>
                <c:pt idx="14">
                  <c:v>-1.3645308489465582</c:v>
                </c:pt>
                <c:pt idx="15">
                  <c:v>-1.2865418483400082</c:v>
                </c:pt>
                <c:pt idx="16">
                  <c:v>-1.2027062361505312</c:v>
                </c:pt>
                <c:pt idx="17">
                  <c:v>-1.1649824685118024</c:v>
                </c:pt>
                <c:pt idx="18">
                  <c:v>-1.1385018500876554</c:v>
                </c:pt>
                <c:pt idx="19">
                  <c:v>-1.111722657712146</c:v>
                </c:pt>
                <c:pt idx="20">
                  <c:v>-1.0793454836297529</c:v>
                </c:pt>
                <c:pt idx="21">
                  <c:v>-1.0461935525886026</c:v>
                </c:pt>
                <c:pt idx="22">
                  <c:v>-1.0137967071532039</c:v>
                </c:pt>
                <c:pt idx="23">
                  <c:v>-0.98281755947774219</c:v>
                </c:pt>
                <c:pt idx="24">
                  <c:v>-0.94830457738529905</c:v>
                </c:pt>
                <c:pt idx="25">
                  <c:v>-0.91459652901504618</c:v>
                </c:pt>
                <c:pt idx="26">
                  <c:v>-0.88300489455400544</c:v>
                </c:pt>
                <c:pt idx="27">
                  <c:v>-0.85402297671890348</c:v>
                </c:pt>
                <c:pt idx="28">
                  <c:v>-0.82625678414978321</c:v>
                </c:pt>
                <c:pt idx="29">
                  <c:v>-0.79963926385802264</c:v>
                </c:pt>
                <c:pt idx="30">
                  <c:v>-0.77350833311795641</c:v>
                </c:pt>
                <c:pt idx="31">
                  <c:v>-0.74845823131144917</c:v>
                </c:pt>
                <c:pt idx="32">
                  <c:v>-0.72621586048056974</c:v>
                </c:pt>
                <c:pt idx="33">
                  <c:v>-0.70371905160170423</c:v>
                </c:pt>
                <c:pt idx="34">
                  <c:v>-0.68854313455907912</c:v>
                </c:pt>
                <c:pt idx="35">
                  <c:v>-0.66720093952522463</c:v>
                </c:pt>
                <c:pt idx="36">
                  <c:v>-0.64617029001422044</c:v>
                </c:pt>
                <c:pt idx="37">
                  <c:v>-0.62654869375521116</c:v>
                </c:pt>
                <c:pt idx="38">
                  <c:v>-0.60884845640167595</c:v>
                </c:pt>
                <c:pt idx="39">
                  <c:v>-0.59026953783865843</c:v>
                </c:pt>
                <c:pt idx="40">
                  <c:v>-0.57353593865318986</c:v>
                </c:pt>
                <c:pt idx="41">
                  <c:v>-0.55700474368880704</c:v>
                </c:pt>
                <c:pt idx="42">
                  <c:v>-0.54065212608526125</c:v>
                </c:pt>
                <c:pt idx="43">
                  <c:v>-0.52709877688775841</c:v>
                </c:pt>
                <c:pt idx="44">
                  <c:v>-0.51209706498213214</c:v>
                </c:pt>
                <c:pt idx="45">
                  <c:v>-0.49574077215266843</c:v>
                </c:pt>
                <c:pt idx="46">
                  <c:v>-0.4815697124706807</c:v>
                </c:pt>
                <c:pt idx="47">
                  <c:v>-0.46706378573126317</c:v>
                </c:pt>
                <c:pt idx="48">
                  <c:v>-0.45318678114790978</c:v>
                </c:pt>
                <c:pt idx="49">
                  <c:v>-0.44189537333654072</c:v>
                </c:pt>
                <c:pt idx="50">
                  <c:v>-0.42824250540507774</c:v>
                </c:pt>
                <c:pt idx="51">
                  <c:v>-0.4171451338040213</c:v>
                </c:pt>
                <c:pt idx="52">
                  <c:v>-0.40470307816029039</c:v>
                </c:pt>
                <c:pt idx="53">
                  <c:v>-0.39282911911162038</c:v>
                </c:pt>
                <c:pt idx="54">
                  <c:v>-0.38057120360635321</c:v>
                </c:pt>
                <c:pt idx="55">
                  <c:v>-0.36889628384459167</c:v>
                </c:pt>
                <c:pt idx="56">
                  <c:v>-0.3573122133978287</c:v>
                </c:pt>
                <c:pt idx="57">
                  <c:v>-0.34628634328860997</c:v>
                </c:pt>
                <c:pt idx="58">
                  <c:v>-0.33623827437126047</c:v>
                </c:pt>
                <c:pt idx="59">
                  <c:v>-0.32445629204434862</c:v>
                </c:pt>
                <c:pt idx="60">
                  <c:v>-0.31411415886634081</c:v>
                </c:pt>
                <c:pt idx="61">
                  <c:v>-0.30296362656902304</c:v>
                </c:pt>
                <c:pt idx="62">
                  <c:v>-0.29187802846853439</c:v>
                </c:pt>
                <c:pt idx="63">
                  <c:v>-0.27958858936183695</c:v>
                </c:pt>
                <c:pt idx="64">
                  <c:v>-0.26694244621103425</c:v>
                </c:pt>
                <c:pt idx="65">
                  <c:v>-0.25484730238841319</c:v>
                </c:pt>
                <c:pt idx="66">
                  <c:v>-0.24628806052108054</c:v>
                </c:pt>
                <c:pt idx="67">
                  <c:v>-0.23434112428648932</c:v>
                </c:pt>
                <c:pt idx="68">
                  <c:v>-0.22587854032377835</c:v>
                </c:pt>
                <c:pt idx="69">
                  <c:v>-0.21746532683982844</c:v>
                </c:pt>
                <c:pt idx="70">
                  <c:v>-0.20952799651288126</c:v>
                </c:pt>
                <c:pt idx="71">
                  <c:v>-0.20286920594514607</c:v>
                </c:pt>
                <c:pt idx="72">
                  <c:v>-0.19582573679892662</c:v>
                </c:pt>
                <c:pt idx="73">
                  <c:v>-0.1892297799818756</c:v>
                </c:pt>
                <c:pt idx="74">
                  <c:v>-0.18266525793473692</c:v>
                </c:pt>
                <c:pt idx="75">
                  <c:v>-0.17735025853288147</c:v>
                </c:pt>
                <c:pt idx="76">
                  <c:v>-0.17166255346878734</c:v>
                </c:pt>
                <c:pt idx="77">
                  <c:v>-0.16638797509752234</c:v>
                </c:pt>
                <c:pt idx="78">
                  <c:v>-0.16115585144014111</c:v>
                </c:pt>
                <c:pt idx="79">
                  <c:v>-0.1567269996771716</c:v>
                </c:pt>
                <c:pt idx="80">
                  <c:v>-0.15111892994362819</c:v>
                </c:pt>
                <c:pt idx="81">
                  <c:v>-0.14751767752020889</c:v>
                </c:pt>
                <c:pt idx="82">
                  <c:v>-0.14232183774973359</c:v>
                </c:pt>
                <c:pt idx="83">
                  <c:v>-0.13835666466588042</c:v>
                </c:pt>
                <c:pt idx="84">
                  <c:v>-0.13400617731044348</c:v>
                </c:pt>
                <c:pt idx="85">
                  <c:v>-0.13083378844016069</c:v>
                </c:pt>
                <c:pt idx="86">
                  <c:v>-0.12688632864432919</c:v>
                </c:pt>
                <c:pt idx="87">
                  <c:v>-0.12376145084012935</c:v>
                </c:pt>
                <c:pt idx="88">
                  <c:v>-0.12101385794191682</c:v>
                </c:pt>
                <c:pt idx="89">
                  <c:v>-0.11708415959146198</c:v>
                </c:pt>
                <c:pt idx="90">
                  <c:v>-0.1143358142501739</c:v>
                </c:pt>
                <c:pt idx="91">
                  <c:v>-0.1112377889480573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E-4936-A078-51BB3A22BA4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Ni!$AU$2:$AU$93</c:f>
              <c:numCache>
                <c:formatCode>General</c:formatCode>
                <c:ptCount val="92"/>
                <c:pt idx="0">
                  <c:v>0</c:v>
                </c:pt>
                <c:pt idx="1">
                  <c:v>-2.453551966610553</c:v>
                </c:pt>
                <c:pt idx="2">
                  <c:v>-2.281637321929296</c:v>
                </c:pt>
                <c:pt idx="3">
                  <c:v>-2.1820267017918011</c:v>
                </c:pt>
                <c:pt idx="4">
                  <c:v>-2.095013618566365</c:v>
                </c:pt>
                <c:pt idx="5">
                  <c:v>-2.0137786889654001</c:v>
                </c:pt>
                <c:pt idx="6">
                  <c:v>-1.921526175665609</c:v>
                </c:pt>
                <c:pt idx="7">
                  <c:v>-1.8450925907900668</c:v>
                </c:pt>
                <c:pt idx="8">
                  <c:v>-1.7769317470767532</c:v>
                </c:pt>
                <c:pt idx="9">
                  <c:v>-1.7072660643384281</c:v>
                </c:pt>
                <c:pt idx="10">
                  <c:v>-1.6462270036263542</c:v>
                </c:pt>
                <c:pt idx="11">
                  <c:v>-1.580184457348869</c:v>
                </c:pt>
                <c:pt idx="12">
                  <c:v>-1.5069510976677278</c:v>
                </c:pt>
                <c:pt idx="13">
                  <c:v>-1.4271000032671008</c:v>
                </c:pt>
                <c:pt idx="14">
                  <c:v>-1.3356684020329788</c:v>
                </c:pt>
                <c:pt idx="15">
                  <c:v>-1.2570632619087798</c:v>
                </c:pt>
                <c:pt idx="16">
                  <c:v>-1.1796035652394585</c:v>
                </c:pt>
                <c:pt idx="17">
                  <c:v>-1.1389257775054427</c:v>
                </c:pt>
                <c:pt idx="18">
                  <c:v>-1.1158748442689317</c:v>
                </c:pt>
                <c:pt idx="19">
                  <c:v>-1.0944573586579689</c:v>
                </c:pt>
                <c:pt idx="20">
                  <c:v>-1.0690098224396778</c:v>
                </c:pt>
                <c:pt idx="21">
                  <c:v>-1.0410472768269088</c:v>
                </c:pt>
                <c:pt idx="22">
                  <c:v>-1.0089451759237966</c:v>
                </c:pt>
                <c:pt idx="23">
                  <c:v>-0.9826831973086132</c:v>
                </c:pt>
                <c:pt idx="24">
                  <c:v>-0.95238335151766984</c:v>
                </c:pt>
                <c:pt idx="25">
                  <c:v>-0.92192723213699179</c:v>
                </c:pt>
                <c:pt idx="26">
                  <c:v>-0.89283843368394988</c:v>
                </c:pt>
                <c:pt idx="27">
                  <c:v>-0.86424145711788536</c:v>
                </c:pt>
                <c:pt idx="28">
                  <c:v>-0.84063135574894488</c:v>
                </c:pt>
                <c:pt idx="29">
                  <c:v>-0.81690481734848974</c:v>
                </c:pt>
                <c:pt idx="30">
                  <c:v>-0.79297818061080871</c:v>
                </c:pt>
                <c:pt idx="31">
                  <c:v>-0.77173968050519426</c:v>
                </c:pt>
                <c:pt idx="32">
                  <c:v>-0.74915282803765626</c:v>
                </c:pt>
                <c:pt idx="33">
                  <c:v>-0.72814885127553208</c:v>
                </c:pt>
                <c:pt idx="34">
                  <c:v>-0.70851153702663061</c:v>
                </c:pt>
                <c:pt idx="35">
                  <c:v>-0.69204429092774133</c:v>
                </c:pt>
                <c:pt idx="36">
                  <c:v>-0.6701322786092162</c:v>
                </c:pt>
                <c:pt idx="37">
                  <c:v>-0.65132451658707602</c:v>
                </c:pt>
                <c:pt idx="38">
                  <c:v>-0.63221251224215402</c:v>
                </c:pt>
                <c:pt idx="39">
                  <c:v>-0.61382899254072598</c:v>
                </c:pt>
                <c:pt idx="40">
                  <c:v>-0.59797474279356788</c:v>
                </c:pt>
                <c:pt idx="41">
                  <c:v>-0.58217605337065315</c:v>
                </c:pt>
                <c:pt idx="42">
                  <c:v>-0.56612877292007557</c:v>
                </c:pt>
                <c:pt idx="43">
                  <c:v>-0.54919949659026934</c:v>
                </c:pt>
                <c:pt idx="44">
                  <c:v>-0.53650065336231423</c:v>
                </c:pt>
                <c:pt idx="45">
                  <c:v>-0.52136980416451839</c:v>
                </c:pt>
                <c:pt idx="46">
                  <c:v>-0.50648923646023014</c:v>
                </c:pt>
                <c:pt idx="47">
                  <c:v>-0.49213689604930666</c:v>
                </c:pt>
                <c:pt idx="48">
                  <c:v>-0.47855578245971431</c:v>
                </c:pt>
                <c:pt idx="49">
                  <c:v>-0.46648382595773752</c:v>
                </c:pt>
                <c:pt idx="50">
                  <c:v>-0.45413311312886162</c:v>
                </c:pt>
                <c:pt idx="51">
                  <c:v>-0.44133116923094939</c:v>
                </c:pt>
                <c:pt idx="52">
                  <c:v>-0.43006101292792115</c:v>
                </c:pt>
                <c:pt idx="53">
                  <c:v>-0.41654474961888444</c:v>
                </c:pt>
                <c:pt idx="54">
                  <c:v>-0.40499430465758529</c:v>
                </c:pt>
                <c:pt idx="55">
                  <c:v>-0.39310970873135453</c:v>
                </c:pt>
                <c:pt idx="56">
                  <c:v>-0.38126939907414814</c:v>
                </c:pt>
                <c:pt idx="57">
                  <c:v>-0.37000742816956028</c:v>
                </c:pt>
                <c:pt idx="58">
                  <c:v>-0.35746500162398037</c:v>
                </c:pt>
                <c:pt idx="59">
                  <c:v>-0.34455517900236182</c:v>
                </c:pt>
                <c:pt idx="60">
                  <c:v>-0.33267656973650073</c:v>
                </c:pt>
                <c:pt idx="61">
                  <c:v>-0.31955971036861541</c:v>
                </c:pt>
                <c:pt idx="62">
                  <c:v>-0.31001136474758478</c:v>
                </c:pt>
                <c:pt idx="63">
                  <c:v>-0.29664142554368211</c:v>
                </c:pt>
                <c:pt idx="64">
                  <c:v>-0.28516852601460801</c:v>
                </c:pt>
                <c:pt idx="65">
                  <c:v>-0.2728617118736954</c:v>
                </c:pt>
                <c:pt idx="66">
                  <c:v>-0.26327904936223306</c:v>
                </c:pt>
                <c:pt idx="67">
                  <c:v>-0.25249425993153551</c:v>
                </c:pt>
                <c:pt idx="68">
                  <c:v>-0.24394876160823872</c:v>
                </c:pt>
                <c:pt idx="69">
                  <c:v>-0.2345730238639902</c:v>
                </c:pt>
                <c:pt idx="70">
                  <c:v>-0.22732418887465355</c:v>
                </c:pt>
                <c:pt idx="71">
                  <c:v>-0.22099982031139792</c:v>
                </c:pt>
                <c:pt idx="72">
                  <c:v>-0.21432536111632658</c:v>
                </c:pt>
                <c:pt idx="73">
                  <c:v>-0.20597788228387059</c:v>
                </c:pt>
                <c:pt idx="74">
                  <c:v>-0.2001307214054075</c:v>
                </c:pt>
                <c:pt idx="75">
                  <c:v>-0.19554738228009275</c:v>
                </c:pt>
                <c:pt idx="76">
                  <c:v>-0.18976028500859055</c:v>
                </c:pt>
                <c:pt idx="77">
                  <c:v>-0.18399398591201457</c:v>
                </c:pt>
                <c:pt idx="78">
                  <c:v>-0.17869961254701416</c:v>
                </c:pt>
                <c:pt idx="79">
                  <c:v>-0.17420041604782097</c:v>
                </c:pt>
                <c:pt idx="80">
                  <c:v>-0.16891137031030581</c:v>
                </c:pt>
                <c:pt idx="81">
                  <c:v>-0.1644403272599419</c:v>
                </c:pt>
                <c:pt idx="82">
                  <c:v>-0.16036737259378719</c:v>
                </c:pt>
                <c:pt idx="83">
                  <c:v>-0.15590865781452434</c:v>
                </c:pt>
                <c:pt idx="84">
                  <c:v>-0.15191681820492386</c:v>
                </c:pt>
                <c:pt idx="85">
                  <c:v>-0.14869556391154898</c:v>
                </c:pt>
                <c:pt idx="86">
                  <c:v>-0.1435288278009797</c:v>
                </c:pt>
                <c:pt idx="87">
                  <c:v>-0.14188743411527874</c:v>
                </c:pt>
                <c:pt idx="88">
                  <c:v>-0.13713625058789136</c:v>
                </c:pt>
                <c:pt idx="89">
                  <c:v>-0.13393919156595041</c:v>
                </c:pt>
                <c:pt idx="90">
                  <c:v>-0.13198330734493768</c:v>
                </c:pt>
                <c:pt idx="91">
                  <c:v>-0.12880517686099568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7E-4936-A078-51BB3A22BA42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Ni!$AV$2:$AV$93</c:f>
              <c:numCache>
                <c:formatCode>General</c:formatCode>
                <c:ptCount val="92"/>
                <c:pt idx="0">
                  <c:v>0</c:v>
                </c:pt>
                <c:pt idx="1">
                  <c:v>-2.5378740686716057</c:v>
                </c:pt>
                <c:pt idx="2">
                  <c:v>-2.4744513270230972</c:v>
                </c:pt>
                <c:pt idx="3">
                  <c:v>-2.3168191907195368</c:v>
                </c:pt>
                <c:pt idx="4">
                  <c:v>-2.1739744126207481</c:v>
                </c:pt>
                <c:pt idx="5">
                  <c:v>-2.030960857537325</c:v>
                </c:pt>
                <c:pt idx="6">
                  <c:v>-1.9127973622389658</c:v>
                </c:pt>
                <c:pt idx="7">
                  <c:v>-1.8222013805924486</c:v>
                </c:pt>
                <c:pt idx="8">
                  <c:v>-1.7385412478871793</c:v>
                </c:pt>
                <c:pt idx="9">
                  <c:v>-1.6573311604139374</c:v>
                </c:pt>
                <c:pt idx="10">
                  <c:v>-1.5830717785191315</c:v>
                </c:pt>
                <c:pt idx="11">
                  <c:v>-1.5199526416788327</c:v>
                </c:pt>
                <c:pt idx="12">
                  <c:v>-1.4449519270215625</c:v>
                </c:pt>
                <c:pt idx="13">
                  <c:v>-1.3689157542674462</c:v>
                </c:pt>
                <c:pt idx="14">
                  <c:v>-1.2896081774152151</c:v>
                </c:pt>
                <c:pt idx="15">
                  <c:v>-1.2075819071398777</c:v>
                </c:pt>
                <c:pt idx="16">
                  <c:v>-1.1287708546206821</c:v>
                </c:pt>
                <c:pt idx="17">
                  <c:v>-1.0869020337664599</c:v>
                </c:pt>
                <c:pt idx="18">
                  <c:v>-1.0589667879152405</c:v>
                </c:pt>
                <c:pt idx="19">
                  <c:v>-1.032366319299205</c:v>
                </c:pt>
                <c:pt idx="20">
                  <c:v>-1.0037437103225879</c:v>
                </c:pt>
                <c:pt idx="21">
                  <c:v>-0.97506307101274303</c:v>
                </c:pt>
                <c:pt idx="22">
                  <c:v>-0.94976513979099875</c:v>
                </c:pt>
                <c:pt idx="23">
                  <c:v>-0.92064749859457662</c:v>
                </c:pt>
                <c:pt idx="24">
                  <c:v>-0.89231795972940275</c:v>
                </c:pt>
                <c:pt idx="25">
                  <c:v>-0.86472020101120362</c:v>
                </c:pt>
                <c:pt idx="26">
                  <c:v>-0.83470447996376229</c:v>
                </c:pt>
                <c:pt idx="27">
                  <c:v>-0.80951074155904157</c:v>
                </c:pt>
                <c:pt idx="28">
                  <c:v>-0.78540818142555535</c:v>
                </c:pt>
                <c:pt idx="29">
                  <c:v>-0.76040355428278283</c:v>
                </c:pt>
                <c:pt idx="30">
                  <c:v>-0.73809154311147473</c:v>
                </c:pt>
                <c:pt idx="31">
                  <c:v>-0.71563563597924862</c:v>
                </c:pt>
                <c:pt idx="32">
                  <c:v>-0.69620229864180627</c:v>
                </c:pt>
                <c:pt idx="33">
                  <c:v>-0.67625091907754475</c:v>
                </c:pt>
                <c:pt idx="34">
                  <c:v>-0.65855982127447044</c:v>
                </c:pt>
                <c:pt idx="35">
                  <c:v>-0.64138408758774113</c:v>
                </c:pt>
                <c:pt idx="36">
                  <c:v>-0.62113945455961317</c:v>
                </c:pt>
                <c:pt idx="37">
                  <c:v>-0.60276873825679289</c:v>
                </c:pt>
                <c:pt idx="38">
                  <c:v>-0.5840634624279557</c:v>
                </c:pt>
                <c:pt idx="39">
                  <c:v>-0.56589488701515678</c:v>
                </c:pt>
                <c:pt idx="40">
                  <c:v>-0.54978988288938979</c:v>
                </c:pt>
                <c:pt idx="41">
                  <c:v>-0.53442110699485035</c:v>
                </c:pt>
                <c:pt idx="42">
                  <c:v>-0.51726945946135583</c:v>
                </c:pt>
                <c:pt idx="43">
                  <c:v>-0.50113954113561388</c:v>
                </c:pt>
                <c:pt idx="44">
                  <c:v>-0.48914266363728209</c:v>
                </c:pt>
                <c:pt idx="45">
                  <c:v>-0.47384559987938357</c:v>
                </c:pt>
                <c:pt idx="46">
                  <c:v>-0.45899305862491246</c:v>
                </c:pt>
                <c:pt idx="47">
                  <c:v>-0.44468931623737412</c:v>
                </c:pt>
                <c:pt idx="48">
                  <c:v>-0.43182374311403904</c:v>
                </c:pt>
                <c:pt idx="49">
                  <c:v>-0.41844383927718476</c:v>
                </c:pt>
                <c:pt idx="50">
                  <c:v>-0.40708757127146744</c:v>
                </c:pt>
                <c:pt idx="51">
                  <c:v>-0.39456783416142055</c:v>
                </c:pt>
                <c:pt idx="52">
                  <c:v>-0.38354076693320271</c:v>
                </c:pt>
                <c:pt idx="53">
                  <c:v>-0.36920949373339951</c:v>
                </c:pt>
                <c:pt idx="54">
                  <c:v>-0.35699271224499124</c:v>
                </c:pt>
                <c:pt idx="55">
                  <c:v>-0.34576435959398266</c:v>
                </c:pt>
                <c:pt idx="56">
                  <c:v>-0.33327441542942821</c:v>
                </c:pt>
                <c:pt idx="57">
                  <c:v>-0.32149655463570925</c:v>
                </c:pt>
                <c:pt idx="58">
                  <c:v>-0.30871103597032079</c:v>
                </c:pt>
                <c:pt idx="59">
                  <c:v>-0.29713107661264437</c:v>
                </c:pt>
                <c:pt idx="60">
                  <c:v>-0.28468757582487736</c:v>
                </c:pt>
                <c:pt idx="61">
                  <c:v>-0.27364457729257829</c:v>
                </c:pt>
                <c:pt idx="62">
                  <c:v>-0.26189468509569869</c:v>
                </c:pt>
                <c:pt idx="63">
                  <c:v>-0.24939626703788348</c:v>
                </c:pt>
                <c:pt idx="64">
                  <c:v>-0.23803777371896134</c:v>
                </c:pt>
                <c:pt idx="65">
                  <c:v>-0.22624390654019572</c:v>
                </c:pt>
                <c:pt idx="66">
                  <c:v>-0.21744445283592101</c:v>
                </c:pt>
                <c:pt idx="67">
                  <c:v>-0.20666847758483012</c:v>
                </c:pt>
                <c:pt idx="68">
                  <c:v>-0.19867783166298958</c:v>
                </c:pt>
                <c:pt idx="69">
                  <c:v>-0.19027323200509652</c:v>
                </c:pt>
                <c:pt idx="70">
                  <c:v>-0.18245703070681224</c:v>
                </c:pt>
                <c:pt idx="71">
                  <c:v>-0.17536373979716879</c:v>
                </c:pt>
                <c:pt idx="72">
                  <c:v>-0.1683495241963677</c:v>
                </c:pt>
                <c:pt idx="73">
                  <c:v>-0.16242693062597505</c:v>
                </c:pt>
                <c:pt idx="74">
                  <c:v>-0.15561275303521976</c:v>
                </c:pt>
                <c:pt idx="75">
                  <c:v>-0.14991026371484614</c:v>
                </c:pt>
                <c:pt idx="76">
                  <c:v>-0.14457697648925444</c:v>
                </c:pt>
                <c:pt idx="77">
                  <c:v>-0.13771085160318436</c:v>
                </c:pt>
                <c:pt idx="78">
                  <c:v>-0.13284974870006536</c:v>
                </c:pt>
                <c:pt idx="79">
                  <c:v>-0.12831666955080875</c:v>
                </c:pt>
                <c:pt idx="80">
                  <c:v>-0.12342961952758683</c:v>
                </c:pt>
                <c:pt idx="81">
                  <c:v>-0.11869912120862428</c:v>
                </c:pt>
                <c:pt idx="82">
                  <c:v>-0.11505195184571315</c:v>
                </c:pt>
                <c:pt idx="83">
                  <c:v>-0.10904757975578763</c:v>
                </c:pt>
                <c:pt idx="84">
                  <c:v>-0.10510319284594555</c:v>
                </c:pt>
                <c:pt idx="85">
                  <c:v>-0.10060382460148715</c:v>
                </c:pt>
                <c:pt idx="86">
                  <c:v>-9.6251302315809376E-2</c:v>
                </c:pt>
                <c:pt idx="87">
                  <c:v>-9.3488625576816864E-2</c:v>
                </c:pt>
                <c:pt idx="88">
                  <c:v>-8.9022691316469144E-2</c:v>
                </c:pt>
                <c:pt idx="89">
                  <c:v>-8.4905304981002502E-2</c:v>
                </c:pt>
                <c:pt idx="90">
                  <c:v>-8.07857837568252E-2</c:v>
                </c:pt>
                <c:pt idx="91">
                  <c:v>-7.7626699776635957E-2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7E-4936-A078-51BB3A22BA42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Ni!$AW$2:$AW$93</c:f>
              <c:numCache>
                <c:formatCode>General</c:formatCode>
                <c:ptCount val="92"/>
                <c:pt idx="0">
                  <c:v>0</c:v>
                </c:pt>
                <c:pt idx="1">
                  <c:v>-2.4779498478651214</c:v>
                </c:pt>
                <c:pt idx="2">
                  <c:v>-2.4511406711779644</c:v>
                </c:pt>
                <c:pt idx="3">
                  <c:v>-2.3263055024364379</c:v>
                </c:pt>
                <c:pt idx="4">
                  <c:v>-2.1684178786281665</c:v>
                </c:pt>
                <c:pt idx="5">
                  <c:v>-2.0120103226387069</c:v>
                </c:pt>
                <c:pt idx="6">
                  <c:v>-1.8400985583763079</c:v>
                </c:pt>
                <c:pt idx="7">
                  <c:v>-1.7121656983396436</c:v>
                </c:pt>
                <c:pt idx="8">
                  <c:v>-1.6545081093899805</c:v>
                </c:pt>
                <c:pt idx="9">
                  <c:v>-1.5870567242287184</c:v>
                </c:pt>
                <c:pt idx="10">
                  <c:v>-1.5229897149400906</c:v>
                </c:pt>
                <c:pt idx="11">
                  <c:v>-1.457995088780522</c:v>
                </c:pt>
                <c:pt idx="12">
                  <c:v>-1.3789457165103771</c:v>
                </c:pt>
                <c:pt idx="13">
                  <c:v>-1.2880657184384896</c:v>
                </c:pt>
                <c:pt idx="14">
                  <c:v>-1.1959473875233246</c:v>
                </c:pt>
                <c:pt idx="15">
                  <c:v>-1.1109159014018506</c:v>
                </c:pt>
                <c:pt idx="16">
                  <c:v>-1.020367159967364</c:v>
                </c:pt>
                <c:pt idx="17">
                  <c:v>-0.97863861346754377</c:v>
                </c:pt>
                <c:pt idx="18">
                  <c:v>-0.94632479001593584</c:v>
                </c:pt>
                <c:pt idx="19">
                  <c:v>-0.91476055500089193</c:v>
                </c:pt>
                <c:pt idx="20">
                  <c:v>-0.8799173402579048</c:v>
                </c:pt>
                <c:pt idx="21">
                  <c:v>-0.8418946834294827</c:v>
                </c:pt>
                <c:pt idx="22">
                  <c:v>-0.81257985453792925</c:v>
                </c:pt>
                <c:pt idx="23">
                  <c:v>-0.77637439303698264</c:v>
                </c:pt>
                <c:pt idx="24">
                  <c:v>-0.74347498136255441</c:v>
                </c:pt>
                <c:pt idx="25">
                  <c:v>-0.7008212089599809</c:v>
                </c:pt>
                <c:pt idx="26">
                  <c:v>-0.66945904875646844</c:v>
                </c:pt>
                <c:pt idx="27">
                  <c:v>-0.62247247060484856</c:v>
                </c:pt>
                <c:pt idx="28">
                  <c:v>-0.58967727399446068</c:v>
                </c:pt>
                <c:pt idx="29">
                  <c:v>-0.55770650945951128</c:v>
                </c:pt>
                <c:pt idx="30">
                  <c:v>-0.52436724888927655</c:v>
                </c:pt>
                <c:pt idx="31">
                  <c:v>-0.49382865639337592</c:v>
                </c:pt>
                <c:pt idx="32">
                  <c:v>-0.468773336087563</c:v>
                </c:pt>
                <c:pt idx="33">
                  <c:v>-0.43743896971508811</c:v>
                </c:pt>
                <c:pt idx="34">
                  <c:v>-0.41741255440539843</c:v>
                </c:pt>
                <c:pt idx="35">
                  <c:v>-0.39702852029289465</c:v>
                </c:pt>
                <c:pt idx="36">
                  <c:v>-0.36830128079696606</c:v>
                </c:pt>
                <c:pt idx="37">
                  <c:v>-0.34177186754311317</c:v>
                </c:pt>
                <c:pt idx="38">
                  <c:v>-0.32102359648314166</c:v>
                </c:pt>
                <c:pt idx="39">
                  <c:v>-0.29629425442197299</c:v>
                </c:pt>
                <c:pt idx="40">
                  <c:v>-0.27794212593733353</c:v>
                </c:pt>
                <c:pt idx="41">
                  <c:v>-0.26155410483013636</c:v>
                </c:pt>
                <c:pt idx="42">
                  <c:v>-0.23771638654583654</c:v>
                </c:pt>
                <c:pt idx="43">
                  <c:v>-0.21798166906669586</c:v>
                </c:pt>
                <c:pt idx="44">
                  <c:v>-0.2110320787679851</c:v>
                </c:pt>
                <c:pt idx="45">
                  <c:v>-0.18231689210348714</c:v>
                </c:pt>
                <c:pt idx="46">
                  <c:v>-0.16211912778728177</c:v>
                </c:pt>
                <c:pt idx="47">
                  <c:v>-0.14231686881040254</c:v>
                </c:pt>
                <c:pt idx="48">
                  <c:v>-0.12740285096059925</c:v>
                </c:pt>
                <c:pt idx="49">
                  <c:v>-0.11035669019664614</c:v>
                </c:pt>
                <c:pt idx="50">
                  <c:v>-9.8032715548766358E-2</c:v>
                </c:pt>
                <c:pt idx="51">
                  <c:v>-8.0391050010291551E-2</c:v>
                </c:pt>
                <c:pt idx="52">
                  <c:v>-7.1356628724229265E-2</c:v>
                </c:pt>
                <c:pt idx="53">
                  <c:v>-5.1148992931174017E-2</c:v>
                </c:pt>
                <c:pt idx="54">
                  <c:v>-3.247533857921845E-2</c:v>
                </c:pt>
                <c:pt idx="55">
                  <c:v>-1.6290255398582774E-2</c:v>
                </c:pt>
                <c:pt idx="56">
                  <c:v>-1.8403390710095141E-3</c:v>
                </c:pt>
                <c:pt idx="57">
                  <c:v>1.4005884109255747E-2</c:v>
                </c:pt>
                <c:pt idx="58">
                  <c:v>2.4658552136398282E-2</c:v>
                </c:pt>
                <c:pt idx="59">
                  <c:v>3.7844350382660798E-2</c:v>
                </c:pt>
                <c:pt idx="60">
                  <c:v>4.6170031250941657E-2</c:v>
                </c:pt>
                <c:pt idx="61">
                  <c:v>5.7016900275133613E-2</c:v>
                </c:pt>
                <c:pt idx="62">
                  <c:v>6.320893340707448E-2</c:v>
                </c:pt>
                <c:pt idx="63">
                  <c:v>7.2655473901565001E-2</c:v>
                </c:pt>
                <c:pt idx="64">
                  <c:v>8.0889032814258716E-2</c:v>
                </c:pt>
                <c:pt idx="65">
                  <c:v>8.9075577574318499E-2</c:v>
                </c:pt>
                <c:pt idx="66">
                  <c:v>9.137792548198051E-2</c:v>
                </c:pt>
                <c:pt idx="67">
                  <c:v>0.10272128112652323</c:v>
                </c:pt>
                <c:pt idx="68">
                  <c:v>0.11140228052263056</c:v>
                </c:pt>
                <c:pt idx="69">
                  <c:v>0.11951812655242912</c:v>
                </c:pt>
                <c:pt idx="70">
                  <c:v>0.12616180520429016</c:v>
                </c:pt>
                <c:pt idx="71">
                  <c:v>0.13216432196524158</c:v>
                </c:pt>
                <c:pt idx="72">
                  <c:v>0.13874960307972545</c:v>
                </c:pt>
                <c:pt idx="73">
                  <c:v>0.14540091903250496</c:v>
                </c:pt>
                <c:pt idx="74">
                  <c:v>0.14941360328062078</c:v>
                </c:pt>
                <c:pt idx="75">
                  <c:v>0.15471325617858123</c:v>
                </c:pt>
                <c:pt idx="76">
                  <c:v>0.15878633357621957</c:v>
                </c:pt>
                <c:pt idx="77">
                  <c:v>0.16215300193313473</c:v>
                </c:pt>
                <c:pt idx="78">
                  <c:v>0.1667118668625959</c:v>
                </c:pt>
                <c:pt idx="79">
                  <c:v>0.1718551295363713</c:v>
                </c:pt>
                <c:pt idx="80">
                  <c:v>0.17578476734496826</c:v>
                </c:pt>
                <c:pt idx="81">
                  <c:v>0.17970211040252926</c:v>
                </c:pt>
                <c:pt idx="82">
                  <c:v>0.18368721037468722</c:v>
                </c:pt>
                <c:pt idx="83">
                  <c:v>0.18757867256020527</c:v>
                </c:pt>
                <c:pt idx="84">
                  <c:v>0.19138120745846032</c:v>
                </c:pt>
                <c:pt idx="85">
                  <c:v>0.19346836427442093</c:v>
                </c:pt>
                <c:pt idx="86">
                  <c:v>0.19673446037916165</c:v>
                </c:pt>
                <c:pt idx="87">
                  <c:v>0.20110458795699998</c:v>
                </c:pt>
                <c:pt idx="88">
                  <c:v>0.20309634491624889</c:v>
                </c:pt>
                <c:pt idx="89">
                  <c:v>0.2056746138098226</c:v>
                </c:pt>
                <c:pt idx="90">
                  <c:v>0.20706343568735749</c:v>
                </c:pt>
                <c:pt idx="91">
                  <c:v>0.20838096577134257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7E-4936-A078-51BB3A22B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58576"/>
        <c:axId val="580857936"/>
      </c:scatterChart>
      <c:valAx>
        <c:axId val="58085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7936"/>
        <c:crosses val="autoZero"/>
        <c:crossBetween val="midCat"/>
      </c:valAx>
      <c:valAx>
        <c:axId val="5808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Croissance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Cu!$AR$3:$AR$93</c:f>
              <c:numCache>
                <c:formatCode>General</c:formatCode>
                <c:ptCount val="91"/>
                <c:pt idx="0">
                  <c:v>-2.3733272473940068</c:v>
                </c:pt>
                <c:pt idx="1">
                  <c:v>-2.4344028241457751</c:v>
                </c:pt>
                <c:pt idx="2">
                  <c:v>-2.3147325934831584</c:v>
                </c:pt>
                <c:pt idx="3">
                  <c:v>-2.1713684183119808</c:v>
                </c:pt>
                <c:pt idx="4">
                  <c:v>-2.0057823525940064</c:v>
                </c:pt>
                <c:pt idx="5">
                  <c:v>-1.8783214434117477</c:v>
                </c:pt>
                <c:pt idx="6">
                  <c:v>-1.7809089417538033</c:v>
                </c:pt>
                <c:pt idx="7">
                  <c:v>-1.7226103011891363</c:v>
                </c:pt>
                <c:pt idx="8">
                  <c:v>-1.6438561897747248</c:v>
                </c:pt>
                <c:pt idx="9">
                  <c:v>-1.6038405109268457</c:v>
                </c:pt>
                <c:pt idx="10">
                  <c:v>-1.5353317329965557</c:v>
                </c:pt>
                <c:pt idx="11">
                  <c:v>-1.4739311883324124</c:v>
                </c:pt>
                <c:pt idx="12">
                  <c:v>-1.4073635713934227</c:v>
                </c:pt>
                <c:pt idx="13">
                  <c:v>-1.3291596641184382</c:v>
                </c:pt>
                <c:pt idx="14">
                  <c:v>-1.2584251525812045</c:v>
                </c:pt>
                <c:pt idx="15">
                  <c:v>-1.1844245711374275</c:v>
                </c:pt>
                <c:pt idx="16">
                  <c:v>-1.1488006614067061</c:v>
                </c:pt>
                <c:pt idx="17">
                  <c:v>-1.1265804965651431</c:v>
                </c:pt>
                <c:pt idx="18">
                  <c:v>-1.0923401721467105</c:v>
                </c:pt>
                <c:pt idx="19">
                  <c:v>-1.0649174766813385</c:v>
                </c:pt>
                <c:pt idx="20">
                  <c:v>-1.0320936297098533</c:v>
                </c:pt>
                <c:pt idx="21">
                  <c:v>-1</c:v>
                </c:pt>
                <c:pt idx="22">
                  <c:v>-0.96860480372446578</c:v>
                </c:pt>
                <c:pt idx="23">
                  <c:v>-0.93236128312463673</c:v>
                </c:pt>
                <c:pt idx="24">
                  <c:v>-0.89969509420431459</c:v>
                </c:pt>
                <c:pt idx="25">
                  <c:v>-0.8677522017015602</c:v>
                </c:pt>
                <c:pt idx="26">
                  <c:v>-0.84166297283289937</c:v>
                </c:pt>
                <c:pt idx="27">
                  <c:v>-0.8134994423555052</c:v>
                </c:pt>
                <c:pt idx="28">
                  <c:v>-0.78587519464715272</c:v>
                </c:pt>
                <c:pt idx="29">
                  <c:v>-0.75876996448455469</c:v>
                </c:pt>
                <c:pt idx="30">
                  <c:v>-0.73456310395090163</c:v>
                </c:pt>
                <c:pt idx="31">
                  <c:v>-0.71311885221183846</c:v>
                </c:pt>
                <c:pt idx="32">
                  <c:v>-0.69198868544782244</c:v>
                </c:pt>
                <c:pt idx="33">
                  <c:v>-0.67346265186004817</c:v>
                </c:pt>
                <c:pt idx="34">
                  <c:v>-0.65290132937773171</c:v>
                </c:pt>
                <c:pt idx="35">
                  <c:v>-0.63262893435147061</c:v>
                </c:pt>
                <c:pt idx="36">
                  <c:v>-0.61263745916400447</c:v>
                </c:pt>
                <c:pt idx="37">
                  <c:v>-0.59074485331516224</c:v>
                </c:pt>
                <c:pt idx="38">
                  <c:v>-0.57346686188332663</c:v>
                </c:pt>
                <c:pt idx="39">
                  <c:v>-0.55427329665001579</c:v>
                </c:pt>
                <c:pt idx="40">
                  <c:v>-0.53742411195779582</c:v>
                </c:pt>
                <c:pt idx="41">
                  <c:v>-0.52284078881335883</c:v>
                </c:pt>
                <c:pt idx="42">
                  <c:v>-0.5063526660247899</c:v>
                </c:pt>
                <c:pt idx="43">
                  <c:v>-0.49410907027004275</c:v>
                </c:pt>
                <c:pt idx="44">
                  <c:v>-0.4779442508390358</c:v>
                </c:pt>
                <c:pt idx="45">
                  <c:v>-0.46394709975979032</c:v>
                </c:pt>
                <c:pt idx="46">
                  <c:v>-0.44811489652827524</c:v>
                </c:pt>
                <c:pt idx="47">
                  <c:v>-0.4324545523562533</c:v>
                </c:pt>
                <c:pt idx="48">
                  <c:v>-0.41888982477445036</c:v>
                </c:pt>
                <c:pt idx="49">
                  <c:v>-0.40545145044964581</c:v>
                </c:pt>
                <c:pt idx="50">
                  <c:v>-0.39024503782755654</c:v>
                </c:pt>
                <c:pt idx="51">
                  <c:v>-0.37706964907982332</c:v>
                </c:pt>
                <c:pt idx="52">
                  <c:v>-0.3621579396758951</c:v>
                </c:pt>
                <c:pt idx="53">
                  <c:v>-0.34923544088309766</c:v>
                </c:pt>
                <c:pt idx="54">
                  <c:v>-0.33642766458247736</c:v>
                </c:pt>
                <c:pt idx="55">
                  <c:v>-0.32373259173411018</c:v>
                </c:pt>
                <c:pt idx="56">
                  <c:v>-0.31114825613411962</c:v>
                </c:pt>
                <c:pt idx="57">
                  <c:v>-0.30044836747691073</c:v>
                </c:pt>
                <c:pt idx="58">
                  <c:v>-0.28806464302107854</c:v>
                </c:pt>
                <c:pt idx="59">
                  <c:v>-0.27753397552890902</c:v>
                </c:pt>
                <c:pt idx="60">
                  <c:v>-0.26534456652099497</c:v>
                </c:pt>
                <c:pt idx="61">
                  <c:v>-0.25325728422226385</c:v>
                </c:pt>
                <c:pt idx="62">
                  <c:v>-0.24127043154213737</c:v>
                </c:pt>
                <c:pt idx="63">
                  <c:v>-0.22938235334379689</c:v>
                </c:pt>
                <c:pt idx="64">
                  <c:v>-0.21759143507262679</c:v>
                </c:pt>
                <c:pt idx="65">
                  <c:v>-0.20922796213800007</c:v>
                </c:pt>
                <c:pt idx="66">
                  <c:v>-0.19925537606322247</c:v>
                </c:pt>
                <c:pt idx="67">
                  <c:v>-0.19099722506091366</c:v>
                </c:pt>
                <c:pt idx="68">
                  <c:v>-0.18442457113742744</c:v>
                </c:pt>
                <c:pt idx="69">
                  <c:v>-0.17625063969172725</c:v>
                </c:pt>
                <c:pt idx="70">
                  <c:v>-0.16812275880832692</c:v>
                </c:pt>
                <c:pt idx="71">
                  <c:v>-0.16165326347876927</c:v>
                </c:pt>
                <c:pt idx="72">
                  <c:v>-0.15521264992094008</c:v>
                </c:pt>
                <c:pt idx="73">
                  <c:v>-0.14880066140670606</c:v>
                </c:pt>
                <c:pt idx="74">
                  <c:v>-0.14082554413356455</c:v>
                </c:pt>
                <c:pt idx="75">
                  <c:v>-0.13447704086003628</c:v>
                </c:pt>
                <c:pt idx="76">
                  <c:v>-0.12973392960401731</c:v>
                </c:pt>
                <c:pt idx="77">
                  <c:v>-0.12343394124827903</c:v>
                </c:pt>
                <c:pt idx="78">
                  <c:v>-0.117161344232749</c:v>
                </c:pt>
                <c:pt idx="79">
                  <c:v>-0.11091590140185059</c:v>
                </c:pt>
                <c:pt idx="80">
                  <c:v>-0.10314692710329325</c:v>
                </c:pt>
                <c:pt idx="81">
                  <c:v>-9.8505544952425056E-2</c:v>
                </c:pt>
                <c:pt idx="82">
                  <c:v>-9.0802937008312615E-2</c:v>
                </c:pt>
                <c:pt idx="83">
                  <c:v>-8.6201035049303931E-2</c:v>
                </c:pt>
                <c:pt idx="84">
                  <c:v>-8.3141235300245864E-2</c:v>
                </c:pt>
                <c:pt idx="85">
                  <c:v>-7.7041035763828009E-2</c:v>
                </c:pt>
                <c:pt idx="86">
                  <c:v>-6.9451880752145215E-2</c:v>
                </c:pt>
                <c:pt idx="87">
                  <c:v>-6.0397279643956275E-2</c:v>
                </c:pt>
                <c:pt idx="88">
                  <c:v>-5.5891200892045148E-2</c:v>
                </c:pt>
                <c:pt idx="89">
                  <c:v>-4.8412205185245895E-2</c:v>
                </c:pt>
                <c:pt idx="90">
                  <c:v>-4.2456799242894826E-2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4-4525-A496-89BD00614A3D}"/>
            </c:ext>
          </c:extLst>
        </c:ser>
        <c:ser>
          <c:idx val="1"/>
          <c:order val="1"/>
          <c:tx>
            <c:strRef>
              <c:f>Ni!$AS$2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Cu!$AS$3:$AS$93</c:f>
              <c:numCache>
                <c:formatCode>General</c:formatCode>
                <c:ptCount val="91"/>
                <c:pt idx="0">
                  <c:v>-2.4972172588875101</c:v>
                </c:pt>
                <c:pt idx="1">
                  <c:v>-2.5114780096009484</c:v>
                </c:pt>
                <c:pt idx="2">
                  <c:v>-2.4068478429732494</c:v>
                </c:pt>
                <c:pt idx="3">
                  <c:v>-2.2581446363684603</c:v>
                </c:pt>
                <c:pt idx="4">
                  <c:v>-2.1076694630078294</c:v>
                </c:pt>
                <c:pt idx="5">
                  <c:v>-1.9630712842101885</c:v>
                </c:pt>
                <c:pt idx="6">
                  <c:v>-1.8468656191758503</c:v>
                </c:pt>
                <c:pt idx="7">
                  <c:v>-1.7501171023207052</c:v>
                </c:pt>
                <c:pt idx="8">
                  <c:v>-1.6678059126905058</c:v>
                </c:pt>
                <c:pt idx="9">
                  <c:v>-1.6076461653725693</c:v>
                </c:pt>
                <c:pt idx="10">
                  <c:v>-1.5495258941542818</c:v>
                </c:pt>
                <c:pt idx="11">
                  <c:v>-1.488353324648461</c:v>
                </c:pt>
                <c:pt idx="12">
                  <c:v>-1.4153820937678738</c:v>
                </c:pt>
                <c:pt idx="13">
                  <c:v>-1.3332149340974491</c:v>
                </c:pt>
                <c:pt idx="14">
                  <c:v>-1.2711914170279914</c:v>
                </c:pt>
                <c:pt idx="15">
                  <c:v>-1.1988125404277408</c:v>
                </c:pt>
                <c:pt idx="16">
                  <c:v>-1.1568658618868906</c:v>
                </c:pt>
                <c:pt idx="17">
                  <c:v>-1.1337034587793275</c:v>
                </c:pt>
                <c:pt idx="18">
                  <c:v>-1.1047107231771378</c:v>
                </c:pt>
                <c:pt idx="19">
                  <c:v>-1.0747687148630776</c:v>
                </c:pt>
                <c:pt idx="20">
                  <c:v>-1.042463697629668</c:v>
                </c:pt>
                <c:pt idx="21">
                  <c:v>-1.0130569667498082</c:v>
                </c:pt>
                <c:pt idx="22">
                  <c:v>-0.98280615575281494</c:v>
                </c:pt>
                <c:pt idx="23">
                  <c:v>-0.95177861086318782</c:v>
                </c:pt>
                <c:pt idx="24">
                  <c:v>-0.92003042437251825</c:v>
                </c:pt>
                <c:pt idx="25">
                  <c:v>-0.88897363515904759</c:v>
                </c:pt>
                <c:pt idx="26">
                  <c:v>-0.85857255396302601</c:v>
                </c:pt>
                <c:pt idx="27">
                  <c:v>-0.83072477231147646</c:v>
                </c:pt>
                <c:pt idx="28">
                  <c:v>-0.80088394144757324</c:v>
                </c:pt>
                <c:pt idx="29">
                  <c:v>-0.77411381810620061</c:v>
                </c:pt>
                <c:pt idx="30">
                  <c:v>-0.75025179516405127</c:v>
                </c:pt>
                <c:pt idx="31">
                  <c:v>-0.72678289712778876</c:v>
                </c:pt>
                <c:pt idx="32">
                  <c:v>-0.70487287760571138</c:v>
                </c:pt>
                <c:pt idx="33">
                  <c:v>-0.68619371229932469</c:v>
                </c:pt>
                <c:pt idx="34">
                  <c:v>-0.66546202895135531</c:v>
                </c:pt>
                <c:pt idx="35">
                  <c:v>-0.64220186615809549</c:v>
                </c:pt>
                <c:pt idx="36">
                  <c:v>-0.62098146658415743</c:v>
                </c:pt>
                <c:pt idx="37">
                  <c:v>-0.60335495701834563</c:v>
                </c:pt>
                <c:pt idx="38">
                  <c:v>-0.58271771971345054</c:v>
                </c:pt>
                <c:pt idx="39">
                  <c:v>-0.56664666525966245</c:v>
                </c:pt>
                <c:pt idx="40">
                  <c:v>-0.54756808853038308</c:v>
                </c:pt>
                <c:pt idx="41">
                  <c:v>-0.53134257393740436</c:v>
                </c:pt>
                <c:pt idx="42">
                  <c:v>-0.51686009377913511</c:v>
                </c:pt>
                <c:pt idx="43">
                  <c:v>-0.50201666629504704</c:v>
                </c:pt>
                <c:pt idx="44">
                  <c:v>-0.48633653636233087</c:v>
                </c:pt>
                <c:pt idx="45">
                  <c:v>-0.47128669269464052</c:v>
                </c:pt>
                <c:pt idx="46">
                  <c:v>-0.4589094010547673</c:v>
                </c:pt>
                <c:pt idx="47">
                  <c:v>-0.44365773230442296</c:v>
                </c:pt>
                <c:pt idx="48">
                  <c:v>-0.43150597360615506</c:v>
                </c:pt>
                <c:pt idx="49">
                  <c:v>-0.41603450266740494</c:v>
                </c:pt>
                <c:pt idx="50">
                  <c:v>-0.40365850847254953</c:v>
                </c:pt>
                <c:pt idx="51">
                  <c:v>-0.38990301987219578</c:v>
                </c:pt>
                <c:pt idx="52">
                  <c:v>-0.37773611275393776</c:v>
                </c:pt>
                <c:pt idx="53">
                  <c:v>-0.36279851876143637</c:v>
                </c:pt>
                <c:pt idx="54">
                  <c:v>-0.34940729744829463</c:v>
                </c:pt>
                <c:pt idx="55">
                  <c:v>-0.33661112192654563</c:v>
                </c:pt>
                <c:pt idx="56">
                  <c:v>-0.32483555241767509</c:v>
                </c:pt>
                <c:pt idx="57">
                  <c:v>-0.31223609248830164</c:v>
                </c:pt>
                <c:pt idx="58">
                  <c:v>-0.29934142951309972</c:v>
                </c:pt>
                <c:pt idx="59">
                  <c:v>-0.2882845903458775</c:v>
                </c:pt>
                <c:pt idx="60">
                  <c:v>-0.2751033938424845</c:v>
                </c:pt>
                <c:pt idx="61">
                  <c:v>-0.26473416644389558</c:v>
                </c:pt>
                <c:pt idx="62">
                  <c:v>-0.25088265266803123</c:v>
                </c:pt>
                <c:pt idx="63">
                  <c:v>-0.23850392730837833</c:v>
                </c:pt>
                <c:pt idx="64">
                  <c:v>-0.22627516946436066</c:v>
                </c:pt>
                <c:pt idx="65">
                  <c:v>-0.21704103033501942</c:v>
                </c:pt>
                <c:pt idx="66">
                  <c:v>-0.20621698204630168</c:v>
                </c:pt>
                <c:pt idx="67">
                  <c:v>-0.19667117387562094</c:v>
                </c:pt>
                <c:pt idx="68">
                  <c:v>-0.18922426609890455</c:v>
                </c:pt>
                <c:pt idx="69">
                  <c:v>-0.18231148331069985</c:v>
                </c:pt>
                <c:pt idx="70">
                  <c:v>-0.17620811509717799</c:v>
                </c:pt>
                <c:pt idx="71">
                  <c:v>-0.16764552936496874</c:v>
                </c:pt>
                <c:pt idx="72">
                  <c:v>-0.16117492627417998</c:v>
                </c:pt>
                <c:pt idx="73">
                  <c:v>-0.156385815562949</c:v>
                </c:pt>
                <c:pt idx="74">
                  <c:v>-0.14998287559466422</c:v>
                </c:pt>
                <c:pt idx="75">
                  <c:v>-0.14561059529590742</c:v>
                </c:pt>
                <c:pt idx="76">
                  <c:v>-0.14084597466550766</c:v>
                </c:pt>
                <c:pt idx="77">
                  <c:v>-0.13367924445821228</c:v>
                </c:pt>
                <c:pt idx="78">
                  <c:v>-0.128561883367453</c:v>
                </c:pt>
                <c:pt idx="79">
                  <c:v>-0.12385418886045214</c:v>
                </c:pt>
                <c:pt idx="80">
                  <c:v>-0.1199496423616157</c:v>
                </c:pt>
                <c:pt idx="81">
                  <c:v>-0.11644523729764034</c:v>
                </c:pt>
                <c:pt idx="82">
                  <c:v>-0.1113892715711417</c:v>
                </c:pt>
                <c:pt idx="83">
                  <c:v>-0.10790596581080961</c:v>
                </c:pt>
                <c:pt idx="84">
                  <c:v>-0.10523052898664689</c:v>
                </c:pt>
                <c:pt idx="85">
                  <c:v>-0.102946942380143</c:v>
                </c:pt>
                <c:pt idx="86">
                  <c:v>-9.7097682379035405E-2</c:v>
                </c:pt>
                <c:pt idx="87">
                  <c:v>-9.5236536005691957E-2</c:v>
                </c:pt>
                <c:pt idx="88">
                  <c:v>-9.2539401347861316E-2</c:v>
                </c:pt>
                <c:pt idx="89">
                  <c:v>-9.1047765337374562E-2</c:v>
                </c:pt>
                <c:pt idx="90">
                  <c:v>-8.797557046283748E-2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4-4525-A496-89BD00614A3D}"/>
            </c:ext>
          </c:extLst>
        </c:ser>
        <c:ser>
          <c:idx val="2"/>
          <c:order val="2"/>
          <c:tx>
            <c:strRef>
              <c:f>Ni!$AT$2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Cu!$AT$3:$AT$93</c:f>
              <c:numCache>
                <c:formatCode>General</c:formatCode>
                <c:ptCount val="91"/>
                <c:pt idx="0">
                  <c:v>-2.4444021493981074</c:v>
                </c:pt>
                <c:pt idx="1">
                  <c:v>-2.4066686499383021</c:v>
                </c:pt>
                <c:pt idx="2">
                  <c:v>-2.3104032023946082</c:v>
                </c:pt>
                <c:pt idx="3">
                  <c:v>-2.1929933345835302</c:v>
                </c:pt>
                <c:pt idx="4">
                  <c:v>-2.0827369394796511</c:v>
                </c:pt>
                <c:pt idx="5">
                  <c:v>-1.9525888582993411</c:v>
                </c:pt>
                <c:pt idx="6">
                  <c:v>-1.8591336808825023</c:v>
                </c:pt>
                <c:pt idx="7">
                  <c:v>-1.7814083640096268</c:v>
                </c:pt>
                <c:pt idx="8">
                  <c:v>-1.7008250309141391</c:v>
                </c:pt>
                <c:pt idx="9">
                  <c:v>-1.6377813574513473</c:v>
                </c:pt>
                <c:pt idx="10">
                  <c:v>-1.5753684641641585</c:v>
                </c:pt>
                <c:pt idx="11">
                  <c:v>-1.5062473059147348</c:v>
                </c:pt>
                <c:pt idx="12">
                  <c:v>-1.4353881817686207</c:v>
                </c:pt>
                <c:pt idx="13">
                  <c:v>-1.3585136235615063</c:v>
                </c:pt>
                <c:pt idx="14">
                  <c:v>-1.279154885508736</c:v>
                </c:pt>
                <c:pt idx="15">
                  <c:v>-1.1947513060162482</c:v>
                </c:pt>
                <c:pt idx="16">
                  <c:v>-1.1509757521504684</c:v>
                </c:pt>
                <c:pt idx="17">
                  <c:v>-1.127086197098492</c:v>
                </c:pt>
                <c:pt idx="18">
                  <c:v>-1.0982602121081315</c:v>
                </c:pt>
                <c:pt idx="19">
                  <c:v>-1.0685021762319038</c:v>
                </c:pt>
                <c:pt idx="20">
                  <c:v>-1.0436511365121139</c:v>
                </c:pt>
                <c:pt idx="21">
                  <c:v>-1.0107251543296041</c:v>
                </c:pt>
                <c:pt idx="22">
                  <c:v>-0.98612752934598535</c:v>
                </c:pt>
                <c:pt idx="23">
                  <c:v>-0.95303687712282437</c:v>
                </c:pt>
                <c:pt idx="24">
                  <c:v>-0.92742173964927277</c:v>
                </c:pt>
                <c:pt idx="25">
                  <c:v>-0.89834134737416815</c:v>
                </c:pt>
                <c:pt idx="26">
                  <c:v>-0.87357963760687718</c:v>
                </c:pt>
                <c:pt idx="27">
                  <c:v>-0.84735893357966385</c:v>
                </c:pt>
                <c:pt idx="28">
                  <c:v>-0.82033307610534967</c:v>
                </c:pt>
                <c:pt idx="29">
                  <c:v>-0.79324687973256935</c:v>
                </c:pt>
                <c:pt idx="30">
                  <c:v>-0.76973889394906114</c:v>
                </c:pt>
                <c:pt idx="31">
                  <c:v>-0.74716721136685704</c:v>
                </c:pt>
                <c:pt idx="32">
                  <c:v>-0.72376805467773453</c:v>
                </c:pt>
                <c:pt idx="33">
                  <c:v>-0.70942144214271829</c:v>
                </c:pt>
                <c:pt idx="34">
                  <c:v>-0.68787265574511447</c:v>
                </c:pt>
                <c:pt idx="35">
                  <c:v>-0.66709867566654746</c:v>
                </c:pt>
                <c:pt idx="36">
                  <c:v>-0.64943709006971029</c:v>
                </c:pt>
                <c:pt idx="37">
                  <c:v>-0.6292059734186255</c:v>
                </c:pt>
                <c:pt idx="38">
                  <c:v>-0.61203384150412432</c:v>
                </c:pt>
                <c:pt idx="39">
                  <c:v>-0.5955364944015713</c:v>
                </c:pt>
                <c:pt idx="40">
                  <c:v>-0.57713449078288503</c:v>
                </c:pt>
                <c:pt idx="41">
                  <c:v>-0.56054017686901492</c:v>
                </c:pt>
                <c:pt idx="42">
                  <c:v>-0.54721996837598863</c:v>
                </c:pt>
                <c:pt idx="43">
                  <c:v>-0.53104608570529355</c:v>
                </c:pt>
                <c:pt idx="44">
                  <c:v>-0.51494011809242524</c:v>
                </c:pt>
                <c:pt idx="45">
                  <c:v>-0.50007766673138898</c:v>
                </c:pt>
                <c:pt idx="46">
                  <c:v>-0.48633463068341354</c:v>
                </c:pt>
                <c:pt idx="47">
                  <c:v>-0.47178620638497526</c:v>
                </c:pt>
                <c:pt idx="48">
                  <c:v>-0.4593167361185882</c:v>
                </c:pt>
                <c:pt idx="49">
                  <c:v>-0.44455017313394213</c:v>
                </c:pt>
                <c:pt idx="50">
                  <c:v>-0.43183202728754699</c:v>
                </c:pt>
                <c:pt idx="51">
                  <c:v>-0.4173194007345658</c:v>
                </c:pt>
                <c:pt idx="52">
                  <c:v>-0.40621454138807267</c:v>
                </c:pt>
                <c:pt idx="53">
                  <c:v>-0.39155599116456724</c:v>
                </c:pt>
                <c:pt idx="54">
                  <c:v>-0.37931689438547289</c:v>
                </c:pt>
                <c:pt idx="55">
                  <c:v>-0.36852261824150978</c:v>
                </c:pt>
                <c:pt idx="56">
                  <c:v>-0.35695735093598591</c:v>
                </c:pt>
                <c:pt idx="57">
                  <c:v>-0.34587716161590476</c:v>
                </c:pt>
                <c:pt idx="58">
                  <c:v>-0.33357939664646397</c:v>
                </c:pt>
                <c:pt idx="59">
                  <c:v>-0.32178611129410972</c:v>
                </c:pt>
                <c:pt idx="60">
                  <c:v>-0.30880096792750455</c:v>
                </c:pt>
                <c:pt idx="61">
                  <c:v>-0.29808326960564691</c:v>
                </c:pt>
                <c:pt idx="62">
                  <c:v>-0.28442923396215847</c:v>
                </c:pt>
                <c:pt idx="63">
                  <c:v>-0.27179073565602696</c:v>
                </c:pt>
                <c:pt idx="64">
                  <c:v>-0.25918216800754679</c:v>
                </c:pt>
                <c:pt idx="65">
                  <c:v>-0.24844806190076055</c:v>
                </c:pt>
                <c:pt idx="66">
                  <c:v>-0.23604429787129522</c:v>
                </c:pt>
                <c:pt idx="67">
                  <c:v>-0.2250610678432981</c:v>
                </c:pt>
                <c:pt idx="68">
                  <c:v>-0.21582087885056267</c:v>
                </c:pt>
                <c:pt idx="69">
                  <c:v>-0.20704162545434016</c:v>
                </c:pt>
                <c:pt idx="70">
                  <c:v>-0.19997027376886528</c:v>
                </c:pt>
                <c:pt idx="71">
                  <c:v>-0.19089931774067692</c:v>
                </c:pt>
                <c:pt idx="72">
                  <c:v>-0.18394380819634798</c:v>
                </c:pt>
                <c:pt idx="73">
                  <c:v>-0.17820094358086028</c:v>
                </c:pt>
                <c:pt idx="74">
                  <c:v>-0.17087828911481473</c:v>
                </c:pt>
                <c:pt idx="75">
                  <c:v>-0.1651978705344247</c:v>
                </c:pt>
                <c:pt idx="76">
                  <c:v>-0.15995696209651253</c:v>
                </c:pt>
                <c:pt idx="77">
                  <c:v>-0.1531615927028615</c:v>
                </c:pt>
                <c:pt idx="78">
                  <c:v>-0.14877036504120253</c:v>
                </c:pt>
                <c:pt idx="79">
                  <c:v>-0.14356549056689522</c:v>
                </c:pt>
                <c:pt idx="80">
                  <c:v>-0.13879941404983739</c:v>
                </c:pt>
                <c:pt idx="81">
                  <c:v>-0.13483150251380166</c:v>
                </c:pt>
                <c:pt idx="82">
                  <c:v>-0.13051166007555809</c:v>
                </c:pt>
                <c:pt idx="83">
                  <c:v>-0.12499955127284014</c:v>
                </c:pt>
                <c:pt idx="84">
                  <c:v>-0.12219149133401314</c:v>
                </c:pt>
                <c:pt idx="85">
                  <c:v>-0.11789248238456787</c:v>
                </c:pt>
                <c:pt idx="86">
                  <c:v>-0.11443102284672624</c:v>
                </c:pt>
                <c:pt idx="87">
                  <c:v>-0.1113021435899519</c:v>
                </c:pt>
                <c:pt idx="88">
                  <c:v>-0.10818785898617345</c:v>
                </c:pt>
                <c:pt idx="89">
                  <c:v>-0.10505084530422243</c:v>
                </c:pt>
                <c:pt idx="90">
                  <c:v>-0.10157797873307614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4-4525-A496-89BD00614A3D}"/>
            </c:ext>
          </c:extLst>
        </c:ser>
        <c:ser>
          <c:idx val="3"/>
          <c:order val="3"/>
          <c:tx>
            <c:strRef>
              <c:f>Ni!$AU$2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Cu!$AU$3:$AU$93</c:f>
              <c:numCache>
                <c:formatCode>General</c:formatCode>
                <c:ptCount val="91"/>
                <c:pt idx="0">
                  <c:v>-2.4882904950924933</c:v>
                </c:pt>
                <c:pt idx="1">
                  <c:v>-2.380922898433071</c:v>
                </c:pt>
                <c:pt idx="2">
                  <c:v>-2.1963384360229226</c:v>
                </c:pt>
                <c:pt idx="3">
                  <c:v>-2.026573182899893</c:v>
                </c:pt>
                <c:pt idx="4">
                  <c:v>-1.8947904045100539</c:v>
                </c:pt>
                <c:pt idx="5">
                  <c:v>-1.8158182531748361</c:v>
                </c:pt>
                <c:pt idx="6">
                  <c:v>-1.7633657447382824</c:v>
                </c:pt>
                <c:pt idx="7">
                  <c:v>-1.704152781748671</c:v>
                </c:pt>
                <c:pt idx="8">
                  <c:v>-1.6230653314947023</c:v>
                </c:pt>
                <c:pt idx="9">
                  <c:v>-1.5750553834880245</c:v>
                </c:pt>
                <c:pt idx="10">
                  <c:v>-1.5132337410737717</c:v>
                </c:pt>
                <c:pt idx="11">
                  <c:v>-1.4449598473758303</c:v>
                </c:pt>
                <c:pt idx="12">
                  <c:v>-1.3759485380842407</c:v>
                </c:pt>
                <c:pt idx="13">
                  <c:v>-1.3134380695699437</c:v>
                </c:pt>
                <c:pt idx="14">
                  <c:v>-1.2473328254173044</c:v>
                </c:pt>
                <c:pt idx="15">
                  <c:v>-1.1762809504651732</c:v>
                </c:pt>
                <c:pt idx="16">
                  <c:v>-1.1336913015388088</c:v>
                </c:pt>
                <c:pt idx="17">
                  <c:v>-1.104729093947991</c:v>
                </c:pt>
                <c:pt idx="18">
                  <c:v>-1.0869757676821195</c:v>
                </c:pt>
                <c:pt idx="19">
                  <c:v>-1.061169168070359</c:v>
                </c:pt>
                <c:pt idx="20">
                  <c:v>-1.0306214960194375</c:v>
                </c:pt>
                <c:pt idx="21">
                  <c:v>-0.99789283408374518</c:v>
                </c:pt>
                <c:pt idx="22">
                  <c:v>-0.96522257047652982</c:v>
                </c:pt>
                <c:pt idx="23">
                  <c:v>-0.94281967243720222</c:v>
                </c:pt>
                <c:pt idx="24">
                  <c:v>-0.91328149838552586</c:v>
                </c:pt>
                <c:pt idx="25">
                  <c:v>-0.88176931251950563</c:v>
                </c:pt>
                <c:pt idx="26">
                  <c:v>-0.86262434149940015</c:v>
                </c:pt>
                <c:pt idx="27">
                  <c:v>-0.84110775553051387</c:v>
                </c:pt>
                <c:pt idx="28">
                  <c:v>-0.81866400570232734</c:v>
                </c:pt>
                <c:pt idx="29">
                  <c:v>-0.79094004756049885</c:v>
                </c:pt>
                <c:pt idx="30">
                  <c:v>-0.76680454348640259</c:v>
                </c:pt>
                <c:pt idx="31">
                  <c:v>-0.74307623511833043</c:v>
                </c:pt>
                <c:pt idx="32">
                  <c:v>-0.72090008713132225</c:v>
                </c:pt>
                <c:pt idx="33">
                  <c:v>-0.70492312508238308</c:v>
                </c:pt>
                <c:pt idx="34">
                  <c:v>-0.686820397717118</c:v>
                </c:pt>
                <c:pt idx="35">
                  <c:v>-0.66604532505818037</c:v>
                </c:pt>
                <c:pt idx="36">
                  <c:v>-0.64671259082650345</c:v>
                </c:pt>
                <c:pt idx="37">
                  <c:v>-0.62652587369092905</c:v>
                </c:pt>
                <c:pt idx="38">
                  <c:v>-0.60661180543858917</c:v>
                </c:pt>
                <c:pt idx="39">
                  <c:v>-0.59024782321335212</c:v>
                </c:pt>
                <c:pt idx="40">
                  <c:v>-0.57297520664114343</c:v>
                </c:pt>
                <c:pt idx="41">
                  <c:v>-0.55432448338138873</c:v>
                </c:pt>
                <c:pt idx="42">
                  <c:v>-0.5395944355240172</c:v>
                </c:pt>
                <c:pt idx="43">
                  <c:v>-0.52498123160016075</c:v>
                </c:pt>
                <c:pt idx="44">
                  <c:v>-0.50694131187360569</c:v>
                </c:pt>
                <c:pt idx="45">
                  <c:v>-0.49318170582726206</c:v>
                </c:pt>
                <c:pt idx="46">
                  <c:v>-0.47804823779571809</c:v>
                </c:pt>
                <c:pt idx="47">
                  <c:v>-0.46207444180405632</c:v>
                </c:pt>
                <c:pt idx="48">
                  <c:v>-0.44973183083850238</c:v>
                </c:pt>
                <c:pt idx="49">
                  <c:v>-0.43552768912669715</c:v>
                </c:pt>
                <c:pt idx="50">
                  <c:v>-0.42001629355697839</c:v>
                </c:pt>
                <c:pt idx="51">
                  <c:v>-0.40848174989967589</c:v>
                </c:pt>
                <c:pt idx="52">
                  <c:v>-0.39423029003701265</c:v>
                </c:pt>
                <c:pt idx="53">
                  <c:v>-0.38006957806657271</c:v>
                </c:pt>
                <c:pt idx="54">
                  <c:v>-0.36512510763507966</c:v>
                </c:pt>
                <c:pt idx="55">
                  <c:v>-0.35312141740042868</c:v>
                </c:pt>
                <c:pt idx="56">
                  <c:v>-0.34166142205225125</c:v>
                </c:pt>
                <c:pt idx="57">
                  <c:v>-0.32893756114625494</c:v>
                </c:pt>
                <c:pt idx="58">
                  <c:v>-0.3163059710894367</c:v>
                </c:pt>
                <c:pt idx="59">
                  <c:v>-0.30558574053868681</c:v>
                </c:pt>
                <c:pt idx="60">
                  <c:v>-0.29183678729007806</c:v>
                </c:pt>
                <c:pt idx="61">
                  <c:v>-0.28260644977161076</c:v>
                </c:pt>
                <c:pt idx="62">
                  <c:v>-0.2695098860576835</c:v>
                </c:pt>
                <c:pt idx="63">
                  <c:v>-0.25826110826793836</c:v>
                </c:pt>
                <c:pt idx="64">
                  <c:v>-0.24581675586884233</c:v>
                </c:pt>
                <c:pt idx="65">
                  <c:v>-0.23689442511462028</c:v>
                </c:pt>
                <c:pt idx="66">
                  <c:v>-0.222936698010503</c:v>
                </c:pt>
                <c:pt idx="67">
                  <c:v>-0.21288957288569674</c:v>
                </c:pt>
                <c:pt idx="68">
                  <c:v>-0.20415044273791513</c:v>
                </c:pt>
                <c:pt idx="69">
                  <c:v>-0.1954641206868791</c:v>
                </c:pt>
                <c:pt idx="70">
                  <c:v>-0.18807777335549125</c:v>
                </c:pt>
                <c:pt idx="71">
                  <c:v>-0.18156594928606135</c:v>
                </c:pt>
                <c:pt idx="72">
                  <c:v>-0.17421306830136932</c:v>
                </c:pt>
                <c:pt idx="73">
                  <c:v>-0.1668980114672895</c:v>
                </c:pt>
                <c:pt idx="74">
                  <c:v>-0.15965744794831438</c:v>
                </c:pt>
                <c:pt idx="75">
                  <c:v>-0.15525408372817256</c:v>
                </c:pt>
                <c:pt idx="76">
                  <c:v>-0.14886611750712908</c:v>
                </c:pt>
                <c:pt idx="77">
                  <c:v>-0.14248019766654696</c:v>
                </c:pt>
                <c:pt idx="78">
                  <c:v>-0.13652883020385326</c:v>
                </c:pt>
                <c:pt idx="79">
                  <c:v>-0.13060218219804398</c:v>
                </c:pt>
                <c:pt idx="80">
                  <c:v>-0.1258972889634509</c:v>
                </c:pt>
                <c:pt idx="81">
                  <c:v>-0.12080515434837388</c:v>
                </c:pt>
                <c:pt idx="82">
                  <c:v>-0.11412866242845761</c:v>
                </c:pt>
                <c:pt idx="83">
                  <c:v>-0.11026212574553651</c:v>
                </c:pt>
                <c:pt idx="84">
                  <c:v>-0.10637899965782423</c:v>
                </c:pt>
                <c:pt idx="85">
                  <c:v>-0.10132815161074395</c:v>
                </c:pt>
                <c:pt idx="86">
                  <c:v>-9.7114735562736421E-2</c:v>
                </c:pt>
                <c:pt idx="87">
                  <c:v>-9.1700911345063016E-2</c:v>
                </c:pt>
                <c:pt idx="88">
                  <c:v>-8.8628363725565748E-2</c:v>
                </c:pt>
                <c:pt idx="89">
                  <c:v>-8.5983008688542167E-2</c:v>
                </c:pt>
                <c:pt idx="90">
                  <c:v>-8.0610651619881984E-2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4-4525-A496-89BD00614A3D}"/>
            </c:ext>
          </c:extLst>
        </c:ser>
        <c:ser>
          <c:idx val="4"/>
          <c:order val="4"/>
          <c:tx>
            <c:strRef>
              <c:f>Ni!$AV$2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plus>
            <c:min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Cu!$AV$3:$AV$93</c:f>
              <c:numCache>
                <c:formatCode>General</c:formatCode>
                <c:ptCount val="91"/>
                <c:pt idx="0">
                  <c:v>-2.4924424657713287</c:v>
                </c:pt>
                <c:pt idx="1">
                  <c:v>-2.366716267113234</c:v>
                </c:pt>
                <c:pt idx="2">
                  <c:v>-2.2566785213735008</c:v>
                </c:pt>
                <c:pt idx="3">
                  <c:v>-2.126506651382436</c:v>
                </c:pt>
                <c:pt idx="4">
                  <c:v>-1.9890308468051838</c:v>
                </c:pt>
                <c:pt idx="5">
                  <c:v>-1.8510389142747212</c:v>
                </c:pt>
                <c:pt idx="6">
                  <c:v>-1.7227720421945529</c:v>
                </c:pt>
                <c:pt idx="7">
                  <c:v>-1.6168718512083142</c:v>
                </c:pt>
                <c:pt idx="8">
                  <c:v>-1.528779615700796</c:v>
                </c:pt>
                <c:pt idx="9">
                  <c:v>-1.4490146669583972</c:v>
                </c:pt>
                <c:pt idx="10">
                  <c:v>-1.3744090469133146</c:v>
                </c:pt>
                <c:pt idx="11">
                  <c:v>-1.3030179153857238</c:v>
                </c:pt>
                <c:pt idx="12">
                  <c:v>-1.2249607917755556</c:v>
                </c:pt>
                <c:pt idx="13">
                  <c:v>-1.1493726388891792</c:v>
                </c:pt>
                <c:pt idx="14">
                  <c:v>-1.0698412194698457</c:v>
                </c:pt>
                <c:pt idx="15">
                  <c:v>-0.99836335391776343</c:v>
                </c:pt>
                <c:pt idx="16">
                  <c:v>-0.92936860344454864</c:v>
                </c:pt>
                <c:pt idx="17">
                  <c:v>-0.89783046221458307</c:v>
                </c:pt>
                <c:pt idx="18">
                  <c:v>-0.88751696596378715</c:v>
                </c:pt>
                <c:pt idx="19">
                  <c:v>-0.87009493400779681</c:v>
                </c:pt>
                <c:pt idx="20">
                  <c:v>-0.85294659547022955</c:v>
                </c:pt>
                <c:pt idx="21">
                  <c:v>-0.82312750417234504</c:v>
                </c:pt>
                <c:pt idx="22">
                  <c:v>-0.80423459740823133</c:v>
                </c:pt>
                <c:pt idx="23">
                  <c:v>-0.78247544864248997</c:v>
                </c:pt>
                <c:pt idx="24">
                  <c:v>-0.76245878922923771</c:v>
                </c:pt>
                <c:pt idx="25">
                  <c:v>-0.73708337248657818</c:v>
                </c:pt>
                <c:pt idx="26">
                  <c:v>-0.7125858907626037</c:v>
                </c:pt>
                <c:pt idx="27">
                  <c:v>-0.68653308501924748</c:v>
                </c:pt>
                <c:pt idx="28">
                  <c:v>-0.66092146520660466</c:v>
                </c:pt>
                <c:pt idx="29">
                  <c:v>-0.63358542391250183</c:v>
                </c:pt>
                <c:pt idx="30">
                  <c:v>-0.60907167529543804</c:v>
                </c:pt>
                <c:pt idx="31">
                  <c:v>-0.58722058000043753</c:v>
                </c:pt>
                <c:pt idx="32">
                  <c:v>-0.56001929293658759</c:v>
                </c:pt>
                <c:pt idx="33">
                  <c:v>-0.53990307909571711</c:v>
                </c:pt>
                <c:pt idx="34">
                  <c:v>-0.5204272870402995</c:v>
                </c:pt>
                <c:pt idx="35">
                  <c:v>-0.49869334940229049</c:v>
                </c:pt>
                <c:pt idx="36">
                  <c:v>-0.47611802185538366</c:v>
                </c:pt>
                <c:pt idx="37">
                  <c:v>-0.45702662174799291</c:v>
                </c:pt>
                <c:pt idx="38">
                  <c:v>-0.43595873395632495</c:v>
                </c:pt>
                <c:pt idx="39">
                  <c:v>-0.41857413981818226</c:v>
                </c:pt>
                <c:pt idx="40">
                  <c:v>-0.4033376454353757</c:v>
                </c:pt>
                <c:pt idx="41">
                  <c:v>-0.38433500765581852</c:v>
                </c:pt>
                <c:pt idx="42">
                  <c:v>-0.36372877344796606</c:v>
                </c:pt>
                <c:pt idx="43">
                  <c:v>-0.35648968376660251</c:v>
                </c:pt>
                <c:pt idx="44">
                  <c:v>-0.33735515530779336</c:v>
                </c:pt>
                <c:pt idx="45">
                  <c:v>-0.32315127880258371</c:v>
                </c:pt>
                <c:pt idx="46">
                  <c:v>-0.30237627683932689</c:v>
                </c:pt>
                <c:pt idx="47">
                  <c:v>-0.2863683346990229</c:v>
                </c:pt>
                <c:pt idx="48">
                  <c:v>-0.2702656725343433</c:v>
                </c:pt>
                <c:pt idx="49">
                  <c:v>-0.26052318108741518</c:v>
                </c:pt>
                <c:pt idx="50">
                  <c:v>-0.24373959272419046</c:v>
                </c:pt>
                <c:pt idx="51">
                  <c:v>-0.23563249303184519</c:v>
                </c:pt>
                <c:pt idx="52">
                  <c:v>-0.21655034683958041</c:v>
                </c:pt>
                <c:pt idx="53">
                  <c:v>-0.2045596279396979</c:v>
                </c:pt>
                <c:pt idx="54">
                  <c:v>-0.19192988720913057</c:v>
                </c:pt>
                <c:pt idx="55">
                  <c:v>-0.17685158182885097</c:v>
                </c:pt>
                <c:pt idx="56">
                  <c:v>-0.16485740357645493</c:v>
                </c:pt>
                <c:pt idx="57">
                  <c:v>-0.1542550444325855</c:v>
                </c:pt>
                <c:pt idx="58">
                  <c:v>-0.14233468275062847</c:v>
                </c:pt>
                <c:pt idx="59">
                  <c:v>-0.12865315337140099</c:v>
                </c:pt>
                <c:pt idx="60">
                  <c:v>-0.1188989885404117</c:v>
                </c:pt>
                <c:pt idx="61">
                  <c:v>-0.10817219328657812</c:v>
                </c:pt>
                <c:pt idx="62">
                  <c:v>-9.8877706552167044E-2</c:v>
                </c:pt>
                <c:pt idx="63">
                  <c:v>-9.0696779470243058E-2</c:v>
                </c:pt>
                <c:pt idx="64">
                  <c:v>-7.8535724125490008E-2</c:v>
                </c:pt>
                <c:pt idx="65">
                  <c:v>-7.3090223493167641E-2</c:v>
                </c:pt>
                <c:pt idx="66">
                  <c:v>-6.2215417488189276E-2</c:v>
                </c:pt>
                <c:pt idx="67">
                  <c:v>-4.9488672828105762E-2</c:v>
                </c:pt>
                <c:pt idx="68">
                  <c:v>-3.3456182281212415E-2</c:v>
                </c:pt>
                <c:pt idx="69">
                  <c:v>-2.1436673078360294E-2</c:v>
                </c:pt>
                <c:pt idx="70">
                  <c:v>-1.2086880166378558E-2</c:v>
                </c:pt>
                <c:pt idx="71">
                  <c:v>-5.3440953409742645E-4</c:v>
                </c:pt>
                <c:pt idx="72">
                  <c:v>4.1147443576114206E-3</c:v>
                </c:pt>
                <c:pt idx="73">
                  <c:v>3.6332593643626267E-3</c:v>
                </c:pt>
                <c:pt idx="74">
                  <c:v>3.1231802500851173E-3</c:v>
                </c:pt>
                <c:pt idx="75">
                  <c:v>6.6820457451422458E-3</c:v>
                </c:pt>
                <c:pt idx="76">
                  <c:v>1.1056294814554895E-2</c:v>
                </c:pt>
                <c:pt idx="77">
                  <c:v>1.5589048431762266E-2</c:v>
                </c:pt>
                <c:pt idx="78">
                  <c:v>1.9545012057118567E-2</c:v>
                </c:pt>
                <c:pt idx="79">
                  <c:v>2.1323387153274281E-2</c:v>
                </c:pt>
                <c:pt idx="80">
                  <c:v>2.3951396744792314E-2</c:v>
                </c:pt>
                <c:pt idx="81">
                  <c:v>2.7441432430150965E-2</c:v>
                </c:pt>
                <c:pt idx="82">
                  <c:v>3.2781821472766134E-2</c:v>
                </c:pt>
                <c:pt idx="83">
                  <c:v>3.6892607900264177E-2</c:v>
                </c:pt>
                <c:pt idx="84">
                  <c:v>4.1222171136091793E-2</c:v>
                </c:pt>
                <c:pt idx="85">
                  <c:v>4.578769472940572E-2</c:v>
                </c:pt>
                <c:pt idx="86">
                  <c:v>4.9318391169309327E-2</c:v>
                </c:pt>
                <c:pt idx="87">
                  <c:v>5.2799183639324829E-2</c:v>
                </c:pt>
                <c:pt idx="88">
                  <c:v>5.5719550278771235E-2</c:v>
                </c:pt>
                <c:pt idx="89">
                  <c:v>5.9861270966767056E-2</c:v>
                </c:pt>
                <c:pt idx="90">
                  <c:v>6.297984493437192E-2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4-4525-A496-89BD00614A3D}"/>
            </c:ext>
          </c:extLst>
        </c:ser>
        <c:ser>
          <c:idx val="5"/>
          <c:order val="5"/>
          <c:tx>
            <c:strRef>
              <c:f>Ni!$AW$2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Ni!$BA$3:$BA$93</c:f>
                <c:numCache>
                  <c:formatCode>General</c:formatCode>
                  <c:ptCount val="91"/>
                  <c:pt idx="0">
                    <c:v>0.13304708649140484</c:v>
                  </c:pt>
                  <c:pt idx="1">
                    <c:v>0.12497731809851692</c:v>
                  </c:pt>
                  <c:pt idx="2">
                    <c:v>0.11528954866460274</c:v>
                  </c:pt>
                  <c:pt idx="3">
                    <c:v>0.10548761135805684</c:v>
                  </c:pt>
                  <c:pt idx="4">
                    <c:v>7.8009194723868941E-2</c:v>
                  </c:pt>
                  <c:pt idx="5">
                    <c:v>5.3499946387096521E-2</c:v>
                  </c:pt>
                  <c:pt idx="6">
                    <c:v>4.9848168259925912E-2</c:v>
                  </c:pt>
                  <c:pt idx="7">
                    <c:v>3.5620496817449714E-2</c:v>
                  </c:pt>
                  <c:pt idx="8">
                    <c:v>3.5582395057123933E-2</c:v>
                  </c:pt>
                  <c:pt idx="9">
                    <c:v>3.5430096974130916E-2</c:v>
                  </c:pt>
                  <c:pt idx="10">
                    <c:v>3.6817012982192629E-2</c:v>
                  </c:pt>
                  <c:pt idx="11">
                    <c:v>3.8048965995895696E-2</c:v>
                  </c:pt>
                  <c:pt idx="12">
                    <c:v>3.7753958321614003E-2</c:v>
                  </c:pt>
                  <c:pt idx="13">
                    <c:v>3.8548137428814751E-2</c:v>
                  </c:pt>
                  <c:pt idx="14">
                    <c:v>2.6173498719757913E-2</c:v>
                  </c:pt>
                  <c:pt idx="15">
                    <c:v>1.9673061504326746E-2</c:v>
                  </c:pt>
                  <c:pt idx="16">
                    <c:v>1.6830196592037269E-2</c:v>
                  </c:pt>
                  <c:pt idx="17">
                    <c:v>1.3197270957657999E-2</c:v>
                  </c:pt>
                  <c:pt idx="18">
                    <c:v>8.9141059473539907E-3</c:v>
                  </c:pt>
                  <c:pt idx="19">
                    <c:v>7.5732989538260355E-3</c:v>
                  </c:pt>
                  <c:pt idx="20">
                    <c:v>7.1083781312226528E-3</c:v>
                  </c:pt>
                  <c:pt idx="21">
                    <c:v>8.595553207486244E-3</c:v>
                  </c:pt>
                  <c:pt idx="22">
                    <c:v>8.8087166201372673E-3</c:v>
                  </c:pt>
                  <c:pt idx="23">
                    <c:v>8.4426325839730091E-3</c:v>
                  </c:pt>
                  <c:pt idx="24">
                    <c:v>7.8220596540497407E-3</c:v>
                  </c:pt>
                  <c:pt idx="25">
                    <c:v>1.0051987637805807E-2</c:v>
                  </c:pt>
                  <c:pt idx="26">
                    <c:v>8.7375601411112374E-3</c:v>
                  </c:pt>
                  <c:pt idx="27">
                    <c:v>8.2994778916932431E-3</c:v>
                  </c:pt>
                  <c:pt idx="28">
                    <c:v>7.2221991861770593E-3</c:v>
                  </c:pt>
                  <c:pt idx="29">
                    <c:v>6.9754415465445472E-3</c:v>
                  </c:pt>
                  <c:pt idx="30">
                    <c:v>8.6385723098986265E-3</c:v>
                  </c:pt>
                  <c:pt idx="31">
                    <c:v>9.32024297462309E-3</c:v>
                  </c:pt>
                  <c:pt idx="32">
                    <c:v>9.2400037993860609E-3</c:v>
                  </c:pt>
                  <c:pt idx="33">
                    <c:v>1.1544548359991268E-2</c:v>
                  </c:pt>
                  <c:pt idx="34">
                    <c:v>1.2249437105261054E-2</c:v>
                  </c:pt>
                  <c:pt idx="35">
                    <c:v>1.294101888131444E-2</c:v>
                  </c:pt>
                  <c:pt idx="36">
                    <c:v>1.2892508804938009E-2</c:v>
                  </c:pt>
                  <c:pt idx="37">
                    <c:v>1.3811161965877779E-2</c:v>
                  </c:pt>
                  <c:pt idx="38">
                    <c:v>1.3963274190151734E-2</c:v>
                  </c:pt>
                  <c:pt idx="39">
                    <c:v>1.4097002882887167E-2</c:v>
                  </c:pt>
                  <c:pt idx="40">
                    <c:v>1.5250682397899479E-2</c:v>
                  </c:pt>
                  <c:pt idx="41">
                    <c:v>1.5518025134937856E-2</c:v>
                  </c:pt>
                  <c:pt idx="42">
                    <c:v>1.7486616190422691E-2</c:v>
                  </c:pt>
                  <c:pt idx="43">
                    <c:v>1.6770751999381345E-2</c:v>
                  </c:pt>
                  <c:pt idx="44">
                    <c:v>1.7527910562212055E-2</c:v>
                  </c:pt>
                  <c:pt idx="45">
                    <c:v>1.7357654280160676E-2</c:v>
                  </c:pt>
                  <c:pt idx="46">
                    <c:v>1.9227198402594646E-2</c:v>
                  </c:pt>
                  <c:pt idx="47">
                    <c:v>2.0262421854992191E-2</c:v>
                  </c:pt>
                  <c:pt idx="48">
                    <c:v>2.1634681885234801E-2</c:v>
                  </c:pt>
                  <c:pt idx="49">
                    <c:v>2.1568249210455689E-2</c:v>
                  </c:pt>
                  <c:pt idx="50">
                    <c:v>2.290861771430493E-2</c:v>
                  </c:pt>
                  <c:pt idx="51">
                    <c:v>2.4361991478190917E-2</c:v>
                  </c:pt>
                  <c:pt idx="52">
                    <c:v>2.5050855426933478E-2</c:v>
                  </c:pt>
                  <c:pt idx="53">
                    <c:v>2.5065244693884534E-2</c:v>
                  </c:pt>
                  <c:pt idx="54">
                    <c:v>2.588136644316541E-2</c:v>
                  </c:pt>
                  <c:pt idx="55">
                    <c:v>2.6501573588831432E-2</c:v>
                  </c:pt>
                  <c:pt idx="56">
                    <c:v>2.7496959887351225E-2</c:v>
                  </c:pt>
                  <c:pt idx="57">
                    <c:v>2.761748226490001E-2</c:v>
                  </c:pt>
                  <c:pt idx="58">
                    <c:v>2.7941809433844084E-2</c:v>
                  </c:pt>
                  <c:pt idx="59">
                    <c:v>2.8265443313427768E-2</c:v>
                  </c:pt>
                  <c:pt idx="60">
                    <c:v>2.8977125614774273E-2</c:v>
                  </c:pt>
                  <c:pt idx="61">
                    <c:v>2.8650618493711841E-2</c:v>
                  </c:pt>
                  <c:pt idx="62">
                    <c:v>2.9578467304078464E-2</c:v>
                  </c:pt>
                  <c:pt idx="63">
                    <c:v>2.9189370643962112E-2</c:v>
                  </c:pt>
                  <c:pt idx="64">
                    <c:v>2.9344212060419421E-2</c:v>
                  </c:pt>
                  <c:pt idx="65">
                    <c:v>3.0335661704410904E-2</c:v>
                  </c:pt>
                  <c:pt idx="66">
                    <c:v>2.9369541948522523E-2</c:v>
                  </c:pt>
                  <c:pt idx="67">
                    <c:v>2.9198805734424588E-2</c:v>
                  </c:pt>
                  <c:pt idx="68">
                    <c:v>2.9030043708924223E-2</c:v>
                  </c:pt>
                  <c:pt idx="69">
                    <c:v>2.9369517365763514E-2</c:v>
                  </c:pt>
                  <c:pt idx="70">
                    <c:v>2.9235026348424866E-2</c:v>
                  </c:pt>
                  <c:pt idx="71">
                    <c:v>2.8996413615145811E-2</c:v>
                  </c:pt>
                  <c:pt idx="72">
                    <c:v>2.8864826611409031E-2</c:v>
                  </c:pt>
                  <c:pt idx="73">
                    <c:v>2.8805061123765251E-2</c:v>
                  </c:pt>
                  <c:pt idx="74">
                    <c:v>2.8597735870242634E-2</c:v>
                  </c:pt>
                  <c:pt idx="75">
                    <c:v>2.9088329246629074E-2</c:v>
                  </c:pt>
                  <c:pt idx="76">
                    <c:v>2.8889354660336458E-2</c:v>
                  </c:pt>
                  <c:pt idx="77">
                    <c:v>2.9833668971346296E-2</c:v>
                  </c:pt>
                  <c:pt idx="78">
                    <c:v>2.9814757913046712E-2</c:v>
                  </c:pt>
                  <c:pt idx="79">
                    <c:v>3.022980619084208E-2</c:v>
                  </c:pt>
                  <c:pt idx="80">
                    <c:v>3.0138099657864958E-2</c:v>
                  </c:pt>
                  <c:pt idx="81">
                    <c:v>2.9519786838427708E-2</c:v>
                  </c:pt>
                  <c:pt idx="82">
                    <c:v>2.9964687199173355E-2</c:v>
                  </c:pt>
                  <c:pt idx="83">
                    <c:v>3.038418817841149E-2</c:v>
                  </c:pt>
                  <c:pt idx="84">
                    <c:v>2.9883980272297665E-2</c:v>
                  </c:pt>
                  <c:pt idx="85">
                    <c:v>2.9669696511086377E-2</c:v>
                  </c:pt>
                  <c:pt idx="86">
                    <c:v>3.0703503157750431E-2</c:v>
                  </c:pt>
                  <c:pt idx="87">
                    <c:v>3.0700832225503225E-2</c:v>
                  </c:pt>
                  <c:pt idx="88">
                    <c:v>3.0057288856029478E-2</c:v>
                  </c:pt>
                  <c:pt idx="89">
                    <c:v>2.9413674543829944E-2</c:v>
                  </c:pt>
                  <c:pt idx="90">
                    <c:v>3.0439119254478703E-2</c:v>
                  </c:pt>
                </c:numCache>
              </c:numRef>
            </c:plus>
            <c:minus>
              <c:numRef>
                <c:f>Ni!$BA$3:$BA$93</c:f>
                <c:numCache>
                  <c:formatCode>General</c:formatCode>
                  <c:ptCount val="91"/>
                  <c:pt idx="0">
                    <c:v>0.13304708649140484</c:v>
                  </c:pt>
                  <c:pt idx="1">
                    <c:v>0.12497731809851692</c:v>
                  </c:pt>
                  <c:pt idx="2">
                    <c:v>0.11528954866460274</c:v>
                  </c:pt>
                  <c:pt idx="3">
                    <c:v>0.10548761135805684</c:v>
                  </c:pt>
                  <c:pt idx="4">
                    <c:v>7.8009194723868941E-2</c:v>
                  </c:pt>
                  <c:pt idx="5">
                    <c:v>5.3499946387096521E-2</c:v>
                  </c:pt>
                  <c:pt idx="6">
                    <c:v>4.9848168259925912E-2</c:v>
                  </c:pt>
                  <c:pt idx="7">
                    <c:v>3.5620496817449714E-2</c:v>
                  </c:pt>
                  <c:pt idx="8">
                    <c:v>3.5582395057123933E-2</c:v>
                  </c:pt>
                  <c:pt idx="9">
                    <c:v>3.5430096974130916E-2</c:v>
                  </c:pt>
                  <c:pt idx="10">
                    <c:v>3.6817012982192629E-2</c:v>
                  </c:pt>
                  <c:pt idx="11">
                    <c:v>3.8048965995895696E-2</c:v>
                  </c:pt>
                  <c:pt idx="12">
                    <c:v>3.7753958321614003E-2</c:v>
                  </c:pt>
                  <c:pt idx="13">
                    <c:v>3.8548137428814751E-2</c:v>
                  </c:pt>
                  <c:pt idx="14">
                    <c:v>2.6173498719757913E-2</c:v>
                  </c:pt>
                  <c:pt idx="15">
                    <c:v>1.9673061504326746E-2</c:v>
                  </c:pt>
                  <c:pt idx="16">
                    <c:v>1.6830196592037269E-2</c:v>
                  </c:pt>
                  <c:pt idx="17">
                    <c:v>1.3197270957657999E-2</c:v>
                  </c:pt>
                  <c:pt idx="18">
                    <c:v>8.9141059473539907E-3</c:v>
                  </c:pt>
                  <c:pt idx="19">
                    <c:v>7.5732989538260355E-3</c:v>
                  </c:pt>
                  <c:pt idx="20">
                    <c:v>7.1083781312226528E-3</c:v>
                  </c:pt>
                  <c:pt idx="21">
                    <c:v>8.595553207486244E-3</c:v>
                  </c:pt>
                  <c:pt idx="22">
                    <c:v>8.8087166201372673E-3</c:v>
                  </c:pt>
                  <c:pt idx="23">
                    <c:v>8.4426325839730091E-3</c:v>
                  </c:pt>
                  <c:pt idx="24">
                    <c:v>7.8220596540497407E-3</c:v>
                  </c:pt>
                  <c:pt idx="25">
                    <c:v>1.0051987637805807E-2</c:v>
                  </c:pt>
                  <c:pt idx="26">
                    <c:v>8.7375601411112374E-3</c:v>
                  </c:pt>
                  <c:pt idx="27">
                    <c:v>8.2994778916932431E-3</c:v>
                  </c:pt>
                  <c:pt idx="28">
                    <c:v>7.2221991861770593E-3</c:v>
                  </c:pt>
                  <c:pt idx="29">
                    <c:v>6.9754415465445472E-3</c:v>
                  </c:pt>
                  <c:pt idx="30">
                    <c:v>8.6385723098986265E-3</c:v>
                  </c:pt>
                  <c:pt idx="31">
                    <c:v>9.32024297462309E-3</c:v>
                  </c:pt>
                  <c:pt idx="32">
                    <c:v>9.2400037993860609E-3</c:v>
                  </c:pt>
                  <c:pt idx="33">
                    <c:v>1.1544548359991268E-2</c:v>
                  </c:pt>
                  <c:pt idx="34">
                    <c:v>1.2249437105261054E-2</c:v>
                  </c:pt>
                  <c:pt idx="35">
                    <c:v>1.294101888131444E-2</c:v>
                  </c:pt>
                  <c:pt idx="36">
                    <c:v>1.2892508804938009E-2</c:v>
                  </c:pt>
                  <c:pt idx="37">
                    <c:v>1.3811161965877779E-2</c:v>
                  </c:pt>
                  <c:pt idx="38">
                    <c:v>1.3963274190151734E-2</c:v>
                  </c:pt>
                  <c:pt idx="39">
                    <c:v>1.4097002882887167E-2</c:v>
                  </c:pt>
                  <c:pt idx="40">
                    <c:v>1.5250682397899479E-2</c:v>
                  </c:pt>
                  <c:pt idx="41">
                    <c:v>1.5518025134937856E-2</c:v>
                  </c:pt>
                  <c:pt idx="42">
                    <c:v>1.7486616190422691E-2</c:v>
                  </c:pt>
                  <c:pt idx="43">
                    <c:v>1.6770751999381345E-2</c:v>
                  </c:pt>
                  <c:pt idx="44">
                    <c:v>1.7527910562212055E-2</c:v>
                  </c:pt>
                  <c:pt idx="45">
                    <c:v>1.7357654280160676E-2</c:v>
                  </c:pt>
                  <c:pt idx="46">
                    <c:v>1.9227198402594646E-2</c:v>
                  </c:pt>
                  <c:pt idx="47">
                    <c:v>2.0262421854992191E-2</c:v>
                  </c:pt>
                  <c:pt idx="48">
                    <c:v>2.1634681885234801E-2</c:v>
                  </c:pt>
                  <c:pt idx="49">
                    <c:v>2.1568249210455689E-2</c:v>
                  </c:pt>
                  <c:pt idx="50">
                    <c:v>2.290861771430493E-2</c:v>
                  </c:pt>
                  <c:pt idx="51">
                    <c:v>2.4361991478190917E-2</c:v>
                  </c:pt>
                  <c:pt idx="52">
                    <c:v>2.5050855426933478E-2</c:v>
                  </c:pt>
                  <c:pt idx="53">
                    <c:v>2.5065244693884534E-2</c:v>
                  </c:pt>
                  <c:pt idx="54">
                    <c:v>2.588136644316541E-2</c:v>
                  </c:pt>
                  <c:pt idx="55">
                    <c:v>2.6501573588831432E-2</c:v>
                  </c:pt>
                  <c:pt idx="56">
                    <c:v>2.7496959887351225E-2</c:v>
                  </c:pt>
                  <c:pt idx="57">
                    <c:v>2.761748226490001E-2</c:v>
                  </c:pt>
                  <c:pt idx="58">
                    <c:v>2.7941809433844084E-2</c:v>
                  </c:pt>
                  <c:pt idx="59">
                    <c:v>2.8265443313427768E-2</c:v>
                  </c:pt>
                  <c:pt idx="60">
                    <c:v>2.8977125614774273E-2</c:v>
                  </c:pt>
                  <c:pt idx="61">
                    <c:v>2.8650618493711841E-2</c:v>
                  </c:pt>
                  <c:pt idx="62">
                    <c:v>2.9578467304078464E-2</c:v>
                  </c:pt>
                  <c:pt idx="63">
                    <c:v>2.9189370643962112E-2</c:v>
                  </c:pt>
                  <c:pt idx="64">
                    <c:v>2.9344212060419421E-2</c:v>
                  </c:pt>
                  <c:pt idx="65">
                    <c:v>3.0335661704410904E-2</c:v>
                  </c:pt>
                  <c:pt idx="66">
                    <c:v>2.9369541948522523E-2</c:v>
                  </c:pt>
                  <c:pt idx="67">
                    <c:v>2.9198805734424588E-2</c:v>
                  </c:pt>
                  <c:pt idx="68">
                    <c:v>2.9030043708924223E-2</c:v>
                  </c:pt>
                  <c:pt idx="69">
                    <c:v>2.9369517365763514E-2</c:v>
                  </c:pt>
                  <c:pt idx="70">
                    <c:v>2.9235026348424866E-2</c:v>
                  </c:pt>
                  <c:pt idx="71">
                    <c:v>2.8996413615145811E-2</c:v>
                  </c:pt>
                  <c:pt idx="72">
                    <c:v>2.8864826611409031E-2</c:v>
                  </c:pt>
                  <c:pt idx="73">
                    <c:v>2.8805061123765251E-2</c:v>
                  </c:pt>
                  <c:pt idx="74">
                    <c:v>2.8597735870242634E-2</c:v>
                  </c:pt>
                  <c:pt idx="75">
                    <c:v>2.9088329246629074E-2</c:v>
                  </c:pt>
                  <c:pt idx="76">
                    <c:v>2.8889354660336458E-2</c:v>
                  </c:pt>
                  <c:pt idx="77">
                    <c:v>2.9833668971346296E-2</c:v>
                  </c:pt>
                  <c:pt idx="78">
                    <c:v>2.9814757913046712E-2</c:v>
                  </c:pt>
                  <c:pt idx="79">
                    <c:v>3.022980619084208E-2</c:v>
                  </c:pt>
                  <c:pt idx="80">
                    <c:v>3.0138099657864958E-2</c:v>
                  </c:pt>
                  <c:pt idx="81">
                    <c:v>2.9519786838427708E-2</c:v>
                  </c:pt>
                  <c:pt idx="82">
                    <c:v>2.9964687199173355E-2</c:v>
                  </c:pt>
                  <c:pt idx="83">
                    <c:v>3.038418817841149E-2</c:v>
                  </c:pt>
                  <c:pt idx="84">
                    <c:v>2.9883980272297665E-2</c:v>
                  </c:pt>
                  <c:pt idx="85">
                    <c:v>2.9669696511086377E-2</c:v>
                  </c:pt>
                  <c:pt idx="86">
                    <c:v>3.0703503157750431E-2</c:v>
                  </c:pt>
                  <c:pt idx="87">
                    <c:v>3.0700832225503225E-2</c:v>
                  </c:pt>
                  <c:pt idx="88">
                    <c:v>3.0057288856029478E-2</c:v>
                  </c:pt>
                  <c:pt idx="89">
                    <c:v>2.9413674543829944E-2</c:v>
                  </c:pt>
                  <c:pt idx="90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Cu!$AW$3:$AW$93</c:f>
              <c:numCache>
                <c:formatCode>General</c:formatCode>
                <c:ptCount val="91"/>
                <c:pt idx="0">
                  <c:v>-2.4082218076879336</c:v>
                </c:pt>
                <c:pt idx="1">
                  <c:v>-2.3629640132338041</c:v>
                </c:pt>
                <c:pt idx="2">
                  <c:v>-2.2831356802395613</c:v>
                </c:pt>
                <c:pt idx="3">
                  <c:v>-2.1715001592529819</c:v>
                </c:pt>
                <c:pt idx="4">
                  <c:v>-2.0353499146376723</c:v>
                </c:pt>
                <c:pt idx="5">
                  <c:v>-1.8972086545229341</c:v>
                </c:pt>
                <c:pt idx="6">
                  <c:v>-1.7466482565996717</c:v>
                </c:pt>
                <c:pt idx="7">
                  <c:v>-1.6575098627725926</c:v>
                </c:pt>
                <c:pt idx="8">
                  <c:v>-1.5735243695582839</c:v>
                </c:pt>
                <c:pt idx="9">
                  <c:v>-1.4862814086465748</c:v>
                </c:pt>
                <c:pt idx="10">
                  <c:v>-1.4230065613545917</c:v>
                </c:pt>
                <c:pt idx="11">
                  <c:v>-1.3512434557562223</c:v>
                </c:pt>
                <c:pt idx="12">
                  <c:v>-1.2776622264885225</c:v>
                </c:pt>
                <c:pt idx="13">
                  <c:v>-1.1977365801716413</c:v>
                </c:pt>
                <c:pt idx="14">
                  <c:v>-1.1267490200366996</c:v>
                </c:pt>
                <c:pt idx="15">
                  <c:v>-1.05467315282382</c:v>
                </c:pt>
                <c:pt idx="16">
                  <c:v>-0.98167589431118218</c:v>
                </c:pt>
                <c:pt idx="17">
                  <c:v>-0.94258995667067724</c:v>
                </c:pt>
                <c:pt idx="18">
                  <c:v>-0.90091135415055412</c:v>
                </c:pt>
                <c:pt idx="19">
                  <c:v>-0.87580544899678103</c:v>
                </c:pt>
                <c:pt idx="20">
                  <c:v>-0.85090546492933905</c:v>
                </c:pt>
                <c:pt idx="21">
                  <c:v>-0.82398687047135943</c:v>
                </c:pt>
                <c:pt idx="22">
                  <c:v>-0.79995840480197256</c:v>
                </c:pt>
                <c:pt idx="23">
                  <c:v>-0.77514589414668045</c:v>
                </c:pt>
                <c:pt idx="24">
                  <c:v>-0.75306977818084464</c:v>
                </c:pt>
                <c:pt idx="25">
                  <c:v>-0.72290500059776519</c:v>
                </c:pt>
                <c:pt idx="26">
                  <c:v>-0.69438169833177676</c:v>
                </c:pt>
                <c:pt idx="27">
                  <c:v>-0.66169658700368106</c:v>
                </c:pt>
                <c:pt idx="28">
                  <c:v>-0.63095419454281121</c:v>
                </c:pt>
                <c:pt idx="29">
                  <c:v>-0.59867094307490398</c:v>
                </c:pt>
                <c:pt idx="30">
                  <c:v>-0.56822421698141068</c:v>
                </c:pt>
                <c:pt idx="31">
                  <c:v>-0.54164245032291258</c:v>
                </c:pt>
                <c:pt idx="32">
                  <c:v>-0.51354341174061113</c:v>
                </c:pt>
                <c:pt idx="33">
                  <c:v>-0.48705752940093949</c:v>
                </c:pt>
                <c:pt idx="34">
                  <c:v>-0.47098724872986308</c:v>
                </c:pt>
                <c:pt idx="35">
                  <c:v>-0.44727896063251249</c:v>
                </c:pt>
                <c:pt idx="36">
                  <c:v>-0.42399268252039446</c:v>
                </c:pt>
                <c:pt idx="37">
                  <c:v>-0.40577548263149443</c:v>
                </c:pt>
                <c:pt idx="38">
                  <c:v>-0.38227615853928032</c:v>
                </c:pt>
                <c:pt idx="39">
                  <c:v>-0.36278865135151134</c:v>
                </c:pt>
                <c:pt idx="40">
                  <c:v>-0.34907742838797656</c:v>
                </c:pt>
                <c:pt idx="41">
                  <c:v>-0.33186859069980756</c:v>
                </c:pt>
                <c:pt idx="42">
                  <c:v>-0.31400984054944053</c:v>
                </c:pt>
                <c:pt idx="43">
                  <c:v>-0.30407215675803612</c:v>
                </c:pt>
                <c:pt idx="44">
                  <c:v>-0.29164929526779959</c:v>
                </c:pt>
                <c:pt idx="45">
                  <c:v>-0.279332629765983</c:v>
                </c:pt>
                <c:pt idx="46">
                  <c:v>-0.26963815268485408</c:v>
                </c:pt>
                <c:pt idx="47">
                  <c:v>-0.25840038202414617</c:v>
                </c:pt>
                <c:pt idx="48">
                  <c:v>-0.24884997669566705</c:v>
                </c:pt>
                <c:pt idx="49">
                  <c:v>-0.24272928340513938</c:v>
                </c:pt>
                <c:pt idx="50">
                  <c:v>-0.23247120255257891</c:v>
                </c:pt>
                <c:pt idx="51">
                  <c:v>-0.22397282036805327</c:v>
                </c:pt>
                <c:pt idx="52">
                  <c:v>-0.21552671200479279</c:v>
                </c:pt>
                <c:pt idx="53">
                  <c:v>-0.20787277768477169</c:v>
                </c:pt>
                <c:pt idx="54">
                  <c:v>-0.19544402981530457</c:v>
                </c:pt>
                <c:pt idx="55">
                  <c:v>-0.18476091820644139</c:v>
                </c:pt>
                <c:pt idx="56">
                  <c:v>-0.17488701251445782</c:v>
                </c:pt>
                <c:pt idx="57">
                  <c:v>-0.16511651121604284</c:v>
                </c:pt>
                <c:pt idx="58">
                  <c:v>-0.15459747997426021</c:v>
                </c:pt>
                <c:pt idx="59">
                  <c:v>-0.14499299609068972</c:v>
                </c:pt>
                <c:pt idx="60">
                  <c:v>-0.13306427566139534</c:v>
                </c:pt>
                <c:pt idx="61">
                  <c:v>-0.12203065825092377</c:v>
                </c:pt>
                <c:pt idx="62">
                  <c:v>-0.11108080429721637</c:v>
                </c:pt>
                <c:pt idx="63">
                  <c:v>-0.10171773450897881</c:v>
                </c:pt>
                <c:pt idx="64">
                  <c:v>-9.090193548914588E-2</c:v>
                </c:pt>
                <c:pt idx="65">
                  <c:v>-8.2484245245833393E-2</c:v>
                </c:pt>
                <c:pt idx="66">
                  <c:v>-6.8034738246817439E-2</c:v>
                </c:pt>
                <c:pt idx="67">
                  <c:v>-5.9716005345391468E-2</c:v>
                </c:pt>
                <c:pt idx="68">
                  <c:v>-4.7722113371578542E-2</c:v>
                </c:pt>
                <c:pt idx="69">
                  <c:v>-3.7308637766319951E-2</c:v>
                </c:pt>
                <c:pt idx="70">
                  <c:v>-2.7711687828577164E-2</c:v>
                </c:pt>
                <c:pt idx="71">
                  <c:v>-1.6709460710653663E-2</c:v>
                </c:pt>
                <c:pt idx="72">
                  <c:v>-5.8005316508462799E-3</c:v>
                </c:pt>
                <c:pt idx="73">
                  <c:v>7.1697901856293701E-3</c:v>
                </c:pt>
                <c:pt idx="74">
                  <c:v>1.0062971990634748E-2</c:v>
                </c:pt>
                <c:pt idx="75">
                  <c:v>1.2908460814969215E-2</c:v>
                </c:pt>
                <c:pt idx="76">
                  <c:v>1.7164210742727937E-2</c:v>
                </c:pt>
                <c:pt idx="77">
                  <c:v>2.3533243399773987E-2</c:v>
                </c:pt>
                <c:pt idx="78">
                  <c:v>3.2737214171011664E-2</c:v>
                </c:pt>
                <c:pt idx="79">
                  <c:v>3.5469410671718785E-2</c:v>
                </c:pt>
                <c:pt idx="80">
                  <c:v>3.8214558375214001E-2</c:v>
                </c:pt>
                <c:pt idx="81">
                  <c:v>4.3772833270509362E-2</c:v>
                </c:pt>
                <c:pt idx="82">
                  <c:v>5.214752795800439E-2</c:v>
                </c:pt>
                <c:pt idx="83">
                  <c:v>5.9768396572275943E-2</c:v>
                </c:pt>
                <c:pt idx="84">
                  <c:v>6.2447256620590641E-2</c:v>
                </c:pt>
                <c:pt idx="85">
                  <c:v>6.5816471155074552E-2</c:v>
                </c:pt>
                <c:pt idx="86">
                  <c:v>7.1990543910569874E-2</c:v>
                </c:pt>
                <c:pt idx="87">
                  <c:v>7.6734712301173985E-2</c:v>
                </c:pt>
                <c:pt idx="88">
                  <c:v>8.3560763674709798E-2</c:v>
                </c:pt>
                <c:pt idx="89">
                  <c:v>8.5508594481893366E-2</c:v>
                </c:pt>
                <c:pt idx="90">
                  <c:v>8.810393157479976E-2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F4-4525-A496-89BD00614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Phase</a:t>
            </a:r>
            <a:r>
              <a:rPr lang="fr-FR" baseline="0"/>
              <a:t> exp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Cu!$AR$10:$AR$18</c:f>
              <c:numCache>
                <c:formatCode>General</c:formatCode>
                <c:ptCount val="9"/>
                <c:pt idx="0">
                  <c:v>-1.7226103011891363</c:v>
                </c:pt>
                <c:pt idx="1">
                  <c:v>-1.6438561897747248</c:v>
                </c:pt>
                <c:pt idx="2">
                  <c:v>-1.6038405109268457</c:v>
                </c:pt>
                <c:pt idx="3">
                  <c:v>-1.5353317329965557</c:v>
                </c:pt>
                <c:pt idx="4">
                  <c:v>-1.4739311883324124</c:v>
                </c:pt>
                <c:pt idx="5">
                  <c:v>-1.4073635713934227</c:v>
                </c:pt>
                <c:pt idx="6">
                  <c:v>-1.3291596641184382</c:v>
                </c:pt>
                <c:pt idx="7">
                  <c:v>-1.2584251525812045</c:v>
                </c:pt>
                <c:pt idx="8">
                  <c:v>-1.1844245711374275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A-4447-8565-2832F99BEF40}"/>
            </c:ext>
          </c:extLst>
        </c:ser>
        <c:ser>
          <c:idx val="5"/>
          <c:order val="1"/>
          <c:tx>
            <c:strRef>
              <c:f>Cu!$AS$2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Cu!$AS$10:$AS$18</c:f>
              <c:numCache>
                <c:formatCode>General</c:formatCode>
                <c:ptCount val="9"/>
                <c:pt idx="0">
                  <c:v>-1.7501171023207052</c:v>
                </c:pt>
                <c:pt idx="1">
                  <c:v>-1.6678059126905058</c:v>
                </c:pt>
                <c:pt idx="2">
                  <c:v>-1.6076461653725693</c:v>
                </c:pt>
                <c:pt idx="3">
                  <c:v>-1.5495258941542818</c:v>
                </c:pt>
                <c:pt idx="4">
                  <c:v>-1.488353324648461</c:v>
                </c:pt>
                <c:pt idx="5">
                  <c:v>-1.4153820937678738</c:v>
                </c:pt>
                <c:pt idx="6">
                  <c:v>-1.3332149340974491</c:v>
                </c:pt>
                <c:pt idx="7">
                  <c:v>-1.2711914170279914</c:v>
                </c:pt>
                <c:pt idx="8">
                  <c:v>-1.1988125404277408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E9-46B3-B0C2-ACB9A02455B2}"/>
            </c:ext>
          </c:extLst>
        </c:ser>
        <c:ser>
          <c:idx val="1"/>
          <c:order val="2"/>
          <c:tx>
            <c:strRef>
              <c:f>Ni!$AT$2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783232844309276E-2"/>
                  <c:y val="-0.24886894614094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Cu!$AT$10:$AT$18</c:f>
              <c:numCache>
                <c:formatCode>General</c:formatCode>
                <c:ptCount val="9"/>
                <c:pt idx="0">
                  <c:v>-1.7814083640096268</c:v>
                </c:pt>
                <c:pt idx="1">
                  <c:v>-1.7008250309141391</c:v>
                </c:pt>
                <c:pt idx="2">
                  <c:v>-1.6377813574513473</c:v>
                </c:pt>
                <c:pt idx="3">
                  <c:v>-1.5753684641641585</c:v>
                </c:pt>
                <c:pt idx="4">
                  <c:v>-1.5062473059147348</c:v>
                </c:pt>
                <c:pt idx="5">
                  <c:v>-1.4353881817686207</c:v>
                </c:pt>
                <c:pt idx="6">
                  <c:v>-1.3585136235615063</c:v>
                </c:pt>
                <c:pt idx="7">
                  <c:v>-1.279154885508736</c:v>
                </c:pt>
                <c:pt idx="8">
                  <c:v>-1.1947513060162482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0A-4447-8565-2832F99BEF40}"/>
            </c:ext>
          </c:extLst>
        </c:ser>
        <c:ser>
          <c:idx val="2"/>
          <c:order val="3"/>
          <c:tx>
            <c:strRef>
              <c:f>Ni!$AU$2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plus>
            <c:min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Cu!$AU$10:$AU$18</c:f>
              <c:numCache>
                <c:formatCode>General</c:formatCode>
                <c:ptCount val="9"/>
                <c:pt idx="0">
                  <c:v>-1.704152781748671</c:v>
                </c:pt>
                <c:pt idx="1">
                  <c:v>-1.6230653314947023</c:v>
                </c:pt>
                <c:pt idx="2">
                  <c:v>-1.5750553834880245</c:v>
                </c:pt>
                <c:pt idx="3">
                  <c:v>-1.5132337410737717</c:v>
                </c:pt>
                <c:pt idx="4">
                  <c:v>-1.4449598473758303</c:v>
                </c:pt>
                <c:pt idx="5">
                  <c:v>-1.3759485380842407</c:v>
                </c:pt>
                <c:pt idx="6">
                  <c:v>-1.3134380695699437</c:v>
                </c:pt>
                <c:pt idx="7">
                  <c:v>-1.2473328254173044</c:v>
                </c:pt>
                <c:pt idx="8">
                  <c:v>-1.1762809504651732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0A-4447-8565-2832F99BEF40}"/>
            </c:ext>
          </c:extLst>
        </c:ser>
        <c:ser>
          <c:idx val="3"/>
          <c:order val="4"/>
          <c:tx>
            <c:strRef>
              <c:f>Ni!$AV$2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Cu!$AV$10:$AV$18</c:f>
              <c:numCache>
                <c:formatCode>General</c:formatCode>
                <c:ptCount val="9"/>
                <c:pt idx="0">
                  <c:v>-1.6168718512083142</c:v>
                </c:pt>
                <c:pt idx="1">
                  <c:v>-1.528779615700796</c:v>
                </c:pt>
                <c:pt idx="2">
                  <c:v>-1.4490146669583972</c:v>
                </c:pt>
                <c:pt idx="3">
                  <c:v>-1.3744090469133146</c:v>
                </c:pt>
                <c:pt idx="4">
                  <c:v>-1.3030179153857238</c:v>
                </c:pt>
                <c:pt idx="5">
                  <c:v>-1.2249607917755556</c:v>
                </c:pt>
                <c:pt idx="6">
                  <c:v>-1.1493726388891792</c:v>
                </c:pt>
                <c:pt idx="7">
                  <c:v>-1.0698412194698457</c:v>
                </c:pt>
                <c:pt idx="8">
                  <c:v>-0.99836335391776343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0A-4447-8565-2832F99BEF40}"/>
            </c:ext>
          </c:extLst>
        </c:ser>
        <c:ser>
          <c:idx val="4"/>
          <c:order val="5"/>
          <c:tx>
            <c:strRef>
              <c:f>Ni!$AW$2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Cu!$AW$10:$AW$18</c:f>
              <c:numCache>
                <c:formatCode>General</c:formatCode>
                <c:ptCount val="9"/>
                <c:pt idx="0">
                  <c:v>-1.6575098627725926</c:v>
                </c:pt>
                <c:pt idx="1">
                  <c:v>-1.5735243695582839</c:v>
                </c:pt>
                <c:pt idx="2">
                  <c:v>-1.4862814086465748</c:v>
                </c:pt>
                <c:pt idx="3">
                  <c:v>-1.4230065613545917</c:v>
                </c:pt>
                <c:pt idx="4">
                  <c:v>-1.3512434557562223</c:v>
                </c:pt>
                <c:pt idx="5">
                  <c:v>-1.2776622264885225</c:v>
                </c:pt>
                <c:pt idx="6">
                  <c:v>-1.1977365801716413</c:v>
                </c:pt>
                <c:pt idx="7">
                  <c:v>-1.1267490200366996</c:v>
                </c:pt>
                <c:pt idx="8">
                  <c:v>-1.05467315282382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0A-4447-8565-2832F99BE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Ni!$AT$2:$AT$93</c:f>
              <c:numCache>
                <c:formatCode>General</c:formatCode>
                <c:ptCount val="92"/>
                <c:pt idx="0">
                  <c:v>0</c:v>
                </c:pt>
                <c:pt idx="1">
                  <c:v>-2.4581525223090015</c:v>
                </c:pt>
                <c:pt idx="2">
                  <c:v>-2.4359554626297744</c:v>
                </c:pt>
                <c:pt idx="3">
                  <c:v>-2.3374594288779353</c:v>
                </c:pt>
                <c:pt idx="4">
                  <c:v>-2.2081239116970277</c:v>
                </c:pt>
                <c:pt idx="5">
                  <c:v>-2.0821938266076376</c:v>
                </c:pt>
                <c:pt idx="6">
                  <c:v>-1.966775831107038</c:v>
                </c:pt>
                <c:pt idx="7">
                  <c:v>-1.8594296806983546</c:v>
                </c:pt>
                <c:pt idx="8">
                  <c:v>-1.7850726993292809</c:v>
                </c:pt>
                <c:pt idx="9">
                  <c:v>-1.7111957291785973</c:v>
                </c:pt>
                <c:pt idx="10">
                  <c:v>-1.6533375808572042</c:v>
                </c:pt>
                <c:pt idx="11">
                  <c:v>-1.5890440592916661</c:v>
                </c:pt>
                <c:pt idx="12">
                  <c:v>-1.5202367766820006</c:v>
                </c:pt>
                <c:pt idx="13">
                  <c:v>-1.4456610474024909</c:v>
                </c:pt>
                <c:pt idx="14">
                  <c:v>-1.3645308489465582</c:v>
                </c:pt>
                <c:pt idx="15">
                  <c:v>-1.2865418483400082</c:v>
                </c:pt>
                <c:pt idx="16">
                  <c:v>-1.2027062361505312</c:v>
                </c:pt>
                <c:pt idx="17">
                  <c:v>-1.1649824685118024</c:v>
                </c:pt>
                <c:pt idx="18">
                  <c:v>-1.1385018500876554</c:v>
                </c:pt>
                <c:pt idx="19">
                  <c:v>-1.111722657712146</c:v>
                </c:pt>
                <c:pt idx="20">
                  <c:v>-1.0793454836297529</c:v>
                </c:pt>
                <c:pt idx="21">
                  <c:v>-1.0461935525886026</c:v>
                </c:pt>
                <c:pt idx="22">
                  <c:v>-1.0137967071532039</c:v>
                </c:pt>
                <c:pt idx="23">
                  <c:v>-0.98281755947774219</c:v>
                </c:pt>
                <c:pt idx="24">
                  <c:v>-0.94830457738529905</c:v>
                </c:pt>
                <c:pt idx="25">
                  <c:v>-0.91459652901504618</c:v>
                </c:pt>
                <c:pt idx="26">
                  <c:v>-0.88300489455400544</c:v>
                </c:pt>
                <c:pt idx="27">
                  <c:v>-0.85402297671890348</c:v>
                </c:pt>
                <c:pt idx="28">
                  <c:v>-0.82625678414978321</c:v>
                </c:pt>
                <c:pt idx="29">
                  <c:v>-0.79963926385802264</c:v>
                </c:pt>
                <c:pt idx="30">
                  <c:v>-0.77350833311795641</c:v>
                </c:pt>
                <c:pt idx="31">
                  <c:v>-0.74845823131144917</c:v>
                </c:pt>
                <c:pt idx="32">
                  <c:v>-0.72621586048056974</c:v>
                </c:pt>
                <c:pt idx="33">
                  <c:v>-0.70371905160170423</c:v>
                </c:pt>
                <c:pt idx="34">
                  <c:v>-0.68854313455907912</c:v>
                </c:pt>
                <c:pt idx="35">
                  <c:v>-0.66720093952522463</c:v>
                </c:pt>
                <c:pt idx="36">
                  <c:v>-0.64617029001422044</c:v>
                </c:pt>
                <c:pt idx="37">
                  <c:v>-0.62654869375521116</c:v>
                </c:pt>
                <c:pt idx="38">
                  <c:v>-0.60884845640167595</c:v>
                </c:pt>
                <c:pt idx="39">
                  <c:v>-0.59026953783865843</c:v>
                </c:pt>
                <c:pt idx="40">
                  <c:v>-0.57353593865318986</c:v>
                </c:pt>
                <c:pt idx="41">
                  <c:v>-0.55700474368880704</c:v>
                </c:pt>
                <c:pt idx="42">
                  <c:v>-0.54065212608526125</c:v>
                </c:pt>
                <c:pt idx="43">
                  <c:v>-0.52709877688775841</c:v>
                </c:pt>
                <c:pt idx="44">
                  <c:v>-0.51209706498213214</c:v>
                </c:pt>
                <c:pt idx="45">
                  <c:v>-0.49574077215266843</c:v>
                </c:pt>
                <c:pt idx="46">
                  <c:v>-0.4815697124706807</c:v>
                </c:pt>
                <c:pt idx="47">
                  <c:v>-0.46706378573126317</c:v>
                </c:pt>
                <c:pt idx="48">
                  <c:v>-0.45318678114790978</c:v>
                </c:pt>
                <c:pt idx="49">
                  <c:v>-0.44189537333654072</c:v>
                </c:pt>
                <c:pt idx="50">
                  <c:v>-0.42824250540507774</c:v>
                </c:pt>
                <c:pt idx="51">
                  <c:v>-0.4171451338040213</c:v>
                </c:pt>
                <c:pt idx="52">
                  <c:v>-0.40470307816029039</c:v>
                </c:pt>
                <c:pt idx="53">
                  <c:v>-0.39282911911162038</c:v>
                </c:pt>
                <c:pt idx="54">
                  <c:v>-0.38057120360635321</c:v>
                </c:pt>
                <c:pt idx="55">
                  <c:v>-0.36889628384459167</c:v>
                </c:pt>
                <c:pt idx="56">
                  <c:v>-0.3573122133978287</c:v>
                </c:pt>
                <c:pt idx="57">
                  <c:v>-0.34628634328860997</c:v>
                </c:pt>
                <c:pt idx="58">
                  <c:v>-0.33623827437126047</c:v>
                </c:pt>
                <c:pt idx="59">
                  <c:v>-0.32445629204434862</c:v>
                </c:pt>
                <c:pt idx="60">
                  <c:v>-0.31411415886634081</c:v>
                </c:pt>
                <c:pt idx="61">
                  <c:v>-0.30296362656902304</c:v>
                </c:pt>
                <c:pt idx="62">
                  <c:v>-0.29187802846853439</c:v>
                </c:pt>
                <c:pt idx="63">
                  <c:v>-0.27958858936183695</c:v>
                </c:pt>
                <c:pt idx="64">
                  <c:v>-0.26694244621103425</c:v>
                </c:pt>
                <c:pt idx="65">
                  <c:v>-0.25484730238841319</c:v>
                </c:pt>
                <c:pt idx="66">
                  <c:v>-0.24628806052108054</c:v>
                </c:pt>
                <c:pt idx="67">
                  <c:v>-0.23434112428648932</c:v>
                </c:pt>
                <c:pt idx="68">
                  <c:v>-0.22587854032377835</c:v>
                </c:pt>
                <c:pt idx="69">
                  <c:v>-0.21746532683982844</c:v>
                </c:pt>
                <c:pt idx="70">
                  <c:v>-0.20952799651288126</c:v>
                </c:pt>
                <c:pt idx="71">
                  <c:v>-0.20286920594514607</c:v>
                </c:pt>
                <c:pt idx="72">
                  <c:v>-0.19582573679892662</c:v>
                </c:pt>
                <c:pt idx="73">
                  <c:v>-0.1892297799818756</c:v>
                </c:pt>
                <c:pt idx="74">
                  <c:v>-0.18266525793473692</c:v>
                </c:pt>
                <c:pt idx="75">
                  <c:v>-0.17735025853288147</c:v>
                </c:pt>
                <c:pt idx="76">
                  <c:v>-0.17166255346878734</c:v>
                </c:pt>
                <c:pt idx="77">
                  <c:v>-0.16638797509752234</c:v>
                </c:pt>
                <c:pt idx="78">
                  <c:v>-0.16115585144014111</c:v>
                </c:pt>
                <c:pt idx="79">
                  <c:v>-0.1567269996771716</c:v>
                </c:pt>
                <c:pt idx="80">
                  <c:v>-0.15111892994362819</c:v>
                </c:pt>
                <c:pt idx="81">
                  <c:v>-0.14751767752020889</c:v>
                </c:pt>
                <c:pt idx="82">
                  <c:v>-0.14232183774973359</c:v>
                </c:pt>
                <c:pt idx="83">
                  <c:v>-0.13835666466588042</c:v>
                </c:pt>
                <c:pt idx="84">
                  <c:v>-0.13400617731044348</c:v>
                </c:pt>
                <c:pt idx="85">
                  <c:v>-0.13083378844016069</c:v>
                </c:pt>
                <c:pt idx="86">
                  <c:v>-0.12688632864432919</c:v>
                </c:pt>
                <c:pt idx="87">
                  <c:v>-0.12376145084012935</c:v>
                </c:pt>
                <c:pt idx="88">
                  <c:v>-0.12101385794191682</c:v>
                </c:pt>
                <c:pt idx="89">
                  <c:v>-0.11708415959146198</c:v>
                </c:pt>
                <c:pt idx="90">
                  <c:v>-0.1143358142501739</c:v>
                </c:pt>
                <c:pt idx="91">
                  <c:v>-0.1112377889480573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7-4F31-890D-AB8E1447EA2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Ni!$AU$2:$AU$93</c:f>
              <c:numCache>
                <c:formatCode>General</c:formatCode>
                <c:ptCount val="92"/>
                <c:pt idx="0">
                  <c:v>0</c:v>
                </c:pt>
                <c:pt idx="1">
                  <c:v>-2.453551966610553</c:v>
                </c:pt>
                <c:pt idx="2">
                  <c:v>-2.281637321929296</c:v>
                </c:pt>
                <c:pt idx="3">
                  <c:v>-2.1820267017918011</c:v>
                </c:pt>
                <c:pt idx="4">
                  <c:v>-2.095013618566365</c:v>
                </c:pt>
                <c:pt idx="5">
                  <c:v>-2.0137786889654001</c:v>
                </c:pt>
                <c:pt idx="6">
                  <c:v>-1.921526175665609</c:v>
                </c:pt>
                <c:pt idx="7">
                  <c:v>-1.8450925907900668</c:v>
                </c:pt>
                <c:pt idx="8">
                  <c:v>-1.7769317470767532</c:v>
                </c:pt>
                <c:pt idx="9">
                  <c:v>-1.7072660643384281</c:v>
                </c:pt>
                <c:pt idx="10">
                  <c:v>-1.6462270036263542</c:v>
                </c:pt>
                <c:pt idx="11">
                  <c:v>-1.580184457348869</c:v>
                </c:pt>
                <c:pt idx="12">
                  <c:v>-1.5069510976677278</c:v>
                </c:pt>
                <c:pt idx="13">
                  <c:v>-1.4271000032671008</c:v>
                </c:pt>
                <c:pt idx="14">
                  <c:v>-1.3356684020329788</c:v>
                </c:pt>
                <c:pt idx="15">
                  <c:v>-1.2570632619087798</c:v>
                </c:pt>
                <c:pt idx="16">
                  <c:v>-1.1796035652394585</c:v>
                </c:pt>
                <c:pt idx="17">
                  <c:v>-1.1389257775054427</c:v>
                </c:pt>
                <c:pt idx="18">
                  <c:v>-1.1158748442689317</c:v>
                </c:pt>
                <c:pt idx="19">
                  <c:v>-1.0944573586579689</c:v>
                </c:pt>
                <c:pt idx="20">
                  <c:v>-1.0690098224396778</c:v>
                </c:pt>
                <c:pt idx="21">
                  <c:v>-1.0410472768269088</c:v>
                </c:pt>
                <c:pt idx="22">
                  <c:v>-1.0089451759237966</c:v>
                </c:pt>
                <c:pt idx="23">
                  <c:v>-0.9826831973086132</c:v>
                </c:pt>
                <c:pt idx="24">
                  <c:v>-0.95238335151766984</c:v>
                </c:pt>
                <c:pt idx="25">
                  <c:v>-0.92192723213699179</c:v>
                </c:pt>
                <c:pt idx="26">
                  <c:v>-0.89283843368394988</c:v>
                </c:pt>
                <c:pt idx="27">
                  <c:v>-0.86424145711788536</c:v>
                </c:pt>
                <c:pt idx="28">
                  <c:v>-0.84063135574894488</c:v>
                </c:pt>
                <c:pt idx="29">
                  <c:v>-0.81690481734848974</c:v>
                </c:pt>
                <c:pt idx="30">
                  <c:v>-0.79297818061080871</c:v>
                </c:pt>
                <c:pt idx="31">
                  <c:v>-0.77173968050519426</c:v>
                </c:pt>
                <c:pt idx="32">
                  <c:v>-0.74915282803765626</c:v>
                </c:pt>
                <c:pt idx="33">
                  <c:v>-0.72814885127553208</c:v>
                </c:pt>
                <c:pt idx="34">
                  <c:v>-0.70851153702663061</c:v>
                </c:pt>
                <c:pt idx="35">
                  <c:v>-0.69204429092774133</c:v>
                </c:pt>
                <c:pt idx="36">
                  <c:v>-0.6701322786092162</c:v>
                </c:pt>
                <c:pt idx="37">
                  <c:v>-0.65132451658707602</c:v>
                </c:pt>
                <c:pt idx="38">
                  <c:v>-0.63221251224215402</c:v>
                </c:pt>
                <c:pt idx="39">
                  <c:v>-0.61382899254072598</c:v>
                </c:pt>
                <c:pt idx="40">
                  <c:v>-0.59797474279356788</c:v>
                </c:pt>
                <c:pt idx="41">
                  <c:v>-0.58217605337065315</c:v>
                </c:pt>
                <c:pt idx="42">
                  <c:v>-0.56612877292007557</c:v>
                </c:pt>
                <c:pt idx="43">
                  <c:v>-0.54919949659026934</c:v>
                </c:pt>
                <c:pt idx="44">
                  <c:v>-0.53650065336231423</c:v>
                </c:pt>
                <c:pt idx="45">
                  <c:v>-0.52136980416451839</c:v>
                </c:pt>
                <c:pt idx="46">
                  <c:v>-0.50648923646023014</c:v>
                </c:pt>
                <c:pt idx="47">
                  <c:v>-0.49213689604930666</c:v>
                </c:pt>
                <c:pt idx="48">
                  <c:v>-0.47855578245971431</c:v>
                </c:pt>
                <c:pt idx="49">
                  <c:v>-0.46648382595773752</c:v>
                </c:pt>
                <c:pt idx="50">
                  <c:v>-0.45413311312886162</c:v>
                </c:pt>
                <c:pt idx="51">
                  <c:v>-0.44133116923094939</c:v>
                </c:pt>
                <c:pt idx="52">
                  <c:v>-0.43006101292792115</c:v>
                </c:pt>
                <c:pt idx="53">
                  <c:v>-0.41654474961888444</c:v>
                </c:pt>
                <c:pt idx="54">
                  <c:v>-0.40499430465758529</c:v>
                </c:pt>
                <c:pt idx="55">
                  <c:v>-0.39310970873135453</c:v>
                </c:pt>
                <c:pt idx="56">
                  <c:v>-0.38126939907414814</c:v>
                </c:pt>
                <c:pt idx="57">
                  <c:v>-0.37000742816956028</c:v>
                </c:pt>
                <c:pt idx="58">
                  <c:v>-0.35746500162398037</c:v>
                </c:pt>
                <c:pt idx="59">
                  <c:v>-0.34455517900236182</c:v>
                </c:pt>
                <c:pt idx="60">
                  <c:v>-0.33267656973650073</c:v>
                </c:pt>
                <c:pt idx="61">
                  <c:v>-0.31955971036861541</c:v>
                </c:pt>
                <c:pt idx="62">
                  <c:v>-0.31001136474758478</c:v>
                </c:pt>
                <c:pt idx="63">
                  <c:v>-0.29664142554368211</c:v>
                </c:pt>
                <c:pt idx="64">
                  <c:v>-0.28516852601460801</c:v>
                </c:pt>
                <c:pt idx="65">
                  <c:v>-0.2728617118736954</c:v>
                </c:pt>
                <c:pt idx="66">
                  <c:v>-0.26327904936223306</c:v>
                </c:pt>
                <c:pt idx="67">
                  <c:v>-0.25249425993153551</c:v>
                </c:pt>
                <c:pt idx="68">
                  <c:v>-0.24394876160823872</c:v>
                </c:pt>
                <c:pt idx="69">
                  <c:v>-0.2345730238639902</c:v>
                </c:pt>
                <c:pt idx="70">
                  <c:v>-0.22732418887465355</c:v>
                </c:pt>
                <c:pt idx="71">
                  <c:v>-0.22099982031139792</c:v>
                </c:pt>
                <c:pt idx="72">
                  <c:v>-0.21432536111632658</c:v>
                </c:pt>
                <c:pt idx="73">
                  <c:v>-0.20597788228387059</c:v>
                </c:pt>
                <c:pt idx="74">
                  <c:v>-0.2001307214054075</c:v>
                </c:pt>
                <c:pt idx="75">
                  <c:v>-0.19554738228009275</c:v>
                </c:pt>
                <c:pt idx="76">
                  <c:v>-0.18976028500859055</c:v>
                </c:pt>
                <c:pt idx="77">
                  <c:v>-0.18399398591201457</c:v>
                </c:pt>
                <c:pt idx="78">
                  <c:v>-0.17869961254701416</c:v>
                </c:pt>
                <c:pt idx="79">
                  <c:v>-0.17420041604782097</c:v>
                </c:pt>
                <c:pt idx="80">
                  <c:v>-0.16891137031030581</c:v>
                </c:pt>
                <c:pt idx="81">
                  <c:v>-0.1644403272599419</c:v>
                </c:pt>
                <c:pt idx="82">
                  <c:v>-0.16036737259378719</c:v>
                </c:pt>
                <c:pt idx="83">
                  <c:v>-0.15590865781452434</c:v>
                </c:pt>
                <c:pt idx="84">
                  <c:v>-0.15191681820492386</c:v>
                </c:pt>
                <c:pt idx="85">
                  <c:v>-0.14869556391154898</c:v>
                </c:pt>
                <c:pt idx="86">
                  <c:v>-0.1435288278009797</c:v>
                </c:pt>
                <c:pt idx="87">
                  <c:v>-0.14188743411527874</c:v>
                </c:pt>
                <c:pt idx="88">
                  <c:v>-0.13713625058789136</c:v>
                </c:pt>
                <c:pt idx="89">
                  <c:v>-0.13393919156595041</c:v>
                </c:pt>
                <c:pt idx="90">
                  <c:v>-0.13198330734493768</c:v>
                </c:pt>
                <c:pt idx="91">
                  <c:v>-0.12880517686099568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7-4F31-890D-AB8E1447EA2A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Ni!$AV$2:$AV$93</c:f>
              <c:numCache>
                <c:formatCode>General</c:formatCode>
                <c:ptCount val="92"/>
                <c:pt idx="0">
                  <c:v>0</c:v>
                </c:pt>
                <c:pt idx="1">
                  <c:v>-2.5378740686716057</c:v>
                </c:pt>
                <c:pt idx="2">
                  <c:v>-2.4744513270230972</c:v>
                </c:pt>
                <c:pt idx="3">
                  <c:v>-2.3168191907195368</c:v>
                </c:pt>
                <c:pt idx="4">
                  <c:v>-2.1739744126207481</c:v>
                </c:pt>
                <c:pt idx="5">
                  <c:v>-2.030960857537325</c:v>
                </c:pt>
                <c:pt idx="6">
                  <c:v>-1.9127973622389658</c:v>
                </c:pt>
                <c:pt idx="7">
                  <c:v>-1.8222013805924486</c:v>
                </c:pt>
                <c:pt idx="8">
                  <c:v>-1.7385412478871793</c:v>
                </c:pt>
                <c:pt idx="9">
                  <c:v>-1.6573311604139374</c:v>
                </c:pt>
                <c:pt idx="10">
                  <c:v>-1.5830717785191315</c:v>
                </c:pt>
                <c:pt idx="11">
                  <c:v>-1.5199526416788327</c:v>
                </c:pt>
                <c:pt idx="12">
                  <c:v>-1.4449519270215625</c:v>
                </c:pt>
                <c:pt idx="13">
                  <c:v>-1.3689157542674462</c:v>
                </c:pt>
                <c:pt idx="14">
                  <c:v>-1.2896081774152151</c:v>
                </c:pt>
                <c:pt idx="15">
                  <c:v>-1.2075819071398777</c:v>
                </c:pt>
                <c:pt idx="16">
                  <c:v>-1.1287708546206821</c:v>
                </c:pt>
                <c:pt idx="17">
                  <c:v>-1.0869020337664599</c:v>
                </c:pt>
                <c:pt idx="18">
                  <c:v>-1.0589667879152405</c:v>
                </c:pt>
                <c:pt idx="19">
                  <c:v>-1.032366319299205</c:v>
                </c:pt>
                <c:pt idx="20">
                  <c:v>-1.0037437103225879</c:v>
                </c:pt>
                <c:pt idx="21">
                  <c:v>-0.97506307101274303</c:v>
                </c:pt>
                <c:pt idx="22">
                  <c:v>-0.94976513979099875</c:v>
                </c:pt>
                <c:pt idx="23">
                  <c:v>-0.92064749859457662</c:v>
                </c:pt>
                <c:pt idx="24">
                  <c:v>-0.89231795972940275</c:v>
                </c:pt>
                <c:pt idx="25">
                  <c:v>-0.86472020101120362</c:v>
                </c:pt>
                <c:pt idx="26">
                  <c:v>-0.83470447996376229</c:v>
                </c:pt>
                <c:pt idx="27">
                  <c:v>-0.80951074155904157</c:v>
                </c:pt>
                <c:pt idx="28">
                  <c:v>-0.78540818142555535</c:v>
                </c:pt>
                <c:pt idx="29">
                  <c:v>-0.76040355428278283</c:v>
                </c:pt>
                <c:pt idx="30">
                  <c:v>-0.73809154311147473</c:v>
                </c:pt>
                <c:pt idx="31">
                  <c:v>-0.71563563597924862</c:v>
                </c:pt>
                <c:pt idx="32">
                  <c:v>-0.69620229864180627</c:v>
                </c:pt>
                <c:pt idx="33">
                  <c:v>-0.67625091907754475</c:v>
                </c:pt>
                <c:pt idx="34">
                  <c:v>-0.65855982127447044</c:v>
                </c:pt>
                <c:pt idx="35">
                  <c:v>-0.64138408758774113</c:v>
                </c:pt>
                <c:pt idx="36">
                  <c:v>-0.62113945455961317</c:v>
                </c:pt>
                <c:pt idx="37">
                  <c:v>-0.60276873825679289</c:v>
                </c:pt>
                <c:pt idx="38">
                  <c:v>-0.5840634624279557</c:v>
                </c:pt>
                <c:pt idx="39">
                  <c:v>-0.56589488701515678</c:v>
                </c:pt>
                <c:pt idx="40">
                  <c:v>-0.54978988288938979</c:v>
                </c:pt>
                <c:pt idx="41">
                  <c:v>-0.53442110699485035</c:v>
                </c:pt>
                <c:pt idx="42">
                  <c:v>-0.51726945946135583</c:v>
                </c:pt>
                <c:pt idx="43">
                  <c:v>-0.50113954113561388</c:v>
                </c:pt>
                <c:pt idx="44">
                  <c:v>-0.48914266363728209</c:v>
                </c:pt>
                <c:pt idx="45">
                  <c:v>-0.47384559987938357</c:v>
                </c:pt>
                <c:pt idx="46">
                  <c:v>-0.45899305862491246</c:v>
                </c:pt>
                <c:pt idx="47">
                  <c:v>-0.44468931623737412</c:v>
                </c:pt>
                <c:pt idx="48">
                  <c:v>-0.43182374311403904</c:v>
                </c:pt>
                <c:pt idx="49">
                  <c:v>-0.41844383927718476</c:v>
                </c:pt>
                <c:pt idx="50">
                  <c:v>-0.40708757127146744</c:v>
                </c:pt>
                <c:pt idx="51">
                  <c:v>-0.39456783416142055</c:v>
                </c:pt>
                <c:pt idx="52">
                  <c:v>-0.38354076693320271</c:v>
                </c:pt>
                <c:pt idx="53">
                  <c:v>-0.36920949373339951</c:v>
                </c:pt>
                <c:pt idx="54">
                  <c:v>-0.35699271224499124</c:v>
                </c:pt>
                <c:pt idx="55">
                  <c:v>-0.34576435959398266</c:v>
                </c:pt>
                <c:pt idx="56">
                  <c:v>-0.33327441542942821</c:v>
                </c:pt>
                <c:pt idx="57">
                  <c:v>-0.32149655463570925</c:v>
                </c:pt>
                <c:pt idx="58">
                  <c:v>-0.30871103597032079</c:v>
                </c:pt>
                <c:pt idx="59">
                  <c:v>-0.29713107661264437</c:v>
                </c:pt>
                <c:pt idx="60">
                  <c:v>-0.28468757582487736</c:v>
                </c:pt>
                <c:pt idx="61">
                  <c:v>-0.27364457729257829</c:v>
                </c:pt>
                <c:pt idx="62">
                  <c:v>-0.26189468509569869</c:v>
                </c:pt>
                <c:pt idx="63">
                  <c:v>-0.24939626703788348</c:v>
                </c:pt>
                <c:pt idx="64">
                  <c:v>-0.23803777371896134</c:v>
                </c:pt>
                <c:pt idx="65">
                  <c:v>-0.22624390654019572</c:v>
                </c:pt>
                <c:pt idx="66">
                  <c:v>-0.21744445283592101</c:v>
                </c:pt>
                <c:pt idx="67">
                  <c:v>-0.20666847758483012</c:v>
                </c:pt>
                <c:pt idx="68">
                  <c:v>-0.19867783166298958</c:v>
                </c:pt>
                <c:pt idx="69">
                  <c:v>-0.19027323200509652</c:v>
                </c:pt>
                <c:pt idx="70">
                  <c:v>-0.18245703070681224</c:v>
                </c:pt>
                <c:pt idx="71">
                  <c:v>-0.17536373979716879</c:v>
                </c:pt>
                <c:pt idx="72">
                  <c:v>-0.1683495241963677</c:v>
                </c:pt>
                <c:pt idx="73">
                  <c:v>-0.16242693062597505</c:v>
                </c:pt>
                <c:pt idx="74">
                  <c:v>-0.15561275303521976</c:v>
                </c:pt>
                <c:pt idx="75">
                  <c:v>-0.14991026371484614</c:v>
                </c:pt>
                <c:pt idx="76">
                  <c:v>-0.14457697648925444</c:v>
                </c:pt>
                <c:pt idx="77">
                  <c:v>-0.13771085160318436</c:v>
                </c:pt>
                <c:pt idx="78">
                  <c:v>-0.13284974870006536</c:v>
                </c:pt>
                <c:pt idx="79">
                  <c:v>-0.12831666955080875</c:v>
                </c:pt>
                <c:pt idx="80">
                  <c:v>-0.12342961952758683</c:v>
                </c:pt>
                <c:pt idx="81">
                  <c:v>-0.11869912120862428</c:v>
                </c:pt>
                <c:pt idx="82">
                  <c:v>-0.11505195184571315</c:v>
                </c:pt>
                <c:pt idx="83">
                  <c:v>-0.10904757975578763</c:v>
                </c:pt>
                <c:pt idx="84">
                  <c:v>-0.10510319284594555</c:v>
                </c:pt>
                <c:pt idx="85">
                  <c:v>-0.10060382460148715</c:v>
                </c:pt>
                <c:pt idx="86">
                  <c:v>-9.6251302315809376E-2</c:v>
                </c:pt>
                <c:pt idx="87">
                  <c:v>-9.3488625576816864E-2</c:v>
                </c:pt>
                <c:pt idx="88">
                  <c:v>-8.9022691316469144E-2</c:v>
                </c:pt>
                <c:pt idx="89">
                  <c:v>-8.4905304981002502E-2</c:v>
                </c:pt>
                <c:pt idx="90">
                  <c:v>-8.07857837568252E-2</c:v>
                </c:pt>
                <c:pt idx="91">
                  <c:v>-7.7626699776635957E-2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7-4F31-890D-AB8E1447EA2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Ni!$AW$2:$AW$93</c:f>
              <c:numCache>
                <c:formatCode>General</c:formatCode>
                <c:ptCount val="92"/>
                <c:pt idx="0">
                  <c:v>0</c:v>
                </c:pt>
                <c:pt idx="1">
                  <c:v>-2.4779498478651214</c:v>
                </c:pt>
                <c:pt idx="2">
                  <c:v>-2.4511406711779644</c:v>
                </c:pt>
                <c:pt idx="3">
                  <c:v>-2.3263055024364379</c:v>
                </c:pt>
                <c:pt idx="4">
                  <c:v>-2.1684178786281665</c:v>
                </c:pt>
                <c:pt idx="5">
                  <c:v>-2.0120103226387069</c:v>
                </c:pt>
                <c:pt idx="6">
                  <c:v>-1.8400985583763079</c:v>
                </c:pt>
                <c:pt idx="7">
                  <c:v>-1.7121656983396436</c:v>
                </c:pt>
                <c:pt idx="8">
                  <c:v>-1.6545081093899805</c:v>
                </c:pt>
                <c:pt idx="9">
                  <c:v>-1.5870567242287184</c:v>
                </c:pt>
                <c:pt idx="10">
                  <c:v>-1.5229897149400906</c:v>
                </c:pt>
                <c:pt idx="11">
                  <c:v>-1.457995088780522</c:v>
                </c:pt>
                <c:pt idx="12">
                  <c:v>-1.3789457165103771</c:v>
                </c:pt>
                <c:pt idx="13">
                  <c:v>-1.2880657184384896</c:v>
                </c:pt>
                <c:pt idx="14">
                  <c:v>-1.1959473875233246</c:v>
                </c:pt>
                <c:pt idx="15">
                  <c:v>-1.1109159014018506</c:v>
                </c:pt>
                <c:pt idx="16">
                  <c:v>-1.020367159967364</c:v>
                </c:pt>
                <c:pt idx="17">
                  <c:v>-0.97863861346754377</c:v>
                </c:pt>
                <c:pt idx="18">
                  <c:v>-0.94632479001593584</c:v>
                </c:pt>
                <c:pt idx="19">
                  <c:v>-0.91476055500089193</c:v>
                </c:pt>
                <c:pt idx="20">
                  <c:v>-0.8799173402579048</c:v>
                </c:pt>
                <c:pt idx="21">
                  <c:v>-0.8418946834294827</c:v>
                </c:pt>
                <c:pt idx="22">
                  <c:v>-0.81257985453792925</c:v>
                </c:pt>
                <c:pt idx="23">
                  <c:v>-0.77637439303698264</c:v>
                </c:pt>
                <c:pt idx="24">
                  <c:v>-0.74347498136255441</c:v>
                </c:pt>
                <c:pt idx="25">
                  <c:v>-0.7008212089599809</c:v>
                </c:pt>
                <c:pt idx="26">
                  <c:v>-0.66945904875646844</c:v>
                </c:pt>
                <c:pt idx="27">
                  <c:v>-0.62247247060484856</c:v>
                </c:pt>
                <c:pt idx="28">
                  <c:v>-0.58967727399446068</c:v>
                </c:pt>
                <c:pt idx="29">
                  <c:v>-0.55770650945951128</c:v>
                </c:pt>
                <c:pt idx="30">
                  <c:v>-0.52436724888927655</c:v>
                </c:pt>
                <c:pt idx="31">
                  <c:v>-0.49382865639337592</c:v>
                </c:pt>
                <c:pt idx="32">
                  <c:v>-0.468773336087563</c:v>
                </c:pt>
                <c:pt idx="33">
                  <c:v>-0.43743896971508811</c:v>
                </c:pt>
                <c:pt idx="34">
                  <c:v>-0.41741255440539843</c:v>
                </c:pt>
                <c:pt idx="35">
                  <c:v>-0.39702852029289465</c:v>
                </c:pt>
                <c:pt idx="36">
                  <c:v>-0.36830128079696606</c:v>
                </c:pt>
                <c:pt idx="37">
                  <c:v>-0.34177186754311317</c:v>
                </c:pt>
                <c:pt idx="38">
                  <c:v>-0.32102359648314166</c:v>
                </c:pt>
                <c:pt idx="39">
                  <c:v>-0.29629425442197299</c:v>
                </c:pt>
                <c:pt idx="40">
                  <c:v>-0.27794212593733353</c:v>
                </c:pt>
                <c:pt idx="41">
                  <c:v>-0.26155410483013636</c:v>
                </c:pt>
                <c:pt idx="42">
                  <c:v>-0.23771638654583654</c:v>
                </c:pt>
                <c:pt idx="43">
                  <c:v>-0.21798166906669586</c:v>
                </c:pt>
                <c:pt idx="44">
                  <c:v>-0.2110320787679851</c:v>
                </c:pt>
                <c:pt idx="45">
                  <c:v>-0.18231689210348714</c:v>
                </c:pt>
                <c:pt idx="46">
                  <c:v>-0.16211912778728177</c:v>
                </c:pt>
                <c:pt idx="47">
                  <c:v>-0.14231686881040254</c:v>
                </c:pt>
                <c:pt idx="48">
                  <c:v>-0.12740285096059925</c:v>
                </c:pt>
                <c:pt idx="49">
                  <c:v>-0.11035669019664614</c:v>
                </c:pt>
                <c:pt idx="50">
                  <c:v>-9.8032715548766358E-2</c:v>
                </c:pt>
                <c:pt idx="51">
                  <c:v>-8.0391050010291551E-2</c:v>
                </c:pt>
                <c:pt idx="52">
                  <c:v>-7.1356628724229265E-2</c:v>
                </c:pt>
                <c:pt idx="53">
                  <c:v>-5.1148992931174017E-2</c:v>
                </c:pt>
                <c:pt idx="54">
                  <c:v>-3.247533857921845E-2</c:v>
                </c:pt>
                <c:pt idx="55">
                  <c:v>-1.6290255398582774E-2</c:v>
                </c:pt>
                <c:pt idx="56">
                  <c:v>-1.8403390710095141E-3</c:v>
                </c:pt>
                <c:pt idx="57">
                  <c:v>1.4005884109255747E-2</c:v>
                </c:pt>
                <c:pt idx="58">
                  <c:v>2.4658552136398282E-2</c:v>
                </c:pt>
                <c:pt idx="59">
                  <c:v>3.7844350382660798E-2</c:v>
                </c:pt>
                <c:pt idx="60">
                  <c:v>4.6170031250941657E-2</c:v>
                </c:pt>
                <c:pt idx="61">
                  <c:v>5.7016900275133613E-2</c:v>
                </c:pt>
                <c:pt idx="62">
                  <c:v>6.320893340707448E-2</c:v>
                </c:pt>
                <c:pt idx="63">
                  <c:v>7.2655473901565001E-2</c:v>
                </c:pt>
                <c:pt idx="64">
                  <c:v>8.0889032814258716E-2</c:v>
                </c:pt>
                <c:pt idx="65">
                  <c:v>8.9075577574318499E-2</c:v>
                </c:pt>
                <c:pt idx="66">
                  <c:v>9.137792548198051E-2</c:v>
                </c:pt>
                <c:pt idx="67">
                  <c:v>0.10272128112652323</c:v>
                </c:pt>
                <c:pt idx="68">
                  <c:v>0.11140228052263056</c:v>
                </c:pt>
                <c:pt idx="69">
                  <c:v>0.11951812655242912</c:v>
                </c:pt>
                <c:pt idx="70">
                  <c:v>0.12616180520429016</c:v>
                </c:pt>
                <c:pt idx="71">
                  <c:v>0.13216432196524158</c:v>
                </c:pt>
                <c:pt idx="72">
                  <c:v>0.13874960307972545</c:v>
                </c:pt>
                <c:pt idx="73">
                  <c:v>0.14540091903250496</c:v>
                </c:pt>
                <c:pt idx="74">
                  <c:v>0.14941360328062078</c:v>
                </c:pt>
                <c:pt idx="75">
                  <c:v>0.15471325617858123</c:v>
                </c:pt>
                <c:pt idx="76">
                  <c:v>0.15878633357621957</c:v>
                </c:pt>
                <c:pt idx="77">
                  <c:v>0.16215300193313473</c:v>
                </c:pt>
                <c:pt idx="78">
                  <c:v>0.1667118668625959</c:v>
                </c:pt>
                <c:pt idx="79">
                  <c:v>0.1718551295363713</c:v>
                </c:pt>
                <c:pt idx="80">
                  <c:v>0.17578476734496826</c:v>
                </c:pt>
                <c:pt idx="81">
                  <c:v>0.17970211040252926</c:v>
                </c:pt>
                <c:pt idx="82">
                  <c:v>0.18368721037468722</c:v>
                </c:pt>
                <c:pt idx="83">
                  <c:v>0.18757867256020527</c:v>
                </c:pt>
                <c:pt idx="84">
                  <c:v>0.19138120745846032</c:v>
                </c:pt>
                <c:pt idx="85">
                  <c:v>0.19346836427442093</c:v>
                </c:pt>
                <c:pt idx="86">
                  <c:v>0.19673446037916165</c:v>
                </c:pt>
                <c:pt idx="87">
                  <c:v>0.20110458795699998</c:v>
                </c:pt>
                <c:pt idx="88">
                  <c:v>0.20309634491624889</c:v>
                </c:pt>
                <c:pt idx="89">
                  <c:v>0.2056746138098226</c:v>
                </c:pt>
                <c:pt idx="90">
                  <c:v>0.20706343568735749</c:v>
                </c:pt>
                <c:pt idx="91">
                  <c:v>0.20838096577134257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7-4F31-890D-AB8E1447E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58576"/>
        <c:axId val="580857936"/>
      </c:scatterChart>
      <c:valAx>
        <c:axId val="58085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7936"/>
        <c:crosses val="autoZero"/>
        <c:crossBetween val="midCat"/>
      </c:valAx>
      <c:valAx>
        <c:axId val="5808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Croissance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Zn!$AR$2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Zn!$AQ$3:$AQ$93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Zn!$AR$3:$AR$93</c:f>
              <c:numCache>
                <c:formatCode>General</c:formatCode>
                <c:ptCount val="91"/>
                <c:pt idx="0">
                  <c:v>-2.5563933485243853</c:v>
                </c:pt>
                <c:pt idx="1">
                  <c:v>-2.5311560570253624</c:v>
                </c:pt>
                <c:pt idx="2">
                  <c:v>-2.3883554566263383</c:v>
                </c:pt>
                <c:pt idx="3">
                  <c:v>-2.2515387669959646</c:v>
                </c:pt>
                <c:pt idx="4">
                  <c:v>-2.1078032895345151</c:v>
                </c:pt>
                <c:pt idx="5">
                  <c:v>-1.971430847803229</c:v>
                </c:pt>
                <c:pt idx="6">
                  <c:v>-1.8624964762500649</c:v>
                </c:pt>
                <c:pt idx="7">
                  <c:v>-1.7759597257820698</c:v>
                </c:pt>
                <c:pt idx="8">
                  <c:v>-1.7083964419694355</c:v>
                </c:pt>
                <c:pt idx="9">
                  <c:v>-1.6529013293777315</c:v>
                </c:pt>
                <c:pt idx="10">
                  <c:v>-1.5994620704162712</c:v>
                </c:pt>
                <c:pt idx="11">
                  <c:v>-1.5269924320838264</c:v>
                </c:pt>
                <c:pt idx="12">
                  <c:v>-1.4500844463780445</c:v>
                </c:pt>
                <c:pt idx="13">
                  <c:v>-1.3621579396758952</c:v>
                </c:pt>
                <c:pt idx="14">
                  <c:v>-1.272297327162762</c:v>
                </c:pt>
                <c:pt idx="15">
                  <c:v>-1.1909972250609135</c:v>
                </c:pt>
                <c:pt idx="16">
                  <c:v>-1.1488006614067061</c:v>
                </c:pt>
                <c:pt idx="17">
                  <c:v>-1.117161344232749</c:v>
                </c:pt>
                <c:pt idx="18">
                  <c:v>-1.080087911322692</c:v>
                </c:pt>
                <c:pt idx="19">
                  <c:v>-1.0439433475875972</c:v>
                </c:pt>
                <c:pt idx="20">
                  <c:v>-1.0115879742752119</c:v>
                </c:pt>
                <c:pt idx="21">
                  <c:v>-0.97709959788992118</c:v>
                </c:pt>
                <c:pt idx="22">
                  <c:v>-0.94064472238357888</c:v>
                </c:pt>
                <c:pt idx="23">
                  <c:v>-0.90238920337357764</c:v>
                </c:pt>
                <c:pt idx="24">
                  <c:v>-0.87038726186953042</c:v>
                </c:pt>
                <c:pt idx="25">
                  <c:v>-0.83650126771712052</c:v>
                </c:pt>
                <c:pt idx="26">
                  <c:v>-0.80591294788369783</c:v>
                </c:pt>
                <c:pt idx="27">
                  <c:v>-0.7784322114615907</c:v>
                </c:pt>
                <c:pt idx="28">
                  <c:v>-0.75146516386132134</c:v>
                </c:pt>
                <c:pt idx="29">
                  <c:v>-0.72499295250013029</c:v>
                </c:pt>
                <c:pt idx="30">
                  <c:v>-0.70368943929190764</c:v>
                </c:pt>
                <c:pt idx="31">
                  <c:v>-0.68038206579983873</c:v>
                </c:pt>
                <c:pt idx="32">
                  <c:v>-0.65972259523374566</c:v>
                </c:pt>
                <c:pt idx="33">
                  <c:v>-0.64160373804334603</c:v>
                </c:pt>
                <c:pt idx="34">
                  <c:v>-0.62148837674627011</c:v>
                </c:pt>
                <c:pt idx="35">
                  <c:v>-0.60164962965403523</c:v>
                </c:pt>
                <c:pt idx="36">
                  <c:v>-0.58207999218803474</c:v>
                </c:pt>
                <c:pt idx="37">
                  <c:v>-0.56490484837990262</c:v>
                </c:pt>
                <c:pt idx="38">
                  <c:v>-0.54582410681419791</c:v>
                </c:pt>
                <c:pt idx="39">
                  <c:v>-0.52907274252487346</c:v>
                </c:pt>
                <c:pt idx="40">
                  <c:v>-0.51457317282975834</c:v>
                </c:pt>
                <c:pt idx="41">
                  <c:v>-0.49817873457908973</c:v>
                </c:pt>
                <c:pt idx="42">
                  <c:v>-0.48398485299633537</c:v>
                </c:pt>
                <c:pt idx="43">
                  <c:v>-0.46793244771096931</c:v>
                </c:pt>
                <c:pt idx="44">
                  <c:v>-0.45403163089470749</c:v>
                </c:pt>
                <c:pt idx="45">
                  <c:v>-0.438307278601691</c:v>
                </c:pt>
                <c:pt idx="46">
                  <c:v>-0.42468766931256319</c:v>
                </c:pt>
                <c:pt idx="47">
                  <c:v>-0.41119543298444972</c:v>
                </c:pt>
                <c:pt idx="48">
                  <c:v>-0.39592867633113921</c:v>
                </c:pt>
                <c:pt idx="49">
                  <c:v>-0.3808217839409308</c:v>
                </c:pt>
                <c:pt idx="50">
                  <c:v>-0.3677317845004871</c:v>
                </c:pt>
                <c:pt idx="51">
                  <c:v>-0.35475948735473473</c:v>
                </c:pt>
                <c:pt idx="52">
                  <c:v>-0.34190279464862849</c:v>
                </c:pt>
                <c:pt idx="53">
                  <c:v>-0.32915966411843811</c:v>
                </c:pt>
                <c:pt idx="54">
                  <c:v>-0.31652810714477247</c:v>
                </c:pt>
                <c:pt idx="55">
                  <c:v>-0.30578839223210941</c:v>
                </c:pt>
                <c:pt idx="56">
                  <c:v>-0.29335894269059154</c:v>
                </c:pt>
                <c:pt idx="57">
                  <c:v>-0.28278970098040423</c:v>
                </c:pt>
                <c:pt idx="58">
                  <c:v>-0.26881675842780001</c:v>
                </c:pt>
                <c:pt idx="59">
                  <c:v>-0.26015189730067256</c:v>
                </c:pt>
                <c:pt idx="60">
                  <c:v>-0.24810786159569104</c:v>
                </c:pt>
                <c:pt idx="61">
                  <c:v>-0.23786383009888792</c:v>
                </c:pt>
                <c:pt idx="62">
                  <c:v>-0.22431729826094016</c:v>
                </c:pt>
                <c:pt idx="63">
                  <c:v>-0.21256753548313209</c:v>
                </c:pt>
                <c:pt idx="64">
                  <c:v>-0.20257191784768686</c:v>
                </c:pt>
                <c:pt idx="65">
                  <c:v>-0.19264507794239591</c:v>
                </c:pt>
                <c:pt idx="66">
                  <c:v>-0.18442457113742744</c:v>
                </c:pt>
                <c:pt idx="67">
                  <c:v>-0.17462139610706873</c:v>
                </c:pt>
                <c:pt idx="68">
                  <c:v>-0.16812275880832692</c:v>
                </c:pt>
                <c:pt idx="69">
                  <c:v>-0.16165326347876927</c:v>
                </c:pt>
                <c:pt idx="70">
                  <c:v>-0.15360697914763968</c:v>
                </c:pt>
                <c:pt idx="71">
                  <c:v>-0.14720210718122878</c:v>
                </c:pt>
                <c:pt idx="72">
                  <c:v>-0.14082554413356455</c:v>
                </c:pt>
                <c:pt idx="73">
                  <c:v>-0.13606154957602837</c:v>
                </c:pt>
                <c:pt idx="74">
                  <c:v>-0.12973392960401731</c:v>
                </c:pt>
                <c:pt idx="75">
                  <c:v>-0.12343394124827903</c:v>
                </c:pt>
                <c:pt idx="76">
                  <c:v>-0.117161344232749</c:v>
                </c:pt>
                <c:pt idx="77">
                  <c:v>-0.11091590140185059</c:v>
                </c:pt>
                <c:pt idx="78">
                  <c:v>-0.10624949827943407</c:v>
                </c:pt>
                <c:pt idx="79">
                  <c:v>-0.10159814000780674</c:v>
                </c:pt>
                <c:pt idx="80">
                  <c:v>-9.5419565078682433E-2</c:v>
                </c:pt>
                <c:pt idx="81">
                  <c:v>-9.0802937008312615E-2</c:v>
                </c:pt>
                <c:pt idx="82">
                  <c:v>-8.4670323986990564E-2</c:v>
                </c:pt>
                <c:pt idx="83">
                  <c:v>-8.1613765553652129E-2</c:v>
                </c:pt>
                <c:pt idx="84">
                  <c:v>-7.7041035763828009E-2</c:v>
                </c:pt>
                <c:pt idx="85">
                  <c:v>-7.0966521354143594E-2</c:v>
                </c:pt>
                <c:pt idx="86">
                  <c:v>-6.7938828656575564E-2</c:v>
                </c:pt>
                <c:pt idx="87">
                  <c:v>-6.3409170176061541E-2</c:v>
                </c:pt>
                <c:pt idx="88">
                  <c:v>-5.8893689053568565E-2</c:v>
                </c:pt>
                <c:pt idx="89">
                  <c:v>-5.5891200892045148E-2</c:v>
                </c:pt>
                <c:pt idx="90">
                  <c:v>-5.1399152506644327E-2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1D-4E98-B3C8-EDECD47A9983}"/>
            </c:ext>
          </c:extLst>
        </c:ser>
        <c:ser>
          <c:idx val="1"/>
          <c:order val="1"/>
          <c:tx>
            <c:strRef>
              <c:f>Zn!$AS$2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Zn!$AS$3:$AS$93</c:f>
              <c:numCache>
                <c:formatCode>General</c:formatCode>
                <c:ptCount val="91"/>
                <c:pt idx="0">
                  <c:v>-2.57890175226993</c:v>
                </c:pt>
                <c:pt idx="1">
                  <c:v>-2.5615545260629702</c:v>
                </c:pt>
                <c:pt idx="2">
                  <c:v>-2.4531331003054522</c:v>
                </c:pt>
                <c:pt idx="3">
                  <c:v>-2.3195485717697153</c:v>
                </c:pt>
                <c:pt idx="4">
                  <c:v>-2.1796141427652662</c:v>
                </c:pt>
                <c:pt idx="5">
                  <c:v>-2.0293635625490127</c:v>
                </c:pt>
                <c:pt idx="6">
                  <c:v>-1.917168933721807</c:v>
                </c:pt>
                <c:pt idx="7">
                  <c:v>-1.8245100455787715</c:v>
                </c:pt>
                <c:pt idx="8">
                  <c:v>-1.7389743936014777</c:v>
                </c:pt>
                <c:pt idx="9">
                  <c:v>-1.6822921277107825</c:v>
                </c:pt>
                <c:pt idx="10">
                  <c:v>-1.6180587615033746</c:v>
                </c:pt>
                <c:pt idx="11">
                  <c:v>-1.5510865044966309</c:v>
                </c:pt>
                <c:pt idx="12">
                  <c:v>-1.4702381333394836</c:v>
                </c:pt>
                <c:pt idx="13">
                  <c:v>-1.3933993830524389</c:v>
                </c:pt>
                <c:pt idx="14">
                  <c:v>-1.3154391062731967</c:v>
                </c:pt>
                <c:pt idx="15">
                  <c:v>-1.233173294319982</c:v>
                </c:pt>
                <c:pt idx="16">
                  <c:v>-1.178146766674216</c:v>
                </c:pt>
                <c:pt idx="17">
                  <c:v>-1.152164854047067</c:v>
                </c:pt>
                <c:pt idx="18">
                  <c:v>-1.122036290456248</c:v>
                </c:pt>
                <c:pt idx="19">
                  <c:v>-1.0924989619251824</c:v>
                </c:pt>
                <c:pt idx="20">
                  <c:v>-1.0613178515006982</c:v>
                </c:pt>
                <c:pt idx="21">
                  <c:v>-1.030055454817342</c:v>
                </c:pt>
                <c:pt idx="22">
                  <c:v>-0.99871962847614959</c:v>
                </c:pt>
                <c:pt idx="23">
                  <c:v>-0.96808956218522424</c:v>
                </c:pt>
                <c:pt idx="24">
                  <c:v>-0.93737543683838931</c:v>
                </c:pt>
                <c:pt idx="25">
                  <c:v>-0.90662527520551006</c:v>
                </c:pt>
                <c:pt idx="26">
                  <c:v>-0.87587712327157186</c:v>
                </c:pt>
                <c:pt idx="27">
                  <c:v>-0.84769560221812801</c:v>
                </c:pt>
                <c:pt idx="28">
                  <c:v>-0.82132292132215545</c:v>
                </c:pt>
                <c:pt idx="29">
                  <c:v>-0.79606913147652802</c:v>
                </c:pt>
                <c:pt idx="30">
                  <c:v>-0.77184032601642527</c:v>
                </c:pt>
                <c:pt idx="31">
                  <c:v>-0.74983607791923768</c:v>
                </c:pt>
                <c:pt idx="32">
                  <c:v>-0.72816777838688196</c:v>
                </c:pt>
                <c:pt idx="33">
                  <c:v>-0.70916301148641225</c:v>
                </c:pt>
                <c:pt idx="34">
                  <c:v>-0.69042203529755419</c:v>
                </c:pt>
                <c:pt idx="35">
                  <c:v>-0.67017075858992392</c:v>
                </c:pt>
                <c:pt idx="36">
                  <c:v>-0.65024370987739322</c:v>
                </c:pt>
                <c:pt idx="37">
                  <c:v>-0.63110724535651164</c:v>
                </c:pt>
                <c:pt idx="38">
                  <c:v>-0.61280611159539389</c:v>
                </c:pt>
                <c:pt idx="39">
                  <c:v>-0.59362443492364703</c:v>
                </c:pt>
                <c:pt idx="40">
                  <c:v>-0.57793001986297055</c:v>
                </c:pt>
                <c:pt idx="41">
                  <c:v>-0.5608020090113468</c:v>
                </c:pt>
                <c:pt idx="42">
                  <c:v>-0.54543975415602997</c:v>
                </c:pt>
                <c:pt idx="43">
                  <c:v>-0.53181058439957651</c:v>
                </c:pt>
                <c:pt idx="44">
                  <c:v>-0.51782701979289614</c:v>
                </c:pt>
                <c:pt idx="45">
                  <c:v>-0.50393586431586401</c:v>
                </c:pt>
                <c:pt idx="46">
                  <c:v>-0.48764948500216232</c:v>
                </c:pt>
                <c:pt idx="47">
                  <c:v>-0.47507084559530732</c:v>
                </c:pt>
                <c:pt idx="48">
                  <c:v>-0.46059665375787834</c:v>
                </c:pt>
                <c:pt idx="49">
                  <c:v>-0.44924586528781602</c:v>
                </c:pt>
                <c:pt idx="50">
                  <c:v>-0.4364847215777608</c:v>
                </c:pt>
                <c:pt idx="51">
                  <c:v>-0.42774205634903445</c:v>
                </c:pt>
                <c:pt idx="52">
                  <c:v>-0.41375653258349537</c:v>
                </c:pt>
                <c:pt idx="53">
                  <c:v>-0.40177101428598877</c:v>
                </c:pt>
                <c:pt idx="54">
                  <c:v>-0.39133710164088459</c:v>
                </c:pt>
                <c:pt idx="55">
                  <c:v>-0.38049928130177368</c:v>
                </c:pt>
                <c:pt idx="56">
                  <c:v>-0.36975220857977126</c:v>
                </c:pt>
                <c:pt idx="57">
                  <c:v>-0.35907102460051421</c:v>
                </c:pt>
                <c:pt idx="58">
                  <c:v>-0.34845796995781037</c:v>
                </c:pt>
                <c:pt idx="59">
                  <c:v>-0.33704037865443964</c:v>
                </c:pt>
                <c:pt idx="60">
                  <c:v>-0.32705428233877631</c:v>
                </c:pt>
                <c:pt idx="61">
                  <c:v>-0.31714699120607981</c:v>
                </c:pt>
                <c:pt idx="62">
                  <c:v>-0.30640144098260502</c:v>
                </c:pt>
                <c:pt idx="63">
                  <c:v>-0.29618535155777564</c:v>
                </c:pt>
                <c:pt idx="64">
                  <c:v>-0.28515729982350652</c:v>
                </c:pt>
                <c:pt idx="65">
                  <c:v>-0.27683382324828509</c:v>
                </c:pt>
                <c:pt idx="66">
                  <c:v>-0.26380899457545121</c:v>
                </c:pt>
                <c:pt idx="67">
                  <c:v>-0.25474237063152816</c:v>
                </c:pt>
                <c:pt idx="68">
                  <c:v>-0.24574303146201848</c:v>
                </c:pt>
                <c:pt idx="69">
                  <c:v>-0.23807087691134493</c:v>
                </c:pt>
                <c:pt idx="70">
                  <c:v>-0.2300181561848606</c:v>
                </c:pt>
                <c:pt idx="71">
                  <c:v>-0.22453006725176936</c:v>
                </c:pt>
                <c:pt idx="72">
                  <c:v>-0.21781165479822057</c:v>
                </c:pt>
                <c:pt idx="73">
                  <c:v>-0.21197747915717763</c:v>
                </c:pt>
                <c:pt idx="74">
                  <c:v>-0.20656764496272462</c:v>
                </c:pt>
                <c:pt idx="75">
                  <c:v>-0.201188978634849</c:v>
                </c:pt>
                <c:pt idx="76">
                  <c:v>-0.19622083501274218</c:v>
                </c:pt>
                <c:pt idx="77">
                  <c:v>-0.19128066550228745</c:v>
                </c:pt>
                <c:pt idx="78">
                  <c:v>-0.18717087428114743</c:v>
                </c:pt>
                <c:pt idx="79">
                  <c:v>-0.18306631788379923</c:v>
                </c:pt>
                <c:pt idx="80">
                  <c:v>-0.17899128279641655</c:v>
                </c:pt>
                <c:pt idx="81">
                  <c:v>-0.17494320112965894</c:v>
                </c:pt>
                <c:pt idx="82">
                  <c:v>-0.17086244811325974</c:v>
                </c:pt>
                <c:pt idx="83">
                  <c:v>-0.16761724376677201</c:v>
                </c:pt>
                <c:pt idx="84">
                  <c:v>-0.16359127259023523</c:v>
                </c:pt>
                <c:pt idx="85">
                  <c:v>-0.16119521600829667</c:v>
                </c:pt>
                <c:pt idx="86">
                  <c:v>-0.15876271762232613</c:v>
                </c:pt>
                <c:pt idx="87">
                  <c:v>-0.15555598923734509</c:v>
                </c:pt>
                <c:pt idx="88">
                  <c:v>-0.15317391425860066</c:v>
                </c:pt>
                <c:pt idx="89">
                  <c:v>-0.15076634794770333</c:v>
                </c:pt>
                <c:pt idx="90">
                  <c:v>-0.14797687809294166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D-4E98-B3C8-EDECD47A9983}"/>
            </c:ext>
          </c:extLst>
        </c:ser>
        <c:ser>
          <c:idx val="2"/>
          <c:order val="2"/>
          <c:tx>
            <c:strRef>
              <c:f>Zn!$AT$2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Zn!$AT$3:$AT$93</c:f>
              <c:numCache>
                <c:formatCode>General</c:formatCode>
                <c:ptCount val="91"/>
                <c:pt idx="0">
                  <c:v>-2.432411843467948</c:v>
                </c:pt>
                <c:pt idx="1">
                  <c:v>-2.4447034206958715</c:v>
                </c:pt>
                <c:pt idx="2">
                  <c:v>-2.4106280203013153</c:v>
                </c:pt>
                <c:pt idx="3">
                  <c:v>-2.2894800366269581</c:v>
                </c:pt>
                <c:pt idx="4">
                  <c:v>-2.149678909897228</c:v>
                </c:pt>
                <c:pt idx="5">
                  <c:v>-2.0180474415686955</c:v>
                </c:pt>
                <c:pt idx="6">
                  <c:v>-1.9098428535076661</c:v>
                </c:pt>
                <c:pt idx="7">
                  <c:v>-1.8139162189095843</c:v>
                </c:pt>
                <c:pt idx="8">
                  <c:v>-1.7246612567537023</c:v>
                </c:pt>
                <c:pt idx="9">
                  <c:v>-1.6479168429278437</c:v>
                </c:pt>
                <c:pt idx="10">
                  <c:v>-1.586100964951904</c:v>
                </c:pt>
                <c:pt idx="11">
                  <c:v>-1.5306371834517494</c:v>
                </c:pt>
                <c:pt idx="12">
                  <c:v>-1.4509018694235596</c:v>
                </c:pt>
                <c:pt idx="13">
                  <c:v>-1.3694722163180728</c:v>
                </c:pt>
                <c:pt idx="14">
                  <c:v>-1.282971216488396</c:v>
                </c:pt>
                <c:pt idx="15">
                  <c:v>-1.2046160333457925</c:v>
                </c:pt>
                <c:pt idx="16">
                  <c:v>-1.1601929107312823</c:v>
                </c:pt>
                <c:pt idx="17">
                  <c:v>-1.1161824863389156</c:v>
                </c:pt>
                <c:pt idx="18">
                  <c:v>-1.0693350181099266</c:v>
                </c:pt>
                <c:pt idx="19">
                  <c:v>-1.0387492252190889</c:v>
                </c:pt>
                <c:pt idx="20">
                  <c:v>-1.0095886702879115</c:v>
                </c:pt>
                <c:pt idx="21">
                  <c:v>-0.980804525481205</c:v>
                </c:pt>
                <c:pt idx="22">
                  <c:v>-0.9493924350900238</c:v>
                </c:pt>
                <c:pt idx="23">
                  <c:v>-0.91893243377757172</c:v>
                </c:pt>
                <c:pt idx="24">
                  <c:v>-0.88682528274650485</c:v>
                </c:pt>
                <c:pt idx="25">
                  <c:v>-0.86162546426212727</c:v>
                </c:pt>
                <c:pt idx="26">
                  <c:v>-0.82926725695744097</c:v>
                </c:pt>
                <c:pt idx="27">
                  <c:v>-0.80136958427696903</c:v>
                </c:pt>
                <c:pt idx="28">
                  <c:v>-0.77570867970303736</c:v>
                </c:pt>
                <c:pt idx="29">
                  <c:v>-0.74749401226312495</c:v>
                </c:pt>
                <c:pt idx="30">
                  <c:v>-0.72341225003839027</c:v>
                </c:pt>
                <c:pt idx="31">
                  <c:v>-0.70098232501231728</c:v>
                </c:pt>
                <c:pt idx="32">
                  <c:v>-0.67872487577678209</c:v>
                </c:pt>
                <c:pt idx="33">
                  <c:v>-0.65739562962678766</c:v>
                </c:pt>
                <c:pt idx="34">
                  <c:v>-0.63827870784092577</c:v>
                </c:pt>
                <c:pt idx="35">
                  <c:v>-0.61768424864652638</c:v>
                </c:pt>
                <c:pt idx="36">
                  <c:v>-0.59632987130007697</c:v>
                </c:pt>
                <c:pt idx="37">
                  <c:v>-0.57666959181535005</c:v>
                </c:pt>
                <c:pt idx="38">
                  <c:v>-0.55805024783178259</c:v>
                </c:pt>
                <c:pt idx="39">
                  <c:v>-0.53951519306418316</c:v>
                </c:pt>
                <c:pt idx="40">
                  <c:v>-0.52284687632220961</c:v>
                </c:pt>
                <c:pt idx="41">
                  <c:v>-0.50626923837530435</c:v>
                </c:pt>
                <c:pt idx="42">
                  <c:v>-0.48541773549252354</c:v>
                </c:pt>
                <c:pt idx="43">
                  <c:v>-0.47544136828990341</c:v>
                </c:pt>
                <c:pt idx="44">
                  <c:v>-0.45833596662655474</c:v>
                </c:pt>
                <c:pt idx="45">
                  <c:v>-0.44269057107585902</c:v>
                </c:pt>
                <c:pt idx="46">
                  <c:v>-0.42555409129205857</c:v>
                </c:pt>
                <c:pt idx="47">
                  <c:v>-0.41297458966023981</c:v>
                </c:pt>
                <c:pt idx="48">
                  <c:v>-0.39675224704917372</c:v>
                </c:pt>
                <c:pt idx="49">
                  <c:v>-0.38596354312241232</c:v>
                </c:pt>
                <c:pt idx="50">
                  <c:v>-0.37134749201771039</c:v>
                </c:pt>
                <c:pt idx="51">
                  <c:v>-0.36304137827162364</c:v>
                </c:pt>
                <c:pt idx="52">
                  <c:v>-0.34439702024981789</c:v>
                </c:pt>
                <c:pt idx="53">
                  <c:v>-0.33311774955732087</c:v>
                </c:pt>
                <c:pt idx="54">
                  <c:v>-0.32135243296963484</c:v>
                </c:pt>
                <c:pt idx="55">
                  <c:v>-0.30744572011486521</c:v>
                </c:pt>
                <c:pt idx="56">
                  <c:v>-0.2959264023847431</c:v>
                </c:pt>
                <c:pt idx="57">
                  <c:v>-0.28444142818098461</c:v>
                </c:pt>
                <c:pt idx="58">
                  <c:v>-0.27477578076956222</c:v>
                </c:pt>
                <c:pt idx="59">
                  <c:v>-0.26091002677839042</c:v>
                </c:pt>
                <c:pt idx="60">
                  <c:v>-0.25449360189657821</c:v>
                </c:pt>
                <c:pt idx="61">
                  <c:v>-0.24240911650745958</c:v>
                </c:pt>
                <c:pt idx="62">
                  <c:v>-0.23273295020611701</c:v>
                </c:pt>
                <c:pt idx="63">
                  <c:v>-0.22304021782094255</c:v>
                </c:pt>
                <c:pt idx="64">
                  <c:v>-0.21295720891943992</c:v>
                </c:pt>
                <c:pt idx="65">
                  <c:v>-0.21093242873262677</c:v>
                </c:pt>
                <c:pt idx="66">
                  <c:v>-0.19760078047366406</c:v>
                </c:pt>
                <c:pt idx="67">
                  <c:v>-0.188156012195002</c:v>
                </c:pt>
                <c:pt idx="68">
                  <c:v>-0.17948227744034845</c:v>
                </c:pt>
                <c:pt idx="69">
                  <c:v>-0.16853195805903992</c:v>
                </c:pt>
                <c:pt idx="70">
                  <c:v>-0.15960025212604231</c:v>
                </c:pt>
                <c:pt idx="71">
                  <c:v>-0.15320843249105856</c:v>
                </c:pt>
                <c:pt idx="72">
                  <c:v>-0.14806561496230208</c:v>
                </c:pt>
                <c:pt idx="73">
                  <c:v>-0.14083137655854366</c:v>
                </c:pt>
                <c:pt idx="74">
                  <c:v>-0.13372593653722892</c:v>
                </c:pt>
                <c:pt idx="75">
                  <c:v>-0.12704155136851258</c:v>
                </c:pt>
                <c:pt idx="76">
                  <c:v>-0.1192481144716124</c:v>
                </c:pt>
                <c:pt idx="77">
                  <c:v>-0.115350257922474</c:v>
                </c:pt>
                <c:pt idx="78">
                  <c:v>-0.11071219904946973</c:v>
                </c:pt>
                <c:pt idx="79">
                  <c:v>-0.10451641544681081</c:v>
                </c:pt>
                <c:pt idx="80">
                  <c:v>-0.10061259247514102</c:v>
                </c:pt>
                <c:pt idx="81">
                  <c:v>-9.4840387299276713E-2</c:v>
                </c:pt>
                <c:pt idx="82">
                  <c:v>-9.1066307560904766E-2</c:v>
                </c:pt>
                <c:pt idx="83">
                  <c:v>-8.5759562259561051E-2</c:v>
                </c:pt>
                <c:pt idx="84">
                  <c:v>-7.7421980716930808E-2</c:v>
                </c:pt>
                <c:pt idx="85">
                  <c:v>-7.2541692620745696E-2</c:v>
                </c:pt>
                <c:pt idx="86">
                  <c:v>-7.3638501401666501E-2</c:v>
                </c:pt>
                <c:pt idx="87">
                  <c:v>-7.0179882617500869E-2</c:v>
                </c:pt>
                <c:pt idx="88">
                  <c:v>-6.4284389615906101E-2</c:v>
                </c:pt>
                <c:pt idx="89">
                  <c:v>-5.832373300682217E-2</c:v>
                </c:pt>
                <c:pt idx="90">
                  <c:v>-5.5727986184053051E-2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1D-4E98-B3C8-EDECD47A9983}"/>
            </c:ext>
          </c:extLst>
        </c:ser>
        <c:ser>
          <c:idx val="3"/>
          <c:order val="3"/>
          <c:tx>
            <c:strRef>
              <c:f>Zn!$AU$2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Zn!$AU$3:$AU$93</c:f>
              <c:numCache>
                <c:formatCode>General</c:formatCode>
                <c:ptCount val="91"/>
                <c:pt idx="0">
                  <c:v>-2.4953268354162197</c:v>
                </c:pt>
                <c:pt idx="1">
                  <c:v>-2.4840003507804056</c:v>
                </c:pt>
                <c:pt idx="2">
                  <c:v>-2.3644027406392443</c:v>
                </c:pt>
                <c:pt idx="3">
                  <c:v>-2.2248426816738252</c:v>
                </c:pt>
                <c:pt idx="4">
                  <c:v>-2.0854207913451868</c:v>
                </c:pt>
                <c:pt idx="5">
                  <c:v>-1.9457280583645382</c:v>
                </c:pt>
                <c:pt idx="6">
                  <c:v>-1.8399113287362536</c:v>
                </c:pt>
                <c:pt idx="7">
                  <c:v>-1.760524997885407</c:v>
                </c:pt>
                <c:pt idx="8">
                  <c:v>-1.6831852978627078</c:v>
                </c:pt>
                <c:pt idx="9">
                  <c:v>-1.6243605542480726</c:v>
                </c:pt>
                <c:pt idx="10">
                  <c:v>-1.5634542830933993</c:v>
                </c:pt>
                <c:pt idx="11">
                  <c:v>-1.4988228372933903</c:v>
                </c:pt>
                <c:pt idx="12">
                  <c:v>-1.4214196605534131</c:v>
                </c:pt>
                <c:pt idx="13">
                  <c:v>-1.3424851134771396</c:v>
                </c:pt>
                <c:pt idx="14">
                  <c:v>-1.2622761880829967</c:v>
                </c:pt>
                <c:pt idx="15">
                  <c:v>-1.1839787487499054</c:v>
                </c:pt>
                <c:pt idx="16">
                  <c:v>-1.1360123287620589</c:v>
                </c:pt>
                <c:pt idx="17">
                  <c:v>-1.1078067195192536</c:v>
                </c:pt>
                <c:pt idx="18">
                  <c:v>-1.0768777882529219</c:v>
                </c:pt>
                <c:pt idx="19">
                  <c:v>-1.0467492659657427</c:v>
                </c:pt>
                <c:pt idx="20">
                  <c:v>-1.0127995803562431</c:v>
                </c:pt>
                <c:pt idx="21">
                  <c:v>-0.98046854130494909</c:v>
                </c:pt>
                <c:pt idx="22">
                  <c:v>-0.94742906583694697</c:v>
                </c:pt>
                <c:pt idx="23">
                  <c:v>-0.91575235688655454</c:v>
                </c:pt>
                <c:pt idx="24">
                  <c:v>-0.87899634915758962</c:v>
                </c:pt>
                <c:pt idx="25">
                  <c:v>-0.84816174035843528</c:v>
                </c:pt>
                <c:pt idx="26">
                  <c:v>-0.81503455373390776</c:v>
                </c:pt>
                <c:pt idx="27">
                  <c:v>-0.78317912681282775</c:v>
                </c:pt>
                <c:pt idx="28">
                  <c:v>-0.75619261810442107</c:v>
                </c:pt>
                <c:pt idx="29">
                  <c:v>-0.72865099556899815</c:v>
                </c:pt>
                <c:pt idx="30">
                  <c:v>-0.70225426734387064</c:v>
                </c:pt>
                <c:pt idx="31">
                  <c:v>-0.67680956010551052</c:v>
                </c:pt>
                <c:pt idx="32">
                  <c:v>-0.65426872674754499</c:v>
                </c:pt>
                <c:pt idx="33">
                  <c:v>-0.63273776052789166</c:v>
                </c:pt>
                <c:pt idx="34">
                  <c:v>-0.61208814050664262</c:v>
                </c:pt>
                <c:pt idx="35">
                  <c:v>-0.58861598295903839</c:v>
                </c:pt>
                <c:pt idx="36">
                  <c:v>-0.56605287961986361</c:v>
                </c:pt>
                <c:pt idx="37">
                  <c:v>-0.54527794250928596</c:v>
                </c:pt>
                <c:pt idx="38">
                  <c:v>-0.52253899988076424</c:v>
                </c:pt>
                <c:pt idx="39">
                  <c:v>-0.50260015821528015</c:v>
                </c:pt>
                <c:pt idx="40">
                  <c:v>-0.48429966029985305</c:v>
                </c:pt>
                <c:pt idx="41">
                  <c:v>-0.4641630341685945</c:v>
                </c:pt>
                <c:pt idx="42">
                  <c:v>-0.44273334471144909</c:v>
                </c:pt>
                <c:pt idx="43">
                  <c:v>-0.43281952596609141</c:v>
                </c:pt>
                <c:pt idx="44">
                  <c:v>-0.41237694636646866</c:v>
                </c:pt>
                <c:pt idx="45">
                  <c:v>-0.39490285676744719</c:v>
                </c:pt>
                <c:pt idx="46">
                  <c:v>-0.37290252018358172</c:v>
                </c:pt>
                <c:pt idx="47">
                  <c:v>-0.35799910446773092</c:v>
                </c:pt>
                <c:pt idx="48">
                  <c:v>-0.34011255723227563</c:v>
                </c:pt>
                <c:pt idx="49">
                  <c:v>-0.32789160111712234</c:v>
                </c:pt>
                <c:pt idx="50">
                  <c:v>-0.31352435248090871</c:v>
                </c:pt>
                <c:pt idx="51">
                  <c:v>-0.30772699202371051</c:v>
                </c:pt>
                <c:pt idx="52">
                  <c:v>-0.28517291620570306</c:v>
                </c:pt>
                <c:pt idx="53">
                  <c:v>-0.27593798194913738</c:v>
                </c:pt>
                <c:pt idx="54">
                  <c:v>-0.26349095114475835</c:v>
                </c:pt>
                <c:pt idx="55">
                  <c:v>-0.24701344428515848</c:v>
                </c:pt>
                <c:pt idx="56">
                  <c:v>-0.23681178245905027</c:v>
                </c:pt>
                <c:pt idx="57">
                  <c:v>-0.22419074004264494</c:v>
                </c:pt>
                <c:pt idx="58">
                  <c:v>-0.21187528926677912</c:v>
                </c:pt>
                <c:pt idx="59">
                  <c:v>-0.19826244775339968</c:v>
                </c:pt>
                <c:pt idx="60">
                  <c:v>-0.19016340003522508</c:v>
                </c:pt>
                <c:pt idx="61">
                  <c:v>-0.17751791978281672</c:v>
                </c:pt>
                <c:pt idx="62">
                  <c:v>-0.1669567679063394</c:v>
                </c:pt>
                <c:pt idx="63">
                  <c:v>-0.15948641344695064</c:v>
                </c:pt>
                <c:pt idx="64">
                  <c:v>-0.14523817163049008</c:v>
                </c:pt>
                <c:pt idx="65">
                  <c:v>-0.15376033777938414</c:v>
                </c:pt>
                <c:pt idx="66">
                  <c:v>-0.12927589160699177</c:v>
                </c:pt>
                <c:pt idx="67">
                  <c:v>-0.1209809931375446</c:v>
                </c:pt>
                <c:pt idx="68">
                  <c:v>-0.11173779814314275</c:v>
                </c:pt>
                <c:pt idx="69">
                  <c:v>-0.1033288203639514</c:v>
                </c:pt>
                <c:pt idx="70">
                  <c:v>-9.4550165394386529E-2</c:v>
                </c:pt>
                <c:pt idx="71">
                  <c:v>-8.9618351168176458E-2</c:v>
                </c:pt>
                <c:pt idx="72">
                  <c:v>-8.554240783890342E-2</c:v>
                </c:pt>
                <c:pt idx="73">
                  <c:v>-7.6602407564529296E-2</c:v>
                </c:pt>
                <c:pt idx="74">
                  <c:v>-7.0370699715098323E-2</c:v>
                </c:pt>
                <c:pt idx="75">
                  <c:v>-6.4487851147958367E-2</c:v>
                </c:pt>
                <c:pt idx="76">
                  <c:v>-5.9337052320603101E-2</c:v>
                </c:pt>
                <c:pt idx="77">
                  <c:v>-5.4279767763288925E-2</c:v>
                </c:pt>
                <c:pt idx="78">
                  <c:v>-5.0240533598328446E-2</c:v>
                </c:pt>
                <c:pt idx="79">
                  <c:v>-4.543227074764259E-2</c:v>
                </c:pt>
                <c:pt idx="80">
                  <c:v>-4.1811003772294721E-2</c:v>
                </c:pt>
                <c:pt idx="81">
                  <c:v>-3.6270419074308793E-2</c:v>
                </c:pt>
                <c:pt idx="82">
                  <c:v>-3.1393431265032433E-2</c:v>
                </c:pt>
                <c:pt idx="83">
                  <c:v>-2.9115989734375153E-2</c:v>
                </c:pt>
                <c:pt idx="84">
                  <c:v>-2.4413131908716544E-2</c:v>
                </c:pt>
                <c:pt idx="85">
                  <c:v>-2.0380470086813235E-2</c:v>
                </c:pt>
                <c:pt idx="86">
                  <c:v>-1.984997395993628E-2</c:v>
                </c:pt>
                <c:pt idx="87">
                  <c:v>-1.3704305855461143E-2</c:v>
                </c:pt>
                <c:pt idx="88">
                  <c:v>-1.0975799918618644E-2</c:v>
                </c:pt>
                <c:pt idx="89">
                  <c:v>-7.759361617478519E-3</c:v>
                </c:pt>
                <c:pt idx="90">
                  <c:v>-4.9488442093016602E-3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1D-4E98-B3C8-EDECD47A9983}"/>
            </c:ext>
          </c:extLst>
        </c:ser>
        <c:ser>
          <c:idx val="4"/>
          <c:order val="4"/>
          <c:tx>
            <c:strRef>
              <c:f>Zn!$AV$2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plus>
            <c:min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Zn!$AV$3:$AV$93</c:f>
              <c:numCache>
                <c:formatCode>General</c:formatCode>
                <c:ptCount val="91"/>
                <c:pt idx="0">
                  <c:v>-2.5068636825936692</c:v>
                </c:pt>
                <c:pt idx="1">
                  <c:v>-2.4254379697820205</c:v>
                </c:pt>
                <c:pt idx="2">
                  <c:v>-2.2253891425454113</c:v>
                </c:pt>
                <c:pt idx="3">
                  <c:v>-2.1053714364287721</c:v>
                </c:pt>
                <c:pt idx="4">
                  <c:v>-1.9820906401043024</c:v>
                </c:pt>
                <c:pt idx="5">
                  <c:v>-1.8418202948586193</c:v>
                </c:pt>
                <c:pt idx="6">
                  <c:v>-1.7299152228458026</c:v>
                </c:pt>
                <c:pt idx="7">
                  <c:v>-1.6346707318966729</c:v>
                </c:pt>
                <c:pt idx="8">
                  <c:v>-1.5455678769318939</c:v>
                </c:pt>
                <c:pt idx="9">
                  <c:v>-1.488617361218749</c:v>
                </c:pt>
                <c:pt idx="10">
                  <c:v>-1.4063493991167411</c:v>
                </c:pt>
                <c:pt idx="11">
                  <c:v>-1.3289638386237272</c:v>
                </c:pt>
                <c:pt idx="12">
                  <c:v>-1.253369053629461</c:v>
                </c:pt>
                <c:pt idx="13">
                  <c:v>-1.1833849581730695</c:v>
                </c:pt>
                <c:pt idx="14">
                  <c:v>-1.1072046626168903</c:v>
                </c:pt>
                <c:pt idx="15">
                  <c:v>-1.0276918759718785</c:v>
                </c:pt>
                <c:pt idx="16">
                  <c:v>-0.98794810205807759</c:v>
                </c:pt>
                <c:pt idx="17">
                  <c:v>-0.96213531616305747</c:v>
                </c:pt>
                <c:pt idx="18">
                  <c:v>-0.93791676368044885</c:v>
                </c:pt>
                <c:pt idx="19">
                  <c:v>-0.9123378625222468</c:v>
                </c:pt>
                <c:pt idx="20">
                  <c:v>-0.89168816777976323</c:v>
                </c:pt>
                <c:pt idx="21">
                  <c:v>-0.85972781486198413</c:v>
                </c:pt>
                <c:pt idx="22">
                  <c:v>-0.83951899008857878</c:v>
                </c:pt>
                <c:pt idx="23">
                  <c:v>-0.81602916697450367</c:v>
                </c:pt>
                <c:pt idx="24">
                  <c:v>-0.79642675514460226</c:v>
                </c:pt>
                <c:pt idx="25">
                  <c:v>-0.76941226437198895</c:v>
                </c:pt>
                <c:pt idx="26">
                  <c:v>-0.74804874657581055</c:v>
                </c:pt>
                <c:pt idx="27">
                  <c:v>-0.72139592835440014</c:v>
                </c:pt>
                <c:pt idx="28">
                  <c:v>-0.69874065085058901</c:v>
                </c:pt>
                <c:pt idx="29">
                  <c:v>-0.67631897519244977</c:v>
                </c:pt>
                <c:pt idx="30">
                  <c:v>-0.6505441502904431</c:v>
                </c:pt>
                <c:pt idx="31">
                  <c:v>-0.62695330608849642</c:v>
                </c:pt>
                <c:pt idx="32">
                  <c:v>-0.60610039711004693</c:v>
                </c:pt>
                <c:pt idx="33">
                  <c:v>-0.58744097167561238</c:v>
                </c:pt>
                <c:pt idx="34">
                  <c:v>-0.57027947245934618</c:v>
                </c:pt>
                <c:pt idx="35">
                  <c:v>-0.54980101871805132</c:v>
                </c:pt>
                <c:pt idx="36">
                  <c:v>-0.53233778757466899</c:v>
                </c:pt>
                <c:pt idx="37">
                  <c:v>-0.51411097298478625</c:v>
                </c:pt>
                <c:pt idx="38">
                  <c:v>-0.49382366999021993</c:v>
                </c:pt>
                <c:pt idx="39">
                  <c:v>-0.47633168582028906</c:v>
                </c:pt>
                <c:pt idx="40">
                  <c:v>-0.45818251845597591</c:v>
                </c:pt>
                <c:pt idx="41">
                  <c:v>-0.44268958894487914</c:v>
                </c:pt>
                <c:pt idx="42">
                  <c:v>-0.42319882568753647</c:v>
                </c:pt>
                <c:pt idx="43">
                  <c:v>-0.41222033034807981</c:v>
                </c:pt>
                <c:pt idx="44">
                  <c:v>-0.39589901999287258</c:v>
                </c:pt>
                <c:pt idx="45">
                  <c:v>-0.37814165564044278</c:v>
                </c:pt>
                <c:pt idx="46">
                  <c:v>-0.36202777041940204</c:v>
                </c:pt>
                <c:pt idx="47">
                  <c:v>-0.34621095346120878</c:v>
                </c:pt>
                <c:pt idx="48">
                  <c:v>-0.32967485890183079</c:v>
                </c:pt>
                <c:pt idx="49">
                  <c:v>-0.31453451219254047</c:v>
                </c:pt>
                <c:pt idx="50">
                  <c:v>-0.29808582098097924</c:v>
                </c:pt>
                <c:pt idx="51">
                  <c:v>-0.28760324120266656</c:v>
                </c:pt>
                <c:pt idx="52">
                  <c:v>-0.27147413628405143</c:v>
                </c:pt>
                <c:pt idx="53">
                  <c:v>-0.25914718216195531</c:v>
                </c:pt>
                <c:pt idx="54">
                  <c:v>-0.24621741979760636</c:v>
                </c:pt>
                <c:pt idx="55">
                  <c:v>-0.23235377641522909</c:v>
                </c:pt>
                <c:pt idx="56">
                  <c:v>-0.2205375301974396</c:v>
                </c:pt>
                <c:pt idx="57">
                  <c:v>-0.20764579103727787</c:v>
                </c:pt>
                <c:pt idx="58">
                  <c:v>-0.19766079397891978</c:v>
                </c:pt>
                <c:pt idx="59">
                  <c:v>-0.18385525144888742</c:v>
                </c:pt>
                <c:pt idx="60">
                  <c:v>-0.17507635299726043</c:v>
                </c:pt>
                <c:pt idx="61">
                  <c:v>-0.16213547876392792</c:v>
                </c:pt>
                <c:pt idx="62">
                  <c:v>-0.15187635041999442</c:v>
                </c:pt>
                <c:pt idx="63">
                  <c:v>-0.14594873305814077</c:v>
                </c:pt>
                <c:pt idx="64">
                  <c:v>-0.13493181402342719</c:v>
                </c:pt>
                <c:pt idx="65">
                  <c:v>-0.13882514741366569</c:v>
                </c:pt>
                <c:pt idx="66">
                  <c:v>-0.12808577251902425</c:v>
                </c:pt>
                <c:pt idx="67">
                  <c:v>-0.11657994789558179</c:v>
                </c:pt>
                <c:pt idx="68">
                  <c:v>-0.10563001532030074</c:v>
                </c:pt>
                <c:pt idx="69">
                  <c:v>-9.6331754712527223E-2</c:v>
                </c:pt>
                <c:pt idx="70">
                  <c:v>-8.7718464880699898E-2</c:v>
                </c:pt>
                <c:pt idx="71">
                  <c:v>-8.2782212355488133E-2</c:v>
                </c:pt>
                <c:pt idx="72">
                  <c:v>-7.7036150332834272E-2</c:v>
                </c:pt>
                <c:pt idx="73">
                  <c:v>-7.1410036832609949E-2</c:v>
                </c:pt>
                <c:pt idx="74">
                  <c:v>-6.3434619856336361E-2</c:v>
                </c:pt>
                <c:pt idx="75">
                  <c:v>-5.8763490503500042E-2</c:v>
                </c:pt>
                <c:pt idx="76">
                  <c:v>-5.3512775664531276E-2</c:v>
                </c:pt>
                <c:pt idx="77">
                  <c:v>-4.8189557930446832E-2</c:v>
                </c:pt>
                <c:pt idx="78">
                  <c:v>-4.4372862832599697E-2</c:v>
                </c:pt>
                <c:pt idx="79">
                  <c:v>-4.2095194455331525E-2</c:v>
                </c:pt>
                <c:pt idx="80">
                  <c:v>-3.769459138719837E-2</c:v>
                </c:pt>
                <c:pt idx="81">
                  <c:v>-3.4418583444580472E-2</c:v>
                </c:pt>
                <c:pt idx="82">
                  <c:v>-3.0741773711432864E-2</c:v>
                </c:pt>
                <c:pt idx="83">
                  <c:v>-2.6585085671532768E-2</c:v>
                </c:pt>
                <c:pt idx="84">
                  <c:v>-2.4799777586089478E-2</c:v>
                </c:pt>
                <c:pt idx="85">
                  <c:v>-2.1045751674215976E-2</c:v>
                </c:pt>
                <c:pt idx="86">
                  <c:v>-2.0054673499847651E-2</c:v>
                </c:pt>
                <c:pt idx="87">
                  <c:v>-1.8293247195810727E-2</c:v>
                </c:pt>
                <c:pt idx="88">
                  <c:v>-1.7324303223465572E-2</c:v>
                </c:pt>
                <c:pt idx="89">
                  <c:v>-1.2102504292262457E-2</c:v>
                </c:pt>
                <c:pt idx="90">
                  <c:v>-1.0651577289765964E-2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1D-4E98-B3C8-EDECD47A9983}"/>
            </c:ext>
          </c:extLst>
        </c:ser>
        <c:ser>
          <c:idx val="6"/>
          <c:order val="5"/>
          <c:tx>
            <c:strRef>
              <c:f>Zn!$AW$2</c:f>
              <c:strCache>
                <c:ptCount val="1"/>
                <c:pt idx="0">
                  <c:v>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Zn!$AQ$3:$AQ$93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Zn!$AW$3:$AW$93</c:f>
              <c:numCache>
                <c:formatCode>General</c:formatCode>
                <c:ptCount val="91"/>
                <c:pt idx="0">
                  <c:v>-2.5145967274190744</c:v>
                </c:pt>
                <c:pt idx="1">
                  <c:v>-2.4700676500368672</c:v>
                </c:pt>
                <c:pt idx="2">
                  <c:v>-2.4079779444265021</c:v>
                </c:pt>
                <c:pt idx="3">
                  <c:v>-2.2795557844531285</c:v>
                </c:pt>
                <c:pt idx="4">
                  <c:v>-2.1118890368976757</c:v>
                </c:pt>
                <c:pt idx="5">
                  <c:v>-1.9772785146194165</c:v>
                </c:pt>
                <c:pt idx="6">
                  <c:v>-1.8730271437422346</c:v>
                </c:pt>
                <c:pt idx="7">
                  <c:v>-1.7884701890617687</c:v>
                </c:pt>
                <c:pt idx="8">
                  <c:v>-1.6920809398494523</c:v>
                </c:pt>
                <c:pt idx="9">
                  <c:v>-1.6105693916416621</c:v>
                </c:pt>
                <c:pt idx="10">
                  <c:v>-1.5399097639540582</c:v>
                </c:pt>
                <c:pt idx="11">
                  <c:v>-1.466604764382188</c:v>
                </c:pt>
                <c:pt idx="12">
                  <c:v>-1.400861054834551</c:v>
                </c:pt>
                <c:pt idx="13">
                  <c:v>-1.3083200992860791</c:v>
                </c:pt>
                <c:pt idx="14">
                  <c:v>-1.2370056701416852</c:v>
                </c:pt>
                <c:pt idx="15">
                  <c:v>-1.1659331742821961</c:v>
                </c:pt>
                <c:pt idx="16">
                  <c:v>-1.0844375507848731</c:v>
                </c:pt>
                <c:pt idx="17">
                  <c:v>-1.0235916897129176</c:v>
                </c:pt>
                <c:pt idx="18">
                  <c:v>-0.98786569527974333</c:v>
                </c:pt>
                <c:pt idx="19">
                  <c:v>-0.95256038672604393</c:v>
                </c:pt>
                <c:pt idx="20">
                  <c:v>-0.92002010377048093</c:v>
                </c:pt>
                <c:pt idx="21">
                  <c:v>-0.88309032061266768</c:v>
                </c:pt>
                <c:pt idx="22">
                  <c:v>-0.84816981985140749</c:v>
                </c:pt>
                <c:pt idx="23">
                  <c:v>-0.80963527574822569</c:v>
                </c:pt>
                <c:pt idx="24">
                  <c:v>-0.77312269657415111</c:v>
                </c:pt>
                <c:pt idx="25">
                  <c:v>-0.73694756070361234</c:v>
                </c:pt>
                <c:pt idx="26">
                  <c:v>-0.69998694419454388</c:v>
                </c:pt>
                <c:pt idx="27">
                  <c:v>-0.66912520009464771</c:v>
                </c:pt>
                <c:pt idx="28">
                  <c:v>-0.64167396593268233</c:v>
                </c:pt>
                <c:pt idx="29">
                  <c:v>-0.60960811017774708</c:v>
                </c:pt>
                <c:pt idx="30">
                  <c:v>-0.57898285685474637</c:v>
                </c:pt>
                <c:pt idx="31">
                  <c:v>-0.55087956821003092</c:v>
                </c:pt>
                <c:pt idx="32">
                  <c:v>-0.52123434277689151</c:v>
                </c:pt>
                <c:pt idx="33">
                  <c:v>-0.49781762164909638</c:v>
                </c:pt>
                <c:pt idx="34">
                  <c:v>-0.4730133901951934</c:v>
                </c:pt>
                <c:pt idx="35">
                  <c:v>-0.44578393932960669</c:v>
                </c:pt>
                <c:pt idx="36">
                  <c:v>-0.42355135640051372</c:v>
                </c:pt>
                <c:pt idx="37">
                  <c:v>-0.40190800352405892</c:v>
                </c:pt>
                <c:pt idx="38">
                  <c:v>-0.38140905705034034</c:v>
                </c:pt>
                <c:pt idx="39">
                  <c:v>-0.36176238697494778</c:v>
                </c:pt>
                <c:pt idx="40">
                  <c:v>-0.34022224572752868</c:v>
                </c:pt>
                <c:pt idx="41">
                  <c:v>-0.32185370975973371</c:v>
                </c:pt>
                <c:pt idx="42">
                  <c:v>-0.30401058469360154</c:v>
                </c:pt>
                <c:pt idx="43">
                  <c:v>-0.28893194999961774</c:v>
                </c:pt>
                <c:pt idx="44">
                  <c:v>-0.27069035808670494</c:v>
                </c:pt>
                <c:pt idx="45">
                  <c:v>-0.25346328966341647</c:v>
                </c:pt>
                <c:pt idx="46">
                  <c:v>-0.23839467579606571</c:v>
                </c:pt>
                <c:pt idx="47">
                  <c:v>-0.2215464563455124</c:v>
                </c:pt>
                <c:pt idx="48">
                  <c:v>-0.20584908082865694</c:v>
                </c:pt>
                <c:pt idx="49">
                  <c:v>-0.19270066800755078</c:v>
                </c:pt>
                <c:pt idx="50">
                  <c:v>-0.17825105237275896</c:v>
                </c:pt>
                <c:pt idx="51">
                  <c:v>-0.16512376637211904</c:v>
                </c:pt>
                <c:pt idx="52">
                  <c:v>-0.14793939315237709</c:v>
                </c:pt>
                <c:pt idx="53">
                  <c:v>-0.13667156865715635</c:v>
                </c:pt>
                <c:pt idx="54">
                  <c:v>-0.12345448485094734</c:v>
                </c:pt>
                <c:pt idx="55">
                  <c:v>-0.11013312704318449</c:v>
                </c:pt>
                <c:pt idx="56">
                  <c:v>-9.8715607070845438E-2</c:v>
                </c:pt>
                <c:pt idx="57">
                  <c:v>-8.6503501162684737E-2</c:v>
                </c:pt>
                <c:pt idx="58">
                  <c:v>-7.3299157346630089E-2</c:v>
                </c:pt>
                <c:pt idx="59">
                  <c:v>-6.2821052521648352E-2</c:v>
                </c:pt>
                <c:pt idx="60">
                  <c:v>-5.1125762698097849E-2</c:v>
                </c:pt>
                <c:pt idx="61">
                  <c:v>-4.2090419628725187E-2</c:v>
                </c:pt>
                <c:pt idx="62">
                  <c:v>-3.2051397661372646E-2</c:v>
                </c:pt>
                <c:pt idx="63">
                  <c:v>-2.334875329549907E-2</c:v>
                </c:pt>
                <c:pt idx="64">
                  <c:v>-1.4484849969360447E-2</c:v>
                </c:pt>
                <c:pt idx="65">
                  <c:v>-1.2801424420161106E-2</c:v>
                </c:pt>
                <c:pt idx="66">
                  <c:v>2.0356530678542484E-3</c:v>
                </c:pt>
                <c:pt idx="67">
                  <c:v>9.9149950956793215E-3</c:v>
                </c:pt>
                <c:pt idx="68">
                  <c:v>1.6513064363756866E-2</c:v>
                </c:pt>
                <c:pt idx="69">
                  <c:v>2.3276960676766933E-2</c:v>
                </c:pt>
                <c:pt idx="70">
                  <c:v>2.9192885500176416E-2</c:v>
                </c:pt>
                <c:pt idx="71">
                  <c:v>3.7729348784897171E-2</c:v>
                </c:pt>
                <c:pt idx="72">
                  <c:v>4.60245424145765E-2</c:v>
                </c:pt>
                <c:pt idx="73">
                  <c:v>5.123500725384128E-2</c:v>
                </c:pt>
                <c:pt idx="74">
                  <c:v>5.7450011978595214E-2</c:v>
                </c:pt>
                <c:pt idx="75">
                  <c:v>6.1825153098028579E-2</c:v>
                </c:pt>
                <c:pt idx="76">
                  <c:v>6.6184447677219441E-2</c:v>
                </c:pt>
                <c:pt idx="77">
                  <c:v>7.1733281946974786E-2</c:v>
                </c:pt>
                <c:pt idx="78">
                  <c:v>7.7260497323623889E-2</c:v>
                </c:pt>
                <c:pt idx="79">
                  <c:v>8.2167883894271904E-2</c:v>
                </c:pt>
                <c:pt idx="80">
                  <c:v>8.4315883615095483E-2</c:v>
                </c:pt>
                <c:pt idx="81">
                  <c:v>8.8003055507126032E-2</c:v>
                </c:pt>
                <c:pt idx="82">
                  <c:v>9.2869854701391197E-2</c:v>
                </c:pt>
                <c:pt idx="83">
                  <c:v>9.6528814865997958E-2</c:v>
                </c:pt>
                <c:pt idx="84">
                  <c:v>9.9413014808580863E-2</c:v>
                </c:pt>
                <c:pt idx="85">
                  <c:v>0.10245347250467007</c:v>
                </c:pt>
                <c:pt idx="86">
                  <c:v>0.10607609435972365</c:v>
                </c:pt>
                <c:pt idx="87">
                  <c:v>0.10833855576625825</c:v>
                </c:pt>
                <c:pt idx="88">
                  <c:v>0.11193861035077493</c:v>
                </c:pt>
                <c:pt idx="89">
                  <c:v>0.11299527315210975</c:v>
                </c:pt>
                <c:pt idx="90">
                  <c:v>0.11597913478192892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B-41B7-AD29-19ADA937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Phase</a:t>
            </a:r>
            <a:r>
              <a:rPr lang="fr-FR" baseline="0"/>
              <a:t> exp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Zn!$AR$2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Zn!$AQ$10:$AQ$18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Zn!$AR$10:$AR$18</c:f>
              <c:numCache>
                <c:formatCode>General</c:formatCode>
                <c:ptCount val="9"/>
                <c:pt idx="0">
                  <c:v>-1.7759597257820698</c:v>
                </c:pt>
                <c:pt idx="1">
                  <c:v>-1.7083964419694355</c:v>
                </c:pt>
                <c:pt idx="2">
                  <c:v>-1.6529013293777315</c:v>
                </c:pt>
                <c:pt idx="3">
                  <c:v>-1.5994620704162712</c:v>
                </c:pt>
                <c:pt idx="4">
                  <c:v>-1.5269924320838264</c:v>
                </c:pt>
                <c:pt idx="5">
                  <c:v>-1.4500844463780445</c:v>
                </c:pt>
                <c:pt idx="6">
                  <c:v>-1.3621579396758952</c:v>
                </c:pt>
                <c:pt idx="7">
                  <c:v>-1.272297327162762</c:v>
                </c:pt>
                <c:pt idx="8">
                  <c:v>-1.1909972250609135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527-9D5C-6A3F0C975A66}"/>
            </c:ext>
          </c:extLst>
        </c:ser>
        <c:ser>
          <c:idx val="5"/>
          <c:order val="1"/>
          <c:tx>
            <c:strRef>
              <c:f>Zn!$AS$2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Zn!$AQ$10:$AQ$18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Zn!$AS$10:$AS$18</c:f>
              <c:numCache>
                <c:formatCode>General</c:formatCode>
                <c:ptCount val="9"/>
                <c:pt idx="0">
                  <c:v>-1.8245100455787715</c:v>
                </c:pt>
                <c:pt idx="1">
                  <c:v>-1.7389743936014777</c:v>
                </c:pt>
                <c:pt idx="2">
                  <c:v>-1.6822921277107825</c:v>
                </c:pt>
                <c:pt idx="3">
                  <c:v>-1.6180587615033746</c:v>
                </c:pt>
                <c:pt idx="4">
                  <c:v>-1.5510865044966309</c:v>
                </c:pt>
                <c:pt idx="5">
                  <c:v>-1.4702381333394836</c:v>
                </c:pt>
                <c:pt idx="6">
                  <c:v>-1.3933993830524389</c:v>
                </c:pt>
                <c:pt idx="7">
                  <c:v>-1.3154391062731967</c:v>
                </c:pt>
                <c:pt idx="8">
                  <c:v>-1.233173294319982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527-9D5C-6A3F0C975A66}"/>
            </c:ext>
          </c:extLst>
        </c:ser>
        <c:ser>
          <c:idx val="1"/>
          <c:order val="2"/>
          <c:tx>
            <c:strRef>
              <c:f>Zn!$AT$2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783232844309276E-2"/>
                  <c:y val="-0.24886894614094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Zn!$AT$10:$AT$18</c:f>
              <c:numCache>
                <c:formatCode>General</c:formatCode>
                <c:ptCount val="9"/>
                <c:pt idx="0">
                  <c:v>-1.8139162189095843</c:v>
                </c:pt>
                <c:pt idx="1">
                  <c:v>-1.7246612567537023</c:v>
                </c:pt>
                <c:pt idx="2">
                  <c:v>-1.6479168429278437</c:v>
                </c:pt>
                <c:pt idx="3">
                  <c:v>-1.586100964951904</c:v>
                </c:pt>
                <c:pt idx="4">
                  <c:v>-1.5306371834517494</c:v>
                </c:pt>
                <c:pt idx="5">
                  <c:v>-1.4509018694235596</c:v>
                </c:pt>
                <c:pt idx="6">
                  <c:v>-1.3694722163180728</c:v>
                </c:pt>
                <c:pt idx="7">
                  <c:v>-1.282971216488396</c:v>
                </c:pt>
                <c:pt idx="8">
                  <c:v>-1.2046160333457925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B7-4527-9D5C-6A3F0C975A66}"/>
            </c:ext>
          </c:extLst>
        </c:ser>
        <c:ser>
          <c:idx val="2"/>
          <c:order val="3"/>
          <c:tx>
            <c:strRef>
              <c:f>Zn!$AU$2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plus>
            <c:min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Zn!$AU$10:$AU$18</c:f>
              <c:numCache>
                <c:formatCode>General</c:formatCode>
                <c:ptCount val="9"/>
                <c:pt idx="0">
                  <c:v>-1.760524997885407</c:v>
                </c:pt>
                <c:pt idx="1">
                  <c:v>-1.6831852978627078</c:v>
                </c:pt>
                <c:pt idx="2">
                  <c:v>-1.6243605542480726</c:v>
                </c:pt>
                <c:pt idx="3">
                  <c:v>-1.5634542830933993</c:v>
                </c:pt>
                <c:pt idx="4">
                  <c:v>-1.4988228372933903</c:v>
                </c:pt>
                <c:pt idx="5">
                  <c:v>-1.4214196605534131</c:v>
                </c:pt>
                <c:pt idx="6">
                  <c:v>-1.3424851134771396</c:v>
                </c:pt>
                <c:pt idx="7">
                  <c:v>-1.2622761880829967</c:v>
                </c:pt>
                <c:pt idx="8">
                  <c:v>-1.1839787487499054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B7-4527-9D5C-6A3F0C975A66}"/>
            </c:ext>
          </c:extLst>
        </c:ser>
        <c:ser>
          <c:idx val="3"/>
          <c:order val="4"/>
          <c:tx>
            <c:strRef>
              <c:f>Zn!$AV$2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Zn!$AV$10:$AV$18</c:f>
              <c:numCache>
                <c:formatCode>General</c:formatCode>
                <c:ptCount val="9"/>
                <c:pt idx="0">
                  <c:v>-1.6346707318966729</c:v>
                </c:pt>
                <c:pt idx="1">
                  <c:v>-1.5455678769318939</c:v>
                </c:pt>
                <c:pt idx="2">
                  <c:v>-1.488617361218749</c:v>
                </c:pt>
                <c:pt idx="3">
                  <c:v>-1.4063493991167411</c:v>
                </c:pt>
                <c:pt idx="4">
                  <c:v>-1.3289638386237272</c:v>
                </c:pt>
                <c:pt idx="5">
                  <c:v>-1.253369053629461</c:v>
                </c:pt>
                <c:pt idx="6">
                  <c:v>-1.1833849581730695</c:v>
                </c:pt>
                <c:pt idx="7">
                  <c:v>-1.1072046626168903</c:v>
                </c:pt>
                <c:pt idx="8">
                  <c:v>-1.0276918759718785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B7-4527-9D5C-6A3F0C975A66}"/>
            </c:ext>
          </c:extLst>
        </c:ser>
        <c:ser>
          <c:idx val="4"/>
          <c:order val="5"/>
          <c:tx>
            <c:strRef>
              <c:f>Zn!$AW$2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Zn!$AQ$10:$AQ$18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Zn!$AW$10:$AW$18</c:f>
              <c:numCache>
                <c:formatCode>General</c:formatCode>
                <c:ptCount val="9"/>
                <c:pt idx="0">
                  <c:v>-1.7884701890617687</c:v>
                </c:pt>
                <c:pt idx="1">
                  <c:v>-1.6920809398494523</c:v>
                </c:pt>
                <c:pt idx="2">
                  <c:v>-1.6105693916416621</c:v>
                </c:pt>
                <c:pt idx="3">
                  <c:v>-1.5399097639540582</c:v>
                </c:pt>
                <c:pt idx="4">
                  <c:v>-1.466604764382188</c:v>
                </c:pt>
                <c:pt idx="5">
                  <c:v>-1.400861054834551</c:v>
                </c:pt>
                <c:pt idx="6">
                  <c:v>-1.3083200992860791</c:v>
                </c:pt>
                <c:pt idx="7">
                  <c:v>-1.2370056701416852</c:v>
                </c:pt>
                <c:pt idx="8">
                  <c:v>-1.1659331742821961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8B7-4527-9D5C-6A3F0C975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Ni!$AT$2:$AT$93</c:f>
              <c:numCache>
                <c:formatCode>General</c:formatCode>
                <c:ptCount val="92"/>
                <c:pt idx="0">
                  <c:v>0</c:v>
                </c:pt>
                <c:pt idx="1">
                  <c:v>-2.4581525223090015</c:v>
                </c:pt>
                <c:pt idx="2">
                  <c:v>-2.4359554626297744</c:v>
                </c:pt>
                <c:pt idx="3">
                  <c:v>-2.3374594288779353</c:v>
                </c:pt>
                <c:pt idx="4">
                  <c:v>-2.2081239116970277</c:v>
                </c:pt>
                <c:pt idx="5">
                  <c:v>-2.0821938266076376</c:v>
                </c:pt>
                <c:pt idx="6">
                  <c:v>-1.966775831107038</c:v>
                </c:pt>
                <c:pt idx="7">
                  <c:v>-1.8594296806983546</c:v>
                </c:pt>
                <c:pt idx="8">
                  <c:v>-1.7850726993292809</c:v>
                </c:pt>
                <c:pt idx="9">
                  <c:v>-1.7111957291785973</c:v>
                </c:pt>
                <c:pt idx="10">
                  <c:v>-1.6533375808572042</c:v>
                </c:pt>
                <c:pt idx="11">
                  <c:v>-1.5890440592916661</c:v>
                </c:pt>
                <c:pt idx="12">
                  <c:v>-1.5202367766820006</c:v>
                </c:pt>
                <c:pt idx="13">
                  <c:v>-1.4456610474024909</c:v>
                </c:pt>
                <c:pt idx="14">
                  <c:v>-1.3645308489465582</c:v>
                </c:pt>
                <c:pt idx="15">
                  <c:v>-1.2865418483400082</c:v>
                </c:pt>
                <c:pt idx="16">
                  <c:v>-1.2027062361505312</c:v>
                </c:pt>
                <c:pt idx="17">
                  <c:v>-1.1649824685118024</c:v>
                </c:pt>
                <c:pt idx="18">
                  <c:v>-1.1385018500876554</c:v>
                </c:pt>
                <c:pt idx="19">
                  <c:v>-1.111722657712146</c:v>
                </c:pt>
                <c:pt idx="20">
                  <c:v>-1.0793454836297529</c:v>
                </c:pt>
                <c:pt idx="21">
                  <c:v>-1.0461935525886026</c:v>
                </c:pt>
                <c:pt idx="22">
                  <c:v>-1.0137967071532039</c:v>
                </c:pt>
                <c:pt idx="23">
                  <c:v>-0.98281755947774219</c:v>
                </c:pt>
                <c:pt idx="24">
                  <c:v>-0.94830457738529905</c:v>
                </c:pt>
                <c:pt idx="25">
                  <c:v>-0.91459652901504618</c:v>
                </c:pt>
                <c:pt idx="26">
                  <c:v>-0.88300489455400544</c:v>
                </c:pt>
                <c:pt idx="27">
                  <c:v>-0.85402297671890348</c:v>
                </c:pt>
                <c:pt idx="28">
                  <c:v>-0.82625678414978321</c:v>
                </c:pt>
                <c:pt idx="29">
                  <c:v>-0.79963926385802264</c:v>
                </c:pt>
                <c:pt idx="30">
                  <c:v>-0.77350833311795641</c:v>
                </c:pt>
                <c:pt idx="31">
                  <c:v>-0.74845823131144917</c:v>
                </c:pt>
                <c:pt idx="32">
                  <c:v>-0.72621586048056974</c:v>
                </c:pt>
                <c:pt idx="33">
                  <c:v>-0.70371905160170423</c:v>
                </c:pt>
                <c:pt idx="34">
                  <c:v>-0.68854313455907912</c:v>
                </c:pt>
                <c:pt idx="35">
                  <c:v>-0.66720093952522463</c:v>
                </c:pt>
                <c:pt idx="36">
                  <c:v>-0.64617029001422044</c:v>
                </c:pt>
                <c:pt idx="37">
                  <c:v>-0.62654869375521116</c:v>
                </c:pt>
                <c:pt idx="38">
                  <c:v>-0.60884845640167595</c:v>
                </c:pt>
                <c:pt idx="39">
                  <c:v>-0.59026953783865843</c:v>
                </c:pt>
                <c:pt idx="40">
                  <c:v>-0.57353593865318986</c:v>
                </c:pt>
                <c:pt idx="41">
                  <c:v>-0.55700474368880704</c:v>
                </c:pt>
                <c:pt idx="42">
                  <c:v>-0.54065212608526125</c:v>
                </c:pt>
                <c:pt idx="43">
                  <c:v>-0.52709877688775841</c:v>
                </c:pt>
                <c:pt idx="44">
                  <c:v>-0.51209706498213214</c:v>
                </c:pt>
                <c:pt idx="45">
                  <c:v>-0.49574077215266843</c:v>
                </c:pt>
                <c:pt idx="46">
                  <c:v>-0.4815697124706807</c:v>
                </c:pt>
                <c:pt idx="47">
                  <c:v>-0.46706378573126317</c:v>
                </c:pt>
                <c:pt idx="48">
                  <c:v>-0.45318678114790978</c:v>
                </c:pt>
                <c:pt idx="49">
                  <c:v>-0.44189537333654072</c:v>
                </c:pt>
                <c:pt idx="50">
                  <c:v>-0.42824250540507774</c:v>
                </c:pt>
                <c:pt idx="51">
                  <c:v>-0.4171451338040213</c:v>
                </c:pt>
                <c:pt idx="52">
                  <c:v>-0.40470307816029039</c:v>
                </c:pt>
                <c:pt idx="53">
                  <c:v>-0.39282911911162038</c:v>
                </c:pt>
                <c:pt idx="54">
                  <c:v>-0.38057120360635321</c:v>
                </c:pt>
                <c:pt idx="55">
                  <c:v>-0.36889628384459167</c:v>
                </c:pt>
                <c:pt idx="56">
                  <c:v>-0.3573122133978287</c:v>
                </c:pt>
                <c:pt idx="57">
                  <c:v>-0.34628634328860997</c:v>
                </c:pt>
                <c:pt idx="58">
                  <c:v>-0.33623827437126047</c:v>
                </c:pt>
                <c:pt idx="59">
                  <c:v>-0.32445629204434862</c:v>
                </c:pt>
                <c:pt idx="60">
                  <c:v>-0.31411415886634081</c:v>
                </c:pt>
                <c:pt idx="61">
                  <c:v>-0.30296362656902304</c:v>
                </c:pt>
                <c:pt idx="62">
                  <c:v>-0.29187802846853439</c:v>
                </c:pt>
                <c:pt idx="63">
                  <c:v>-0.27958858936183695</c:v>
                </c:pt>
                <c:pt idx="64">
                  <c:v>-0.26694244621103425</c:v>
                </c:pt>
                <c:pt idx="65">
                  <c:v>-0.25484730238841319</c:v>
                </c:pt>
                <c:pt idx="66">
                  <c:v>-0.24628806052108054</c:v>
                </c:pt>
                <c:pt idx="67">
                  <c:v>-0.23434112428648932</c:v>
                </c:pt>
                <c:pt idx="68">
                  <c:v>-0.22587854032377835</c:v>
                </c:pt>
                <c:pt idx="69">
                  <c:v>-0.21746532683982844</c:v>
                </c:pt>
                <c:pt idx="70">
                  <c:v>-0.20952799651288126</c:v>
                </c:pt>
                <c:pt idx="71">
                  <c:v>-0.20286920594514607</c:v>
                </c:pt>
                <c:pt idx="72">
                  <c:v>-0.19582573679892662</c:v>
                </c:pt>
                <c:pt idx="73">
                  <c:v>-0.1892297799818756</c:v>
                </c:pt>
                <c:pt idx="74">
                  <c:v>-0.18266525793473692</c:v>
                </c:pt>
                <c:pt idx="75">
                  <c:v>-0.17735025853288147</c:v>
                </c:pt>
                <c:pt idx="76">
                  <c:v>-0.17166255346878734</c:v>
                </c:pt>
                <c:pt idx="77">
                  <c:v>-0.16638797509752234</c:v>
                </c:pt>
                <c:pt idx="78">
                  <c:v>-0.16115585144014111</c:v>
                </c:pt>
                <c:pt idx="79">
                  <c:v>-0.1567269996771716</c:v>
                </c:pt>
                <c:pt idx="80">
                  <c:v>-0.15111892994362819</c:v>
                </c:pt>
                <c:pt idx="81">
                  <c:v>-0.14751767752020889</c:v>
                </c:pt>
                <c:pt idx="82">
                  <c:v>-0.14232183774973359</c:v>
                </c:pt>
                <c:pt idx="83">
                  <c:v>-0.13835666466588042</c:v>
                </c:pt>
                <c:pt idx="84">
                  <c:v>-0.13400617731044348</c:v>
                </c:pt>
                <c:pt idx="85">
                  <c:v>-0.13083378844016069</c:v>
                </c:pt>
                <c:pt idx="86">
                  <c:v>-0.12688632864432919</c:v>
                </c:pt>
                <c:pt idx="87">
                  <c:v>-0.12376145084012935</c:v>
                </c:pt>
                <c:pt idx="88">
                  <c:v>-0.12101385794191682</c:v>
                </c:pt>
                <c:pt idx="89">
                  <c:v>-0.11708415959146198</c:v>
                </c:pt>
                <c:pt idx="90">
                  <c:v>-0.1143358142501739</c:v>
                </c:pt>
                <c:pt idx="91">
                  <c:v>-0.1112377889480573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5-40D8-8F82-D29E8FB2547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Ni!$AU$2:$AU$93</c:f>
              <c:numCache>
                <c:formatCode>General</c:formatCode>
                <c:ptCount val="92"/>
                <c:pt idx="0">
                  <c:v>0</c:v>
                </c:pt>
                <c:pt idx="1">
                  <c:v>-2.453551966610553</c:v>
                </c:pt>
                <c:pt idx="2">
                  <c:v>-2.281637321929296</c:v>
                </c:pt>
                <c:pt idx="3">
                  <c:v>-2.1820267017918011</c:v>
                </c:pt>
                <c:pt idx="4">
                  <c:v>-2.095013618566365</c:v>
                </c:pt>
                <c:pt idx="5">
                  <c:v>-2.0137786889654001</c:v>
                </c:pt>
                <c:pt idx="6">
                  <c:v>-1.921526175665609</c:v>
                </c:pt>
                <c:pt idx="7">
                  <c:v>-1.8450925907900668</c:v>
                </c:pt>
                <c:pt idx="8">
                  <c:v>-1.7769317470767532</c:v>
                </c:pt>
                <c:pt idx="9">
                  <c:v>-1.7072660643384281</c:v>
                </c:pt>
                <c:pt idx="10">
                  <c:v>-1.6462270036263542</c:v>
                </c:pt>
                <c:pt idx="11">
                  <c:v>-1.580184457348869</c:v>
                </c:pt>
                <c:pt idx="12">
                  <c:v>-1.5069510976677278</c:v>
                </c:pt>
                <c:pt idx="13">
                  <c:v>-1.4271000032671008</c:v>
                </c:pt>
                <c:pt idx="14">
                  <c:v>-1.3356684020329788</c:v>
                </c:pt>
                <c:pt idx="15">
                  <c:v>-1.2570632619087798</c:v>
                </c:pt>
                <c:pt idx="16">
                  <c:v>-1.1796035652394585</c:v>
                </c:pt>
                <c:pt idx="17">
                  <c:v>-1.1389257775054427</c:v>
                </c:pt>
                <c:pt idx="18">
                  <c:v>-1.1158748442689317</c:v>
                </c:pt>
                <c:pt idx="19">
                  <c:v>-1.0944573586579689</c:v>
                </c:pt>
                <c:pt idx="20">
                  <c:v>-1.0690098224396778</c:v>
                </c:pt>
                <c:pt idx="21">
                  <c:v>-1.0410472768269088</c:v>
                </c:pt>
                <c:pt idx="22">
                  <c:v>-1.0089451759237966</c:v>
                </c:pt>
                <c:pt idx="23">
                  <c:v>-0.9826831973086132</c:v>
                </c:pt>
                <c:pt idx="24">
                  <c:v>-0.95238335151766984</c:v>
                </c:pt>
                <c:pt idx="25">
                  <c:v>-0.92192723213699179</c:v>
                </c:pt>
                <c:pt idx="26">
                  <c:v>-0.89283843368394988</c:v>
                </c:pt>
                <c:pt idx="27">
                  <c:v>-0.86424145711788536</c:v>
                </c:pt>
                <c:pt idx="28">
                  <c:v>-0.84063135574894488</c:v>
                </c:pt>
                <c:pt idx="29">
                  <c:v>-0.81690481734848974</c:v>
                </c:pt>
                <c:pt idx="30">
                  <c:v>-0.79297818061080871</c:v>
                </c:pt>
                <c:pt idx="31">
                  <c:v>-0.77173968050519426</c:v>
                </c:pt>
                <c:pt idx="32">
                  <c:v>-0.74915282803765626</c:v>
                </c:pt>
                <c:pt idx="33">
                  <c:v>-0.72814885127553208</c:v>
                </c:pt>
                <c:pt idx="34">
                  <c:v>-0.70851153702663061</c:v>
                </c:pt>
                <c:pt idx="35">
                  <c:v>-0.69204429092774133</c:v>
                </c:pt>
                <c:pt idx="36">
                  <c:v>-0.6701322786092162</c:v>
                </c:pt>
                <c:pt idx="37">
                  <c:v>-0.65132451658707602</c:v>
                </c:pt>
                <c:pt idx="38">
                  <c:v>-0.63221251224215402</c:v>
                </c:pt>
                <c:pt idx="39">
                  <c:v>-0.61382899254072598</c:v>
                </c:pt>
                <c:pt idx="40">
                  <c:v>-0.59797474279356788</c:v>
                </c:pt>
                <c:pt idx="41">
                  <c:v>-0.58217605337065315</c:v>
                </c:pt>
                <c:pt idx="42">
                  <c:v>-0.56612877292007557</c:v>
                </c:pt>
                <c:pt idx="43">
                  <c:v>-0.54919949659026934</c:v>
                </c:pt>
                <c:pt idx="44">
                  <c:v>-0.53650065336231423</c:v>
                </c:pt>
                <c:pt idx="45">
                  <c:v>-0.52136980416451839</c:v>
                </c:pt>
                <c:pt idx="46">
                  <c:v>-0.50648923646023014</c:v>
                </c:pt>
                <c:pt idx="47">
                  <c:v>-0.49213689604930666</c:v>
                </c:pt>
                <c:pt idx="48">
                  <c:v>-0.47855578245971431</c:v>
                </c:pt>
                <c:pt idx="49">
                  <c:v>-0.46648382595773752</c:v>
                </c:pt>
                <c:pt idx="50">
                  <c:v>-0.45413311312886162</c:v>
                </c:pt>
                <c:pt idx="51">
                  <c:v>-0.44133116923094939</c:v>
                </c:pt>
                <c:pt idx="52">
                  <c:v>-0.43006101292792115</c:v>
                </c:pt>
                <c:pt idx="53">
                  <c:v>-0.41654474961888444</c:v>
                </c:pt>
                <c:pt idx="54">
                  <c:v>-0.40499430465758529</c:v>
                </c:pt>
                <c:pt idx="55">
                  <c:v>-0.39310970873135453</c:v>
                </c:pt>
                <c:pt idx="56">
                  <c:v>-0.38126939907414814</c:v>
                </c:pt>
                <c:pt idx="57">
                  <c:v>-0.37000742816956028</c:v>
                </c:pt>
                <c:pt idx="58">
                  <c:v>-0.35746500162398037</c:v>
                </c:pt>
                <c:pt idx="59">
                  <c:v>-0.34455517900236182</c:v>
                </c:pt>
                <c:pt idx="60">
                  <c:v>-0.33267656973650073</c:v>
                </c:pt>
                <c:pt idx="61">
                  <c:v>-0.31955971036861541</c:v>
                </c:pt>
                <c:pt idx="62">
                  <c:v>-0.31001136474758478</c:v>
                </c:pt>
                <c:pt idx="63">
                  <c:v>-0.29664142554368211</c:v>
                </c:pt>
                <c:pt idx="64">
                  <c:v>-0.28516852601460801</c:v>
                </c:pt>
                <c:pt idx="65">
                  <c:v>-0.2728617118736954</c:v>
                </c:pt>
                <c:pt idx="66">
                  <c:v>-0.26327904936223306</c:v>
                </c:pt>
                <c:pt idx="67">
                  <c:v>-0.25249425993153551</c:v>
                </c:pt>
                <c:pt idx="68">
                  <c:v>-0.24394876160823872</c:v>
                </c:pt>
                <c:pt idx="69">
                  <c:v>-0.2345730238639902</c:v>
                </c:pt>
                <c:pt idx="70">
                  <c:v>-0.22732418887465355</c:v>
                </c:pt>
                <c:pt idx="71">
                  <c:v>-0.22099982031139792</c:v>
                </c:pt>
                <c:pt idx="72">
                  <c:v>-0.21432536111632658</c:v>
                </c:pt>
                <c:pt idx="73">
                  <c:v>-0.20597788228387059</c:v>
                </c:pt>
                <c:pt idx="74">
                  <c:v>-0.2001307214054075</c:v>
                </c:pt>
                <c:pt idx="75">
                  <c:v>-0.19554738228009275</c:v>
                </c:pt>
                <c:pt idx="76">
                  <c:v>-0.18976028500859055</c:v>
                </c:pt>
                <c:pt idx="77">
                  <c:v>-0.18399398591201457</c:v>
                </c:pt>
                <c:pt idx="78">
                  <c:v>-0.17869961254701416</c:v>
                </c:pt>
                <c:pt idx="79">
                  <c:v>-0.17420041604782097</c:v>
                </c:pt>
                <c:pt idx="80">
                  <c:v>-0.16891137031030581</c:v>
                </c:pt>
                <c:pt idx="81">
                  <c:v>-0.1644403272599419</c:v>
                </c:pt>
                <c:pt idx="82">
                  <c:v>-0.16036737259378719</c:v>
                </c:pt>
                <c:pt idx="83">
                  <c:v>-0.15590865781452434</c:v>
                </c:pt>
                <c:pt idx="84">
                  <c:v>-0.15191681820492386</c:v>
                </c:pt>
                <c:pt idx="85">
                  <c:v>-0.14869556391154898</c:v>
                </c:pt>
                <c:pt idx="86">
                  <c:v>-0.1435288278009797</c:v>
                </c:pt>
                <c:pt idx="87">
                  <c:v>-0.14188743411527874</c:v>
                </c:pt>
                <c:pt idx="88">
                  <c:v>-0.13713625058789136</c:v>
                </c:pt>
                <c:pt idx="89">
                  <c:v>-0.13393919156595041</c:v>
                </c:pt>
                <c:pt idx="90">
                  <c:v>-0.13198330734493768</c:v>
                </c:pt>
                <c:pt idx="91">
                  <c:v>-0.12880517686099568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5-40D8-8F82-D29E8FB2547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Ni!$AV$2:$AV$93</c:f>
              <c:numCache>
                <c:formatCode>General</c:formatCode>
                <c:ptCount val="92"/>
                <c:pt idx="0">
                  <c:v>0</c:v>
                </c:pt>
                <c:pt idx="1">
                  <c:v>-2.5378740686716057</c:v>
                </c:pt>
                <c:pt idx="2">
                  <c:v>-2.4744513270230972</c:v>
                </c:pt>
                <c:pt idx="3">
                  <c:v>-2.3168191907195368</c:v>
                </c:pt>
                <c:pt idx="4">
                  <c:v>-2.1739744126207481</c:v>
                </c:pt>
                <c:pt idx="5">
                  <c:v>-2.030960857537325</c:v>
                </c:pt>
                <c:pt idx="6">
                  <c:v>-1.9127973622389658</c:v>
                </c:pt>
                <c:pt idx="7">
                  <c:v>-1.8222013805924486</c:v>
                </c:pt>
                <c:pt idx="8">
                  <c:v>-1.7385412478871793</c:v>
                </c:pt>
                <c:pt idx="9">
                  <c:v>-1.6573311604139374</c:v>
                </c:pt>
                <c:pt idx="10">
                  <c:v>-1.5830717785191315</c:v>
                </c:pt>
                <c:pt idx="11">
                  <c:v>-1.5199526416788327</c:v>
                </c:pt>
                <c:pt idx="12">
                  <c:v>-1.4449519270215625</c:v>
                </c:pt>
                <c:pt idx="13">
                  <c:v>-1.3689157542674462</c:v>
                </c:pt>
                <c:pt idx="14">
                  <c:v>-1.2896081774152151</c:v>
                </c:pt>
                <c:pt idx="15">
                  <c:v>-1.2075819071398777</c:v>
                </c:pt>
                <c:pt idx="16">
                  <c:v>-1.1287708546206821</c:v>
                </c:pt>
                <c:pt idx="17">
                  <c:v>-1.0869020337664599</c:v>
                </c:pt>
                <c:pt idx="18">
                  <c:v>-1.0589667879152405</c:v>
                </c:pt>
                <c:pt idx="19">
                  <c:v>-1.032366319299205</c:v>
                </c:pt>
                <c:pt idx="20">
                  <c:v>-1.0037437103225879</c:v>
                </c:pt>
                <c:pt idx="21">
                  <c:v>-0.97506307101274303</c:v>
                </c:pt>
                <c:pt idx="22">
                  <c:v>-0.94976513979099875</c:v>
                </c:pt>
                <c:pt idx="23">
                  <c:v>-0.92064749859457662</c:v>
                </c:pt>
                <c:pt idx="24">
                  <c:v>-0.89231795972940275</c:v>
                </c:pt>
                <c:pt idx="25">
                  <c:v>-0.86472020101120362</c:v>
                </c:pt>
                <c:pt idx="26">
                  <c:v>-0.83470447996376229</c:v>
                </c:pt>
                <c:pt idx="27">
                  <c:v>-0.80951074155904157</c:v>
                </c:pt>
                <c:pt idx="28">
                  <c:v>-0.78540818142555535</c:v>
                </c:pt>
                <c:pt idx="29">
                  <c:v>-0.76040355428278283</c:v>
                </c:pt>
                <c:pt idx="30">
                  <c:v>-0.73809154311147473</c:v>
                </c:pt>
                <c:pt idx="31">
                  <c:v>-0.71563563597924862</c:v>
                </c:pt>
                <c:pt idx="32">
                  <c:v>-0.69620229864180627</c:v>
                </c:pt>
                <c:pt idx="33">
                  <c:v>-0.67625091907754475</c:v>
                </c:pt>
                <c:pt idx="34">
                  <c:v>-0.65855982127447044</c:v>
                </c:pt>
                <c:pt idx="35">
                  <c:v>-0.64138408758774113</c:v>
                </c:pt>
                <c:pt idx="36">
                  <c:v>-0.62113945455961317</c:v>
                </c:pt>
                <c:pt idx="37">
                  <c:v>-0.60276873825679289</c:v>
                </c:pt>
                <c:pt idx="38">
                  <c:v>-0.5840634624279557</c:v>
                </c:pt>
                <c:pt idx="39">
                  <c:v>-0.56589488701515678</c:v>
                </c:pt>
                <c:pt idx="40">
                  <c:v>-0.54978988288938979</c:v>
                </c:pt>
                <c:pt idx="41">
                  <c:v>-0.53442110699485035</c:v>
                </c:pt>
                <c:pt idx="42">
                  <c:v>-0.51726945946135583</c:v>
                </c:pt>
                <c:pt idx="43">
                  <c:v>-0.50113954113561388</c:v>
                </c:pt>
                <c:pt idx="44">
                  <c:v>-0.48914266363728209</c:v>
                </c:pt>
                <c:pt idx="45">
                  <c:v>-0.47384559987938357</c:v>
                </c:pt>
                <c:pt idx="46">
                  <c:v>-0.45899305862491246</c:v>
                </c:pt>
                <c:pt idx="47">
                  <c:v>-0.44468931623737412</c:v>
                </c:pt>
                <c:pt idx="48">
                  <c:v>-0.43182374311403904</c:v>
                </c:pt>
                <c:pt idx="49">
                  <c:v>-0.41844383927718476</c:v>
                </c:pt>
                <c:pt idx="50">
                  <c:v>-0.40708757127146744</c:v>
                </c:pt>
                <c:pt idx="51">
                  <c:v>-0.39456783416142055</c:v>
                </c:pt>
                <c:pt idx="52">
                  <c:v>-0.38354076693320271</c:v>
                </c:pt>
                <c:pt idx="53">
                  <c:v>-0.36920949373339951</c:v>
                </c:pt>
                <c:pt idx="54">
                  <c:v>-0.35699271224499124</c:v>
                </c:pt>
                <c:pt idx="55">
                  <c:v>-0.34576435959398266</c:v>
                </c:pt>
                <c:pt idx="56">
                  <c:v>-0.33327441542942821</c:v>
                </c:pt>
                <c:pt idx="57">
                  <c:v>-0.32149655463570925</c:v>
                </c:pt>
                <c:pt idx="58">
                  <c:v>-0.30871103597032079</c:v>
                </c:pt>
                <c:pt idx="59">
                  <c:v>-0.29713107661264437</c:v>
                </c:pt>
                <c:pt idx="60">
                  <c:v>-0.28468757582487736</c:v>
                </c:pt>
                <c:pt idx="61">
                  <c:v>-0.27364457729257829</c:v>
                </c:pt>
                <c:pt idx="62">
                  <c:v>-0.26189468509569869</c:v>
                </c:pt>
                <c:pt idx="63">
                  <c:v>-0.24939626703788348</c:v>
                </c:pt>
                <c:pt idx="64">
                  <c:v>-0.23803777371896134</c:v>
                </c:pt>
                <c:pt idx="65">
                  <c:v>-0.22624390654019572</c:v>
                </c:pt>
                <c:pt idx="66">
                  <c:v>-0.21744445283592101</c:v>
                </c:pt>
                <c:pt idx="67">
                  <c:v>-0.20666847758483012</c:v>
                </c:pt>
                <c:pt idx="68">
                  <c:v>-0.19867783166298958</c:v>
                </c:pt>
                <c:pt idx="69">
                  <c:v>-0.19027323200509652</c:v>
                </c:pt>
                <c:pt idx="70">
                  <c:v>-0.18245703070681224</c:v>
                </c:pt>
                <c:pt idx="71">
                  <c:v>-0.17536373979716879</c:v>
                </c:pt>
                <c:pt idx="72">
                  <c:v>-0.1683495241963677</c:v>
                </c:pt>
                <c:pt idx="73">
                  <c:v>-0.16242693062597505</c:v>
                </c:pt>
                <c:pt idx="74">
                  <c:v>-0.15561275303521976</c:v>
                </c:pt>
                <c:pt idx="75">
                  <c:v>-0.14991026371484614</c:v>
                </c:pt>
                <c:pt idx="76">
                  <c:v>-0.14457697648925444</c:v>
                </c:pt>
                <c:pt idx="77">
                  <c:v>-0.13771085160318436</c:v>
                </c:pt>
                <c:pt idx="78">
                  <c:v>-0.13284974870006536</c:v>
                </c:pt>
                <c:pt idx="79">
                  <c:v>-0.12831666955080875</c:v>
                </c:pt>
                <c:pt idx="80">
                  <c:v>-0.12342961952758683</c:v>
                </c:pt>
                <c:pt idx="81">
                  <c:v>-0.11869912120862428</c:v>
                </c:pt>
                <c:pt idx="82">
                  <c:v>-0.11505195184571315</c:v>
                </c:pt>
                <c:pt idx="83">
                  <c:v>-0.10904757975578763</c:v>
                </c:pt>
                <c:pt idx="84">
                  <c:v>-0.10510319284594555</c:v>
                </c:pt>
                <c:pt idx="85">
                  <c:v>-0.10060382460148715</c:v>
                </c:pt>
                <c:pt idx="86">
                  <c:v>-9.6251302315809376E-2</c:v>
                </c:pt>
                <c:pt idx="87">
                  <c:v>-9.3488625576816864E-2</c:v>
                </c:pt>
                <c:pt idx="88">
                  <c:v>-8.9022691316469144E-2</c:v>
                </c:pt>
                <c:pt idx="89">
                  <c:v>-8.4905304981002502E-2</c:v>
                </c:pt>
                <c:pt idx="90">
                  <c:v>-8.07857837568252E-2</c:v>
                </c:pt>
                <c:pt idx="91">
                  <c:v>-7.7626699776635957E-2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A5-40D8-8F82-D29E8FB25479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Ni!$AW$2:$AW$93</c:f>
              <c:numCache>
                <c:formatCode>General</c:formatCode>
                <c:ptCount val="92"/>
                <c:pt idx="0">
                  <c:v>0</c:v>
                </c:pt>
                <c:pt idx="1">
                  <c:v>-2.4779498478651214</c:v>
                </c:pt>
                <c:pt idx="2">
                  <c:v>-2.4511406711779644</c:v>
                </c:pt>
                <c:pt idx="3">
                  <c:v>-2.3263055024364379</c:v>
                </c:pt>
                <c:pt idx="4">
                  <c:v>-2.1684178786281665</c:v>
                </c:pt>
                <c:pt idx="5">
                  <c:v>-2.0120103226387069</c:v>
                </c:pt>
                <c:pt idx="6">
                  <c:v>-1.8400985583763079</c:v>
                </c:pt>
                <c:pt idx="7">
                  <c:v>-1.7121656983396436</c:v>
                </c:pt>
                <c:pt idx="8">
                  <c:v>-1.6545081093899805</c:v>
                </c:pt>
                <c:pt idx="9">
                  <c:v>-1.5870567242287184</c:v>
                </c:pt>
                <c:pt idx="10">
                  <c:v>-1.5229897149400906</c:v>
                </c:pt>
                <c:pt idx="11">
                  <c:v>-1.457995088780522</c:v>
                </c:pt>
                <c:pt idx="12">
                  <c:v>-1.3789457165103771</c:v>
                </c:pt>
                <c:pt idx="13">
                  <c:v>-1.2880657184384896</c:v>
                </c:pt>
                <c:pt idx="14">
                  <c:v>-1.1959473875233246</c:v>
                </c:pt>
                <c:pt idx="15">
                  <c:v>-1.1109159014018506</c:v>
                </c:pt>
                <c:pt idx="16">
                  <c:v>-1.020367159967364</c:v>
                </c:pt>
                <c:pt idx="17">
                  <c:v>-0.97863861346754377</c:v>
                </c:pt>
                <c:pt idx="18">
                  <c:v>-0.94632479001593584</c:v>
                </c:pt>
                <c:pt idx="19">
                  <c:v>-0.91476055500089193</c:v>
                </c:pt>
                <c:pt idx="20">
                  <c:v>-0.8799173402579048</c:v>
                </c:pt>
                <c:pt idx="21">
                  <c:v>-0.8418946834294827</c:v>
                </c:pt>
                <c:pt idx="22">
                  <c:v>-0.81257985453792925</c:v>
                </c:pt>
                <c:pt idx="23">
                  <c:v>-0.77637439303698264</c:v>
                </c:pt>
                <c:pt idx="24">
                  <c:v>-0.74347498136255441</c:v>
                </c:pt>
                <c:pt idx="25">
                  <c:v>-0.7008212089599809</c:v>
                </c:pt>
                <c:pt idx="26">
                  <c:v>-0.66945904875646844</c:v>
                </c:pt>
                <c:pt idx="27">
                  <c:v>-0.62247247060484856</c:v>
                </c:pt>
                <c:pt idx="28">
                  <c:v>-0.58967727399446068</c:v>
                </c:pt>
                <c:pt idx="29">
                  <c:v>-0.55770650945951128</c:v>
                </c:pt>
                <c:pt idx="30">
                  <c:v>-0.52436724888927655</c:v>
                </c:pt>
                <c:pt idx="31">
                  <c:v>-0.49382865639337592</c:v>
                </c:pt>
                <c:pt idx="32">
                  <c:v>-0.468773336087563</c:v>
                </c:pt>
                <c:pt idx="33">
                  <c:v>-0.43743896971508811</c:v>
                </c:pt>
                <c:pt idx="34">
                  <c:v>-0.41741255440539843</c:v>
                </c:pt>
                <c:pt idx="35">
                  <c:v>-0.39702852029289465</c:v>
                </c:pt>
                <c:pt idx="36">
                  <c:v>-0.36830128079696606</c:v>
                </c:pt>
                <c:pt idx="37">
                  <c:v>-0.34177186754311317</c:v>
                </c:pt>
                <c:pt idx="38">
                  <c:v>-0.32102359648314166</c:v>
                </c:pt>
                <c:pt idx="39">
                  <c:v>-0.29629425442197299</c:v>
                </c:pt>
                <c:pt idx="40">
                  <c:v>-0.27794212593733353</c:v>
                </c:pt>
                <c:pt idx="41">
                  <c:v>-0.26155410483013636</c:v>
                </c:pt>
                <c:pt idx="42">
                  <c:v>-0.23771638654583654</c:v>
                </c:pt>
                <c:pt idx="43">
                  <c:v>-0.21798166906669586</c:v>
                </c:pt>
                <c:pt idx="44">
                  <c:v>-0.2110320787679851</c:v>
                </c:pt>
                <c:pt idx="45">
                  <c:v>-0.18231689210348714</c:v>
                </c:pt>
                <c:pt idx="46">
                  <c:v>-0.16211912778728177</c:v>
                </c:pt>
                <c:pt idx="47">
                  <c:v>-0.14231686881040254</c:v>
                </c:pt>
                <c:pt idx="48">
                  <c:v>-0.12740285096059925</c:v>
                </c:pt>
                <c:pt idx="49">
                  <c:v>-0.11035669019664614</c:v>
                </c:pt>
                <c:pt idx="50">
                  <c:v>-9.8032715548766358E-2</c:v>
                </c:pt>
                <c:pt idx="51">
                  <c:v>-8.0391050010291551E-2</c:v>
                </c:pt>
                <c:pt idx="52">
                  <c:v>-7.1356628724229265E-2</c:v>
                </c:pt>
                <c:pt idx="53">
                  <c:v>-5.1148992931174017E-2</c:v>
                </c:pt>
                <c:pt idx="54">
                  <c:v>-3.247533857921845E-2</c:v>
                </c:pt>
                <c:pt idx="55">
                  <c:v>-1.6290255398582774E-2</c:v>
                </c:pt>
                <c:pt idx="56">
                  <c:v>-1.8403390710095141E-3</c:v>
                </c:pt>
                <c:pt idx="57">
                  <c:v>1.4005884109255747E-2</c:v>
                </c:pt>
                <c:pt idx="58">
                  <c:v>2.4658552136398282E-2</c:v>
                </c:pt>
                <c:pt idx="59">
                  <c:v>3.7844350382660798E-2</c:v>
                </c:pt>
                <c:pt idx="60">
                  <c:v>4.6170031250941657E-2</c:v>
                </c:pt>
                <c:pt idx="61">
                  <c:v>5.7016900275133613E-2</c:v>
                </c:pt>
                <c:pt idx="62">
                  <c:v>6.320893340707448E-2</c:v>
                </c:pt>
                <c:pt idx="63">
                  <c:v>7.2655473901565001E-2</c:v>
                </c:pt>
                <c:pt idx="64">
                  <c:v>8.0889032814258716E-2</c:v>
                </c:pt>
                <c:pt idx="65">
                  <c:v>8.9075577574318499E-2</c:v>
                </c:pt>
                <c:pt idx="66">
                  <c:v>9.137792548198051E-2</c:v>
                </c:pt>
                <c:pt idx="67">
                  <c:v>0.10272128112652323</c:v>
                </c:pt>
                <c:pt idx="68">
                  <c:v>0.11140228052263056</c:v>
                </c:pt>
                <c:pt idx="69">
                  <c:v>0.11951812655242912</c:v>
                </c:pt>
                <c:pt idx="70">
                  <c:v>0.12616180520429016</c:v>
                </c:pt>
                <c:pt idx="71">
                  <c:v>0.13216432196524158</c:v>
                </c:pt>
                <c:pt idx="72">
                  <c:v>0.13874960307972545</c:v>
                </c:pt>
                <c:pt idx="73">
                  <c:v>0.14540091903250496</c:v>
                </c:pt>
                <c:pt idx="74">
                  <c:v>0.14941360328062078</c:v>
                </c:pt>
                <c:pt idx="75">
                  <c:v>0.15471325617858123</c:v>
                </c:pt>
                <c:pt idx="76">
                  <c:v>0.15878633357621957</c:v>
                </c:pt>
                <c:pt idx="77">
                  <c:v>0.16215300193313473</c:v>
                </c:pt>
                <c:pt idx="78">
                  <c:v>0.1667118668625959</c:v>
                </c:pt>
                <c:pt idx="79">
                  <c:v>0.1718551295363713</c:v>
                </c:pt>
                <c:pt idx="80">
                  <c:v>0.17578476734496826</c:v>
                </c:pt>
                <c:pt idx="81">
                  <c:v>0.17970211040252926</c:v>
                </c:pt>
                <c:pt idx="82">
                  <c:v>0.18368721037468722</c:v>
                </c:pt>
                <c:pt idx="83">
                  <c:v>0.18757867256020527</c:v>
                </c:pt>
                <c:pt idx="84">
                  <c:v>0.19138120745846032</c:v>
                </c:pt>
                <c:pt idx="85">
                  <c:v>0.19346836427442093</c:v>
                </c:pt>
                <c:pt idx="86">
                  <c:v>0.19673446037916165</c:v>
                </c:pt>
                <c:pt idx="87">
                  <c:v>0.20110458795699998</c:v>
                </c:pt>
                <c:pt idx="88">
                  <c:v>0.20309634491624889</c:v>
                </c:pt>
                <c:pt idx="89">
                  <c:v>0.2056746138098226</c:v>
                </c:pt>
                <c:pt idx="90">
                  <c:v>0.20706343568735749</c:v>
                </c:pt>
                <c:pt idx="91">
                  <c:v>0.20838096577134257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A5-40D8-8F82-D29E8FB25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58576"/>
        <c:axId val="580857936"/>
      </c:scatterChart>
      <c:valAx>
        <c:axId val="58085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7936"/>
        <c:crosses val="autoZero"/>
        <c:crossBetween val="midCat"/>
      </c:valAx>
      <c:valAx>
        <c:axId val="5808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Croissance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Co!$AR$3:$AR$93</c:f>
              <c:numCache>
                <c:formatCode>General</c:formatCode>
                <c:ptCount val="91"/>
                <c:pt idx="0">
                  <c:v>-2.6529013293777317</c:v>
                </c:pt>
                <c:pt idx="1">
                  <c:v>-2.6438561897747248</c:v>
                </c:pt>
                <c:pt idx="2">
                  <c:v>-2.522840788813359</c:v>
                </c:pt>
                <c:pt idx="3">
                  <c:v>-2.2722973271627618</c:v>
                </c:pt>
                <c:pt idx="4">
                  <c:v>-2.1844245711374275</c:v>
                </c:pt>
                <c:pt idx="5">
                  <c:v>-2.0528949484321255</c:v>
                </c:pt>
                <c:pt idx="6">
                  <c:v>-1.9378782880922025</c:v>
                </c:pt>
                <c:pt idx="7">
                  <c:v>-1.8416629728328995</c:v>
                </c:pt>
                <c:pt idx="8">
                  <c:v>-1.7563309190331373</c:v>
                </c:pt>
                <c:pt idx="9">
                  <c:v>-1.6896598793878495</c:v>
                </c:pt>
                <c:pt idx="10">
                  <c:v>-1.630393929968162</c:v>
                </c:pt>
                <c:pt idx="11">
                  <c:v>-1.5649048483799026</c:v>
                </c:pt>
                <c:pt idx="12">
                  <c:v>-1.4981787345790896</c:v>
                </c:pt>
                <c:pt idx="13">
                  <c:v>-1.4266254735540558</c:v>
                </c:pt>
                <c:pt idx="14">
                  <c:v>-1.3400754415976217</c:v>
                </c:pt>
                <c:pt idx="15">
                  <c:v>-1.2515387669959643</c:v>
                </c:pt>
                <c:pt idx="16">
                  <c:v>-1.1811494391045665</c:v>
                </c:pt>
                <c:pt idx="17">
                  <c:v>-1.15200309344505</c:v>
                </c:pt>
                <c:pt idx="18">
                  <c:v>-1.123433941248279</c:v>
                </c:pt>
                <c:pt idx="19">
                  <c:v>-1.0923401721467105</c:v>
                </c:pt>
                <c:pt idx="20">
                  <c:v>-1.0649174766813385</c:v>
                </c:pt>
                <c:pt idx="21">
                  <c:v>-1.0320936297098533</c:v>
                </c:pt>
                <c:pt idx="22">
                  <c:v>-1</c:v>
                </c:pt>
                <c:pt idx="23">
                  <c:v>-0.96860480372446578</c:v>
                </c:pt>
                <c:pt idx="24">
                  <c:v>-0.9351171484151457</c:v>
                </c:pt>
                <c:pt idx="25">
                  <c:v>-0.89969509420431459</c:v>
                </c:pt>
                <c:pt idx="26">
                  <c:v>-0.8677522017015602</c:v>
                </c:pt>
                <c:pt idx="27">
                  <c:v>-0.83907981181889679</c:v>
                </c:pt>
                <c:pt idx="28">
                  <c:v>-0.8134994423555052</c:v>
                </c:pt>
                <c:pt idx="29">
                  <c:v>-0.78836474667285061</c:v>
                </c:pt>
                <c:pt idx="30">
                  <c:v>-0.76121314041288357</c:v>
                </c:pt>
                <c:pt idx="31">
                  <c:v>-0.73456310395090163</c:v>
                </c:pt>
                <c:pt idx="32">
                  <c:v>-0.71075571484335753</c:v>
                </c:pt>
                <c:pt idx="33">
                  <c:v>-0.6943212567577125</c:v>
                </c:pt>
                <c:pt idx="34">
                  <c:v>-0.67576543772946873</c:v>
                </c:pt>
                <c:pt idx="35">
                  <c:v>-0.65517150300255889</c:v>
                </c:pt>
                <c:pt idx="36">
                  <c:v>-0.63486740654746998</c:v>
                </c:pt>
                <c:pt idx="37">
                  <c:v>-0.61705613043100949</c:v>
                </c:pt>
                <c:pt idx="38">
                  <c:v>-0.59727782315439537</c:v>
                </c:pt>
                <c:pt idx="39">
                  <c:v>-0.57992188402062606</c:v>
                </c:pt>
                <c:pt idx="40">
                  <c:v>-0.56277226108709022</c:v>
                </c:pt>
                <c:pt idx="41">
                  <c:v>-0.54793176977618907</c:v>
                </c:pt>
                <c:pt idx="42">
                  <c:v>-0.53533173299655579</c:v>
                </c:pt>
                <c:pt idx="43">
                  <c:v>-0.52076943879366411</c:v>
                </c:pt>
                <c:pt idx="44">
                  <c:v>-0.5063526660247899</c:v>
                </c:pt>
                <c:pt idx="45">
                  <c:v>-0.49207853504267179</c:v>
                </c:pt>
                <c:pt idx="46">
                  <c:v>-0.4779442508390358</c:v>
                </c:pt>
                <c:pt idx="47">
                  <c:v>-0.46394709975979032</c:v>
                </c:pt>
                <c:pt idx="48">
                  <c:v>-0.45205668870964977</c:v>
                </c:pt>
                <c:pt idx="49">
                  <c:v>-0.438307278601691</c:v>
                </c:pt>
                <c:pt idx="50">
                  <c:v>-0.42662547355405567</c:v>
                </c:pt>
                <c:pt idx="51">
                  <c:v>-0.41503749927884381</c:v>
                </c:pt>
                <c:pt idx="52">
                  <c:v>-0.40163479467635543</c:v>
                </c:pt>
                <c:pt idx="53">
                  <c:v>-0.3883554566263383</c:v>
                </c:pt>
                <c:pt idx="54">
                  <c:v>-0.37706964907982332</c:v>
                </c:pt>
                <c:pt idx="55">
                  <c:v>-0.3640134962543769</c:v>
                </c:pt>
                <c:pt idx="56">
                  <c:v>-0.35475948735473473</c:v>
                </c:pt>
                <c:pt idx="57">
                  <c:v>-0.3455644591546006</c:v>
                </c:pt>
                <c:pt idx="58">
                  <c:v>-0.33278908751912922</c:v>
                </c:pt>
                <c:pt idx="59">
                  <c:v>-0.32192809488736229</c:v>
                </c:pt>
                <c:pt idx="60">
                  <c:v>-0.31114825613411962</c:v>
                </c:pt>
                <c:pt idx="61">
                  <c:v>-0.30222618044481392</c:v>
                </c:pt>
                <c:pt idx="62">
                  <c:v>-0.28806464302107854</c:v>
                </c:pt>
                <c:pt idx="63">
                  <c:v>-0.27753397552890902</c:v>
                </c:pt>
                <c:pt idx="64">
                  <c:v>-0.26534456652099497</c:v>
                </c:pt>
                <c:pt idx="65">
                  <c:v>-0.25497785096273551</c:v>
                </c:pt>
                <c:pt idx="66">
                  <c:v>-0.24639546372000481</c:v>
                </c:pt>
                <c:pt idx="67">
                  <c:v>-0.23616354110904861</c:v>
                </c:pt>
                <c:pt idx="68">
                  <c:v>-0.22769202504159672</c:v>
                </c:pt>
                <c:pt idx="69">
                  <c:v>-0.22095044716254147</c:v>
                </c:pt>
                <c:pt idx="70">
                  <c:v>-0.21591485726524309</c:v>
                </c:pt>
                <c:pt idx="71">
                  <c:v>-0.20589610144025206</c:v>
                </c:pt>
                <c:pt idx="72">
                  <c:v>-0.19925537606322247</c:v>
                </c:pt>
                <c:pt idx="73">
                  <c:v>-0.19429481516148869</c:v>
                </c:pt>
                <c:pt idx="74">
                  <c:v>-0.18770715512672886</c:v>
                </c:pt>
                <c:pt idx="75">
                  <c:v>-0.18442457113742744</c:v>
                </c:pt>
                <c:pt idx="76">
                  <c:v>-0.17788172527065546</c:v>
                </c:pt>
                <c:pt idx="77">
                  <c:v>-0.17136841831198107</c:v>
                </c:pt>
                <c:pt idx="78">
                  <c:v>-0.1648843847417823</c:v>
                </c:pt>
                <c:pt idx="79">
                  <c:v>-0.16165326347876927</c:v>
                </c:pt>
                <c:pt idx="80">
                  <c:v>-0.15682010974282581</c:v>
                </c:pt>
                <c:pt idx="81">
                  <c:v>-0.15200309344504997</c:v>
                </c:pt>
                <c:pt idx="82">
                  <c:v>-0.14560532224689929</c:v>
                </c:pt>
                <c:pt idx="83">
                  <c:v>-0.14082554413356455</c:v>
                </c:pt>
                <c:pt idx="84">
                  <c:v>-0.13923579737117203</c:v>
                </c:pt>
                <c:pt idx="85">
                  <c:v>-0.13447704086003628</c:v>
                </c:pt>
                <c:pt idx="86">
                  <c:v>-0.12973392960401731</c:v>
                </c:pt>
                <c:pt idx="87">
                  <c:v>-0.12658049656514306</c:v>
                </c:pt>
                <c:pt idx="88">
                  <c:v>-0.12343394124827903</c:v>
                </c:pt>
                <c:pt idx="89">
                  <c:v>-0.11872693857075141</c:v>
                </c:pt>
                <c:pt idx="90">
                  <c:v>-0.11559744701631276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60-4FA1-B15D-EC8503BCA1EC}"/>
            </c:ext>
          </c:extLst>
        </c:ser>
        <c:ser>
          <c:idx val="1"/>
          <c:order val="1"/>
          <c:tx>
            <c:strRef>
              <c:f>Co!$AS$2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Co!$AS$3:$AS$93</c:f>
              <c:numCache>
                <c:formatCode>General</c:formatCode>
                <c:ptCount val="91"/>
                <c:pt idx="0">
                  <c:v>-2.5343845925016266</c:v>
                </c:pt>
                <c:pt idx="1">
                  <c:v>-2.5522243808903395</c:v>
                </c:pt>
                <c:pt idx="2">
                  <c:v>-2.4383337681707378</c:v>
                </c:pt>
                <c:pt idx="3">
                  <c:v>-2.3058005325868178</c:v>
                </c:pt>
                <c:pt idx="4">
                  <c:v>-2.1633503512853389</c:v>
                </c:pt>
                <c:pt idx="5">
                  <c:v>-2.0204029718120928</c:v>
                </c:pt>
                <c:pt idx="6">
                  <c:v>-1.9105785086614848</c:v>
                </c:pt>
                <c:pt idx="7">
                  <c:v>-1.8237700749683552</c:v>
                </c:pt>
                <c:pt idx="8">
                  <c:v>-1.741835059033463</c:v>
                </c:pt>
                <c:pt idx="9">
                  <c:v>-1.681599356350076</c:v>
                </c:pt>
                <c:pt idx="10">
                  <c:v>-1.623800141726357</c:v>
                </c:pt>
                <c:pt idx="11">
                  <c:v>-1.5554772606069882</c:v>
                </c:pt>
                <c:pt idx="12">
                  <c:v>-1.479134756472156</c:v>
                </c:pt>
                <c:pt idx="13">
                  <c:v>-1.3980981261779017</c:v>
                </c:pt>
                <c:pt idx="14">
                  <c:v>-1.3132183708902729</c:v>
                </c:pt>
                <c:pt idx="15">
                  <c:v>-1.2237542344398471</c:v>
                </c:pt>
                <c:pt idx="16">
                  <c:v>-1.1831199089081954</c:v>
                </c:pt>
                <c:pt idx="17">
                  <c:v>-1.1547079767477781</c:v>
                </c:pt>
                <c:pt idx="18">
                  <c:v>-1.1245193746082549</c:v>
                </c:pt>
                <c:pt idx="19">
                  <c:v>-1.0957744397640798</c:v>
                </c:pt>
                <c:pt idx="20">
                  <c:v>-1.0622413374191901</c:v>
                </c:pt>
                <c:pt idx="21">
                  <c:v>-1.0325490671693718</c:v>
                </c:pt>
                <c:pt idx="22">
                  <c:v>-1.001906416385157</c:v>
                </c:pt>
                <c:pt idx="23">
                  <c:v>-0.97128328603873282</c:v>
                </c:pt>
                <c:pt idx="24">
                  <c:v>-0.94046436735556571</c:v>
                </c:pt>
                <c:pt idx="25">
                  <c:v>-0.91107631996694338</c:v>
                </c:pt>
                <c:pt idx="26">
                  <c:v>-0.87886975938375633</c:v>
                </c:pt>
                <c:pt idx="27">
                  <c:v>-0.84937713522228364</c:v>
                </c:pt>
                <c:pt idx="28">
                  <c:v>-0.82357922266276284</c:v>
                </c:pt>
                <c:pt idx="29">
                  <c:v>-0.79954425457234968</c:v>
                </c:pt>
                <c:pt idx="30">
                  <c:v>-0.7765034618280966</c:v>
                </c:pt>
                <c:pt idx="31">
                  <c:v>-0.75508041349264121</c:v>
                </c:pt>
                <c:pt idx="32">
                  <c:v>-0.73389874360643514</c:v>
                </c:pt>
                <c:pt idx="33">
                  <c:v>-0.71179936432456192</c:v>
                </c:pt>
                <c:pt idx="34">
                  <c:v>-0.69493467800114905</c:v>
                </c:pt>
                <c:pt idx="35">
                  <c:v>-0.67632434283491771</c:v>
                </c:pt>
                <c:pt idx="36">
                  <c:v>-0.65571567433582578</c:v>
                </c:pt>
                <c:pt idx="37">
                  <c:v>-0.63823528405645835</c:v>
                </c:pt>
                <c:pt idx="38">
                  <c:v>-0.61818041236681331</c:v>
                </c:pt>
                <c:pt idx="39">
                  <c:v>-0.59997021572096054</c:v>
                </c:pt>
                <c:pt idx="40">
                  <c:v>-0.58643930842229453</c:v>
                </c:pt>
                <c:pt idx="41">
                  <c:v>-0.57023629001060205</c:v>
                </c:pt>
                <c:pt idx="42">
                  <c:v>-0.55102067643801433</c:v>
                </c:pt>
                <c:pt idx="43">
                  <c:v>-0.54164351704390523</c:v>
                </c:pt>
                <c:pt idx="44">
                  <c:v>-0.52650098838357584</c:v>
                </c:pt>
                <c:pt idx="45">
                  <c:v>-0.51354299749697507</c:v>
                </c:pt>
                <c:pt idx="46">
                  <c:v>-0.49661113153996972</c:v>
                </c:pt>
                <c:pt idx="47">
                  <c:v>-0.48498417221636297</c:v>
                </c:pt>
                <c:pt idx="48">
                  <c:v>-0.46937102291665511</c:v>
                </c:pt>
                <c:pt idx="49">
                  <c:v>-0.45898373004646126</c:v>
                </c:pt>
                <c:pt idx="50">
                  <c:v>-0.44559114961739255</c:v>
                </c:pt>
                <c:pt idx="51">
                  <c:v>-0.43687669321919942</c:v>
                </c:pt>
                <c:pt idx="52">
                  <c:v>-0.42271379602726061</c:v>
                </c:pt>
                <c:pt idx="53">
                  <c:v>-0.41120943315987923</c:v>
                </c:pt>
                <c:pt idx="54">
                  <c:v>-0.4002213669511917</c:v>
                </c:pt>
                <c:pt idx="55">
                  <c:v>-0.38830748000397725</c:v>
                </c:pt>
                <c:pt idx="56">
                  <c:v>-0.37706436516638009</c:v>
                </c:pt>
                <c:pt idx="57">
                  <c:v>-0.3663116681796213</c:v>
                </c:pt>
                <c:pt idx="58">
                  <c:v>-0.35569069826433153</c:v>
                </c:pt>
                <c:pt idx="59">
                  <c:v>-0.34462992946436027</c:v>
                </c:pt>
                <c:pt idx="60">
                  <c:v>-0.33554526718897781</c:v>
                </c:pt>
                <c:pt idx="61">
                  <c:v>-0.32507351441923166</c:v>
                </c:pt>
                <c:pt idx="62">
                  <c:v>-0.31473319494603769</c:v>
                </c:pt>
                <c:pt idx="63">
                  <c:v>-0.30491660552149591</c:v>
                </c:pt>
                <c:pt idx="64">
                  <c:v>-0.29293969075344489</c:v>
                </c:pt>
                <c:pt idx="65">
                  <c:v>-0.28375447583203889</c:v>
                </c:pt>
                <c:pt idx="66">
                  <c:v>-0.27100853270407232</c:v>
                </c:pt>
                <c:pt idx="67">
                  <c:v>-0.26193025669509939</c:v>
                </c:pt>
                <c:pt idx="68">
                  <c:v>-0.2528656981009495</c:v>
                </c:pt>
                <c:pt idx="69">
                  <c:v>-0.24431167968845613</c:v>
                </c:pt>
                <c:pt idx="70">
                  <c:v>-0.23703296882767105</c:v>
                </c:pt>
                <c:pt idx="71">
                  <c:v>-0.23155009607606228</c:v>
                </c:pt>
                <c:pt idx="72">
                  <c:v>-0.22606427895493347</c:v>
                </c:pt>
                <c:pt idx="73">
                  <c:v>-0.21973766928002517</c:v>
                </c:pt>
                <c:pt idx="74">
                  <c:v>-0.21429690638703955</c:v>
                </c:pt>
                <c:pt idx="75">
                  <c:v>-0.20847001456628106</c:v>
                </c:pt>
                <c:pt idx="76">
                  <c:v>-0.20305431078098024</c:v>
                </c:pt>
                <c:pt idx="77">
                  <c:v>-0.19935632095769576</c:v>
                </c:pt>
                <c:pt idx="78">
                  <c:v>-0.19481425892505891</c:v>
                </c:pt>
                <c:pt idx="79">
                  <c:v>-0.19029271793254038</c:v>
                </c:pt>
                <c:pt idx="80">
                  <c:v>-0.1870030455934967</c:v>
                </c:pt>
                <c:pt idx="81">
                  <c:v>-0.18207669678930219</c:v>
                </c:pt>
                <c:pt idx="82">
                  <c:v>-0.1775945926302398</c:v>
                </c:pt>
                <c:pt idx="83">
                  <c:v>-0.17596323386803719</c:v>
                </c:pt>
                <c:pt idx="84">
                  <c:v>-0.1714767674147108</c:v>
                </c:pt>
                <c:pt idx="85">
                  <c:v>-0.16743520425563191</c:v>
                </c:pt>
                <c:pt idx="86">
                  <c:v>-0.16623921208821896</c:v>
                </c:pt>
                <c:pt idx="87">
                  <c:v>-0.16258614819198153</c:v>
                </c:pt>
                <c:pt idx="88">
                  <c:v>-0.15974729861387454</c:v>
                </c:pt>
                <c:pt idx="89">
                  <c:v>-0.1565317019623359</c:v>
                </c:pt>
                <c:pt idx="90">
                  <c:v>-0.15491880692372223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60-4FA1-B15D-EC8503BCA1EC}"/>
            </c:ext>
          </c:extLst>
        </c:ser>
        <c:ser>
          <c:idx val="2"/>
          <c:order val="2"/>
          <c:tx>
            <c:strRef>
              <c:f>Co!$AT$2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Co!$AT$3:$AT$93</c:f>
              <c:numCache>
                <c:formatCode>General</c:formatCode>
                <c:ptCount val="91"/>
                <c:pt idx="0">
                  <c:v>-2.3760292014221744</c:v>
                </c:pt>
                <c:pt idx="1">
                  <c:v>-2.4190952535749464</c:v>
                </c:pt>
                <c:pt idx="2">
                  <c:v>-2.3688475193036411</c:v>
                </c:pt>
                <c:pt idx="3">
                  <c:v>-2.246299102536371</c:v>
                </c:pt>
                <c:pt idx="4">
                  <c:v>-2.1063827669408459</c:v>
                </c:pt>
                <c:pt idx="5">
                  <c:v>-1.9644257897043684</c:v>
                </c:pt>
                <c:pt idx="6">
                  <c:v>-1.8511494787286338</c:v>
                </c:pt>
                <c:pt idx="7">
                  <c:v>-1.7608792156844604</c:v>
                </c:pt>
                <c:pt idx="8">
                  <c:v>-1.6814545618654664</c:v>
                </c:pt>
                <c:pt idx="9">
                  <c:v>-1.6193750888098897</c:v>
                </c:pt>
                <c:pt idx="10">
                  <c:v>-1.5631004426095585</c:v>
                </c:pt>
                <c:pt idx="11">
                  <c:v>-1.4965984660505773</c:v>
                </c:pt>
                <c:pt idx="12">
                  <c:v>-1.4215282382344632</c:v>
                </c:pt>
                <c:pt idx="13">
                  <c:v>-1.3492628569471274</c:v>
                </c:pt>
                <c:pt idx="14">
                  <c:v>-1.2647501419652594</c:v>
                </c:pt>
                <c:pt idx="15">
                  <c:v>-1.1892250687115451</c:v>
                </c:pt>
                <c:pt idx="16">
                  <c:v>-1.1639925808016489</c:v>
                </c:pt>
                <c:pt idx="17">
                  <c:v>-1.1344283860223756</c:v>
                </c:pt>
                <c:pt idx="18">
                  <c:v>-1.1038948913610849</c:v>
                </c:pt>
                <c:pt idx="19">
                  <c:v>-1.0754439923294137</c:v>
                </c:pt>
                <c:pt idx="20">
                  <c:v>-1.0432460832132162</c:v>
                </c:pt>
                <c:pt idx="21">
                  <c:v>-1.0165430363869796</c:v>
                </c:pt>
                <c:pt idx="22">
                  <c:v>-0.98697751636760311</c:v>
                </c:pt>
                <c:pt idx="23">
                  <c:v>-0.95788826041594377</c:v>
                </c:pt>
                <c:pt idx="24">
                  <c:v>-0.92540783342723731</c:v>
                </c:pt>
                <c:pt idx="25">
                  <c:v>-0.89680990324319909</c:v>
                </c:pt>
                <c:pt idx="26">
                  <c:v>-0.86563487972086395</c:v>
                </c:pt>
                <c:pt idx="27">
                  <c:v>-0.83954978435504612</c:v>
                </c:pt>
                <c:pt idx="28">
                  <c:v>-0.81643882341837914</c:v>
                </c:pt>
                <c:pt idx="29">
                  <c:v>-0.79188713070981054</c:v>
                </c:pt>
                <c:pt idx="30">
                  <c:v>-0.76894798582094004</c:v>
                </c:pt>
                <c:pt idx="31">
                  <c:v>-0.74757550174122023</c:v>
                </c:pt>
                <c:pt idx="32">
                  <c:v>-0.72535198582095051</c:v>
                </c:pt>
                <c:pt idx="33">
                  <c:v>-0.70875129067841058</c:v>
                </c:pt>
                <c:pt idx="34">
                  <c:v>-0.69289909585974674</c:v>
                </c:pt>
                <c:pt idx="35">
                  <c:v>-0.67149134240642283</c:v>
                </c:pt>
                <c:pt idx="36">
                  <c:v>-0.65322974510381593</c:v>
                </c:pt>
                <c:pt idx="37">
                  <c:v>-0.63798675382905001</c:v>
                </c:pt>
                <c:pt idx="38">
                  <c:v>-0.62012326560433539</c:v>
                </c:pt>
                <c:pt idx="39">
                  <c:v>-0.60413812063236039</c:v>
                </c:pt>
                <c:pt idx="40">
                  <c:v>-0.59211371505958121</c:v>
                </c:pt>
                <c:pt idx="41">
                  <c:v>-0.57750089230370028</c:v>
                </c:pt>
                <c:pt idx="42">
                  <c:v>-0.56094702931813689</c:v>
                </c:pt>
                <c:pt idx="43">
                  <c:v>-0.55297300535647964</c:v>
                </c:pt>
                <c:pt idx="44">
                  <c:v>-0.53716686864261987</c:v>
                </c:pt>
                <c:pt idx="45">
                  <c:v>-0.52310055430292335</c:v>
                </c:pt>
                <c:pt idx="46">
                  <c:v>-0.50815766285591901</c:v>
                </c:pt>
                <c:pt idx="47">
                  <c:v>-0.49538032889446953</c:v>
                </c:pt>
                <c:pt idx="48">
                  <c:v>-0.48272707417840804</c:v>
                </c:pt>
                <c:pt idx="49">
                  <c:v>-0.47068888765877065</c:v>
                </c:pt>
                <c:pt idx="50">
                  <c:v>-0.45824982122903724</c:v>
                </c:pt>
                <c:pt idx="51">
                  <c:v>-0.44934378337765551</c:v>
                </c:pt>
                <c:pt idx="52">
                  <c:v>-0.43465340661069712</c:v>
                </c:pt>
                <c:pt idx="53">
                  <c:v>-0.42395824330318577</c:v>
                </c:pt>
                <c:pt idx="54">
                  <c:v>-0.41287026053932552</c:v>
                </c:pt>
                <c:pt idx="55">
                  <c:v>-0.40137763012318567</c:v>
                </c:pt>
                <c:pt idx="56">
                  <c:v>-0.3914059236335064</c:v>
                </c:pt>
                <c:pt idx="57">
                  <c:v>-0.38150812781169852</c:v>
                </c:pt>
                <c:pt idx="58">
                  <c:v>-0.37166547521384968</c:v>
                </c:pt>
                <c:pt idx="59">
                  <c:v>-0.36144738972214113</c:v>
                </c:pt>
                <c:pt idx="60">
                  <c:v>-0.35219810486555497</c:v>
                </c:pt>
                <c:pt idx="61">
                  <c:v>-0.34212196445897902</c:v>
                </c:pt>
                <c:pt idx="62">
                  <c:v>-0.33256104746139648</c:v>
                </c:pt>
                <c:pt idx="63">
                  <c:v>-0.32442839764386755</c:v>
                </c:pt>
                <c:pt idx="64">
                  <c:v>-0.31365100955803288</c:v>
                </c:pt>
                <c:pt idx="65">
                  <c:v>-0.30518248945525595</c:v>
                </c:pt>
                <c:pt idx="66">
                  <c:v>-0.29363285269035849</c:v>
                </c:pt>
                <c:pt idx="67">
                  <c:v>-0.28480972871275922</c:v>
                </c:pt>
                <c:pt idx="68">
                  <c:v>-0.27650376975216523</c:v>
                </c:pt>
                <c:pt idx="69">
                  <c:v>-0.26822400354867987</c:v>
                </c:pt>
                <c:pt idx="70">
                  <c:v>-0.26041899116540146</c:v>
                </c:pt>
                <c:pt idx="71">
                  <c:v>-0.2539635653454746</c:v>
                </c:pt>
                <c:pt idx="72">
                  <c:v>-0.24794794467022607</c:v>
                </c:pt>
                <c:pt idx="73">
                  <c:v>-0.24155851550345714</c:v>
                </c:pt>
                <c:pt idx="74">
                  <c:v>-0.23602047136004534</c:v>
                </c:pt>
                <c:pt idx="75">
                  <c:v>-0.23008729816436543</c:v>
                </c:pt>
                <c:pt idx="76">
                  <c:v>-0.22377721265637535</c:v>
                </c:pt>
                <c:pt idx="77">
                  <c:v>-0.21957393539309766</c:v>
                </c:pt>
                <c:pt idx="78">
                  <c:v>-0.21495357333792028</c:v>
                </c:pt>
                <c:pt idx="79">
                  <c:v>-0.21119723777661337</c:v>
                </c:pt>
                <c:pt idx="80">
                  <c:v>-0.2062059013658952</c:v>
                </c:pt>
                <c:pt idx="81">
                  <c:v>-0.20205383492205922</c:v>
                </c:pt>
                <c:pt idx="82">
                  <c:v>-0.19792635041647838</c:v>
                </c:pt>
                <c:pt idx="83">
                  <c:v>-0.19544985343705465</c:v>
                </c:pt>
                <c:pt idx="84">
                  <c:v>-0.19092578007104874</c:v>
                </c:pt>
                <c:pt idx="85">
                  <c:v>-0.188037858004268</c:v>
                </c:pt>
                <c:pt idx="86">
                  <c:v>-0.1855907000408093</c:v>
                </c:pt>
                <c:pt idx="87">
                  <c:v>-0.18231213466673335</c:v>
                </c:pt>
                <c:pt idx="88">
                  <c:v>-0.17904100661464767</c:v>
                </c:pt>
                <c:pt idx="89">
                  <c:v>-0.17619789304876735</c:v>
                </c:pt>
                <c:pt idx="90">
                  <c:v>-0.17416999228800539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60-4FA1-B15D-EC8503BCA1EC}"/>
            </c:ext>
          </c:extLst>
        </c:ser>
        <c:ser>
          <c:idx val="3"/>
          <c:order val="3"/>
          <c:tx>
            <c:strRef>
              <c:f>Co!$AU$2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Co!$AU$3:$AU$93</c:f>
              <c:numCache>
                <c:formatCode>General</c:formatCode>
                <c:ptCount val="91"/>
                <c:pt idx="0">
                  <c:v>-2.4709184786104776</c:v>
                </c:pt>
                <c:pt idx="1">
                  <c:v>-2.4291950420172306</c:v>
                </c:pt>
                <c:pt idx="2">
                  <c:v>-2.3721578603117304</c:v>
                </c:pt>
                <c:pt idx="3">
                  <c:v>-2.2781360082972428</c:v>
                </c:pt>
                <c:pt idx="4">
                  <c:v>-2.1475266994683837</c:v>
                </c:pt>
                <c:pt idx="5">
                  <c:v>-2.0089442247290137</c:v>
                </c:pt>
                <c:pt idx="6">
                  <c:v>-1.9054842771311744</c:v>
                </c:pt>
                <c:pt idx="7">
                  <c:v>-1.8065197258813712</c:v>
                </c:pt>
                <c:pt idx="8">
                  <c:v>-1.7232875080595162</c:v>
                </c:pt>
                <c:pt idx="9">
                  <c:v>-1.6569830311011713</c:v>
                </c:pt>
                <c:pt idx="10">
                  <c:v>-1.6033683809930008</c:v>
                </c:pt>
                <c:pt idx="11">
                  <c:v>-1.5330126246939408</c:v>
                </c:pt>
                <c:pt idx="12">
                  <c:v>-1.4616634793815848</c:v>
                </c:pt>
                <c:pt idx="13">
                  <c:v>-1.3905593433260204</c:v>
                </c:pt>
                <c:pt idx="14">
                  <c:v>-1.3097273705837704</c:v>
                </c:pt>
                <c:pt idx="15">
                  <c:v>-1.2253576719646813</c:v>
                </c:pt>
                <c:pt idx="16">
                  <c:v>-1.1820918506322271</c:v>
                </c:pt>
                <c:pt idx="17">
                  <c:v>-1.1521629323061362</c:v>
                </c:pt>
                <c:pt idx="18">
                  <c:v>-1.1212513485122417</c:v>
                </c:pt>
                <c:pt idx="19">
                  <c:v>-1.0910016639262836</c:v>
                </c:pt>
                <c:pt idx="20">
                  <c:v>-1.0576037926204742</c:v>
                </c:pt>
                <c:pt idx="21">
                  <c:v>-1.0316094680263912</c:v>
                </c:pt>
                <c:pt idx="22">
                  <c:v>-1.0017023165197283</c:v>
                </c:pt>
                <c:pt idx="23">
                  <c:v>-0.97320059425046945</c:v>
                </c:pt>
                <c:pt idx="24">
                  <c:v>-0.93822749776682635</c:v>
                </c:pt>
                <c:pt idx="25">
                  <c:v>-0.90894555495077434</c:v>
                </c:pt>
                <c:pt idx="26">
                  <c:v>-0.87476581582558033</c:v>
                </c:pt>
                <c:pt idx="27">
                  <c:v>-0.84721699493973257</c:v>
                </c:pt>
                <c:pt idx="28">
                  <c:v>-0.82276678463909425</c:v>
                </c:pt>
                <c:pt idx="29">
                  <c:v>-0.79554140647438698</c:v>
                </c:pt>
                <c:pt idx="30">
                  <c:v>-0.77133003291014779</c:v>
                </c:pt>
                <c:pt idx="31">
                  <c:v>-0.74696885196116181</c:v>
                </c:pt>
                <c:pt idx="32">
                  <c:v>-0.72416738382078405</c:v>
                </c:pt>
                <c:pt idx="33">
                  <c:v>-0.70181019857444993</c:v>
                </c:pt>
                <c:pt idx="34">
                  <c:v>-0.6860360927414233</c:v>
                </c:pt>
                <c:pt idx="35">
                  <c:v>-0.66532713491625406</c:v>
                </c:pt>
                <c:pt idx="36">
                  <c:v>-0.64829497542620429</c:v>
                </c:pt>
                <c:pt idx="37">
                  <c:v>-0.63202221971696337</c:v>
                </c:pt>
                <c:pt idx="38">
                  <c:v>-0.61423961459501064</c:v>
                </c:pt>
                <c:pt idx="39">
                  <c:v>-0.60000323091131069</c:v>
                </c:pt>
                <c:pt idx="40">
                  <c:v>-0.58916130355097207</c:v>
                </c:pt>
                <c:pt idx="41">
                  <c:v>-0.5735443642598399</c:v>
                </c:pt>
                <c:pt idx="42">
                  <c:v>-0.55539253312022463</c:v>
                </c:pt>
                <c:pt idx="43">
                  <c:v>-0.55126887412455916</c:v>
                </c:pt>
                <c:pt idx="44">
                  <c:v>-0.53546195637782024</c:v>
                </c:pt>
                <c:pt idx="45">
                  <c:v>-0.52299651118664803</c:v>
                </c:pt>
                <c:pt idx="46">
                  <c:v>-0.50697938819707278</c:v>
                </c:pt>
                <c:pt idx="47">
                  <c:v>-0.49574442269987967</c:v>
                </c:pt>
                <c:pt idx="48">
                  <c:v>-0.48362289990672985</c:v>
                </c:pt>
                <c:pt idx="49">
                  <c:v>-0.47355995354444597</c:v>
                </c:pt>
                <c:pt idx="50">
                  <c:v>-0.45958192351278093</c:v>
                </c:pt>
                <c:pt idx="51">
                  <c:v>-0.4532387158047419</c:v>
                </c:pt>
                <c:pt idx="52">
                  <c:v>-0.43691294306106554</c:v>
                </c:pt>
                <c:pt idx="53">
                  <c:v>-0.42723890476214632</c:v>
                </c:pt>
                <c:pt idx="54">
                  <c:v>-0.41709064592842632</c:v>
                </c:pt>
                <c:pt idx="55">
                  <c:v>-0.40506013876441588</c:v>
                </c:pt>
                <c:pt idx="56">
                  <c:v>-0.39508773164879663</c:v>
                </c:pt>
                <c:pt idx="57">
                  <c:v>-0.38469104503846258</c:v>
                </c:pt>
                <c:pt idx="58">
                  <c:v>-0.37530720015884494</c:v>
                </c:pt>
                <c:pt idx="59">
                  <c:v>-0.36363620249160356</c:v>
                </c:pt>
                <c:pt idx="60">
                  <c:v>-0.35579471295988069</c:v>
                </c:pt>
                <c:pt idx="61">
                  <c:v>-0.34614992678574447</c:v>
                </c:pt>
                <c:pt idx="62">
                  <c:v>-0.33792977276089264</c:v>
                </c:pt>
                <c:pt idx="63">
                  <c:v>-0.32976643855410659</c:v>
                </c:pt>
                <c:pt idx="64">
                  <c:v>-0.31800169439215775</c:v>
                </c:pt>
                <c:pt idx="65">
                  <c:v>-0.31176661830585001</c:v>
                </c:pt>
                <c:pt idx="66">
                  <c:v>-0.29794626484983106</c:v>
                </c:pt>
                <c:pt idx="67">
                  <c:v>-0.28869032845136117</c:v>
                </c:pt>
                <c:pt idx="68">
                  <c:v>-0.27818471286816182</c:v>
                </c:pt>
                <c:pt idx="69">
                  <c:v>-0.26861274104492627</c:v>
                </c:pt>
                <c:pt idx="70">
                  <c:v>-0.26039238771479806</c:v>
                </c:pt>
                <c:pt idx="71">
                  <c:v>-0.25395041078535929</c:v>
                </c:pt>
                <c:pt idx="72">
                  <c:v>-0.24708205020486532</c:v>
                </c:pt>
                <c:pt idx="73">
                  <c:v>-0.23983941245269155</c:v>
                </c:pt>
                <c:pt idx="74">
                  <c:v>-0.23390950166919278</c:v>
                </c:pt>
                <c:pt idx="75">
                  <c:v>-0.22755421955432889</c:v>
                </c:pt>
                <c:pt idx="76">
                  <c:v>-0.22123058673570142</c:v>
                </c:pt>
                <c:pt idx="77">
                  <c:v>-0.2174687825468487</c:v>
                </c:pt>
                <c:pt idx="78">
                  <c:v>-0.2128766103829382</c:v>
                </c:pt>
                <c:pt idx="79">
                  <c:v>-0.20786658103737493</c:v>
                </c:pt>
                <c:pt idx="80">
                  <c:v>-0.2033050769295959</c:v>
                </c:pt>
                <c:pt idx="81">
                  <c:v>-0.19832809707462412</c:v>
                </c:pt>
                <c:pt idx="82">
                  <c:v>-0.19461093751844688</c:v>
                </c:pt>
                <c:pt idx="83">
                  <c:v>-0.19089183043600197</c:v>
                </c:pt>
                <c:pt idx="84">
                  <c:v>-0.18555153089769616</c:v>
                </c:pt>
                <c:pt idx="85">
                  <c:v>-0.18227222685179104</c:v>
                </c:pt>
                <c:pt idx="86">
                  <c:v>-0.18107256664785676</c:v>
                </c:pt>
                <c:pt idx="87">
                  <c:v>-0.1769853158369013</c:v>
                </c:pt>
                <c:pt idx="88">
                  <c:v>-0.17292264094421611</c:v>
                </c:pt>
                <c:pt idx="89">
                  <c:v>-0.16924974054051467</c:v>
                </c:pt>
                <c:pt idx="90">
                  <c:v>-0.16722749117833385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60-4FA1-B15D-EC8503BCA1EC}"/>
            </c:ext>
          </c:extLst>
        </c:ser>
        <c:ser>
          <c:idx val="4"/>
          <c:order val="4"/>
          <c:tx>
            <c:strRef>
              <c:f>Co!$AV$2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plus>
            <c:min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Co!$AV$3:$AV$93</c:f>
              <c:numCache>
                <c:formatCode>General</c:formatCode>
                <c:ptCount val="91"/>
                <c:pt idx="0">
                  <c:v>-2.4784374936703326</c:v>
                </c:pt>
                <c:pt idx="1">
                  <c:v>-2.3588604384758383</c:v>
                </c:pt>
                <c:pt idx="2">
                  <c:v>-2.2293023510048853</c:v>
                </c:pt>
                <c:pt idx="3">
                  <c:v>-2.088911313424672</c:v>
                </c:pt>
                <c:pt idx="4">
                  <c:v>-1.9898286657439219</c:v>
                </c:pt>
                <c:pt idx="5">
                  <c:v>-1.8887776884185383</c:v>
                </c:pt>
                <c:pt idx="6">
                  <c:v>-1.8223642682627699</c:v>
                </c:pt>
                <c:pt idx="7">
                  <c:v>-1.7469731146225227</c:v>
                </c:pt>
                <c:pt idx="8">
                  <c:v>-1.6742893262627083</c:v>
                </c:pt>
                <c:pt idx="9">
                  <c:v>-1.603040993529018</c:v>
                </c:pt>
                <c:pt idx="10">
                  <c:v>-1.5442143956700298</c:v>
                </c:pt>
                <c:pt idx="11">
                  <c:v>-1.4736720464124566</c:v>
                </c:pt>
                <c:pt idx="12">
                  <c:v>-1.4045847096734416</c:v>
                </c:pt>
                <c:pt idx="13">
                  <c:v>-1.3381147743095876</c:v>
                </c:pt>
                <c:pt idx="14">
                  <c:v>-1.2718726353152614</c:v>
                </c:pt>
                <c:pt idx="15">
                  <c:v>-1.1961535184731948</c:v>
                </c:pt>
                <c:pt idx="16">
                  <c:v>-1.1496425092909073</c:v>
                </c:pt>
                <c:pt idx="17">
                  <c:v>-1.1164373912854817</c:v>
                </c:pt>
                <c:pt idx="18">
                  <c:v>-1.0886151854273471</c:v>
                </c:pt>
                <c:pt idx="19">
                  <c:v>-1.0620542789462131</c:v>
                </c:pt>
                <c:pt idx="20">
                  <c:v>-1.0338172028339307</c:v>
                </c:pt>
                <c:pt idx="21">
                  <c:v>-1.0031103437622062</c:v>
                </c:pt>
                <c:pt idx="22">
                  <c:v>-0.97870608415982019</c:v>
                </c:pt>
                <c:pt idx="23">
                  <c:v>-0.94979076192629686</c:v>
                </c:pt>
                <c:pt idx="24">
                  <c:v>-0.92300522052475631</c:v>
                </c:pt>
                <c:pt idx="25">
                  <c:v>-0.89514379776833719</c:v>
                </c:pt>
                <c:pt idx="26">
                  <c:v>-0.86410388681514316</c:v>
                </c:pt>
                <c:pt idx="27">
                  <c:v>-0.83611268404812533</c:v>
                </c:pt>
                <c:pt idx="28">
                  <c:v>-0.80553455257655449</c:v>
                </c:pt>
                <c:pt idx="29">
                  <c:v>-0.77756534515286591</c:v>
                </c:pt>
                <c:pt idx="30">
                  <c:v>-0.75064585096769776</c:v>
                </c:pt>
                <c:pt idx="31">
                  <c:v>-0.72900219679736344</c:v>
                </c:pt>
                <c:pt idx="32">
                  <c:v>-0.70358581233561313</c:v>
                </c:pt>
                <c:pt idx="33">
                  <c:v>-0.68262860238077128</c:v>
                </c:pt>
                <c:pt idx="34">
                  <c:v>-0.66644899002018843</c:v>
                </c:pt>
                <c:pt idx="35">
                  <c:v>-0.64824623626218114</c:v>
                </c:pt>
                <c:pt idx="36">
                  <c:v>-0.62976136438798713</c:v>
                </c:pt>
                <c:pt idx="37">
                  <c:v>-0.61316138924252717</c:v>
                </c:pt>
                <c:pt idx="38">
                  <c:v>-0.59676699611335504</c:v>
                </c:pt>
                <c:pt idx="39">
                  <c:v>-0.57730065478622372</c:v>
                </c:pt>
                <c:pt idx="40">
                  <c:v>-0.56389418448928597</c:v>
                </c:pt>
                <c:pt idx="41">
                  <c:v>-0.54544295613691562</c:v>
                </c:pt>
                <c:pt idx="42">
                  <c:v>-0.52773301828448627</c:v>
                </c:pt>
                <c:pt idx="43">
                  <c:v>-0.51832436407307492</c:v>
                </c:pt>
                <c:pt idx="44">
                  <c:v>-0.50405280578867062</c:v>
                </c:pt>
                <c:pt idx="45">
                  <c:v>-0.49133798649333271</c:v>
                </c:pt>
                <c:pt idx="46">
                  <c:v>-0.47721402402348279</c:v>
                </c:pt>
                <c:pt idx="47">
                  <c:v>-0.46531756409889413</c:v>
                </c:pt>
                <c:pt idx="48">
                  <c:v>-0.45344346732870744</c:v>
                </c:pt>
                <c:pt idx="49">
                  <c:v>-0.44456825045221648</c:v>
                </c:pt>
                <c:pt idx="50">
                  <c:v>-0.43337890464018791</c:v>
                </c:pt>
                <c:pt idx="51">
                  <c:v>-0.427889036287254</c:v>
                </c:pt>
                <c:pt idx="52">
                  <c:v>-0.41639902488351999</c:v>
                </c:pt>
                <c:pt idx="53">
                  <c:v>-0.40778388904904594</c:v>
                </c:pt>
                <c:pt idx="54">
                  <c:v>-0.39967776758719498</c:v>
                </c:pt>
                <c:pt idx="55">
                  <c:v>-0.38877791941882628</c:v>
                </c:pt>
                <c:pt idx="56">
                  <c:v>-0.37897075182481776</c:v>
                </c:pt>
                <c:pt idx="57">
                  <c:v>-0.37189899182559144</c:v>
                </c:pt>
                <c:pt idx="58">
                  <c:v>-0.36312987024428711</c:v>
                </c:pt>
                <c:pt idx="59">
                  <c:v>-0.35337991176214423</c:v>
                </c:pt>
                <c:pt idx="60">
                  <c:v>-0.34743728273542229</c:v>
                </c:pt>
                <c:pt idx="61">
                  <c:v>-0.34012501945924628</c:v>
                </c:pt>
                <c:pt idx="62">
                  <c:v>-0.3305703078417061</c:v>
                </c:pt>
                <c:pt idx="63">
                  <c:v>-0.3254825955553427</c:v>
                </c:pt>
                <c:pt idx="64">
                  <c:v>-0.31650394167630225</c:v>
                </c:pt>
                <c:pt idx="65">
                  <c:v>-0.31019488087197855</c:v>
                </c:pt>
                <c:pt idx="66">
                  <c:v>-0.3043104957118285</c:v>
                </c:pt>
                <c:pt idx="67">
                  <c:v>-0.29410413289410919</c:v>
                </c:pt>
                <c:pt idx="68">
                  <c:v>-0.28483058167832931</c:v>
                </c:pt>
                <c:pt idx="69">
                  <c:v>-0.27347015443497641</c:v>
                </c:pt>
                <c:pt idx="70">
                  <c:v>-0.2643182434102378</c:v>
                </c:pt>
                <c:pt idx="71">
                  <c:v>-0.2565025215985996</c:v>
                </c:pt>
                <c:pt idx="72">
                  <c:v>-0.24791508621654601</c:v>
                </c:pt>
                <c:pt idx="73">
                  <c:v>-0.24023720204131233</c:v>
                </c:pt>
                <c:pt idx="74">
                  <c:v>-0.23260145923617565</c:v>
                </c:pt>
                <c:pt idx="75">
                  <c:v>-0.22712430783482956</c:v>
                </c:pt>
                <c:pt idx="76">
                  <c:v>-0.22075668681777616</c:v>
                </c:pt>
                <c:pt idx="77">
                  <c:v>-0.20799515109486433</c:v>
                </c:pt>
                <c:pt idx="78">
                  <c:v>-0.20046050051483127</c:v>
                </c:pt>
                <c:pt idx="79">
                  <c:v>-0.19842749370793741</c:v>
                </c:pt>
                <c:pt idx="80">
                  <c:v>-0.19429375726097042</c:v>
                </c:pt>
                <c:pt idx="81">
                  <c:v>-0.1893469408040433</c:v>
                </c:pt>
                <c:pt idx="82">
                  <c:v>-0.18445110688953342</c:v>
                </c:pt>
                <c:pt idx="83">
                  <c:v>-0.17953828744178718</c:v>
                </c:pt>
                <c:pt idx="84">
                  <c:v>-0.17625145691282951</c:v>
                </c:pt>
                <c:pt idx="85">
                  <c:v>-0.17018029835944293</c:v>
                </c:pt>
                <c:pt idx="86">
                  <c:v>-0.16649906799838982</c:v>
                </c:pt>
                <c:pt idx="87">
                  <c:v>-0.16284823126581166</c:v>
                </c:pt>
                <c:pt idx="88">
                  <c:v>-0.16082943191018143</c:v>
                </c:pt>
                <c:pt idx="89">
                  <c:v>-0.1568112704237607</c:v>
                </c:pt>
                <c:pt idx="90">
                  <c:v>-0.15357699917349221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60-4FA1-B15D-EC8503BCA1EC}"/>
            </c:ext>
          </c:extLst>
        </c:ser>
        <c:ser>
          <c:idx val="5"/>
          <c:order val="5"/>
          <c:tx>
            <c:strRef>
              <c:f>Co!$AW$2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Ni!$BA$3:$BA$93</c:f>
                <c:numCache>
                  <c:formatCode>General</c:formatCode>
                  <c:ptCount val="91"/>
                  <c:pt idx="0">
                    <c:v>0.13304708649140484</c:v>
                  </c:pt>
                  <c:pt idx="1">
                    <c:v>0.12497731809851692</c:v>
                  </c:pt>
                  <c:pt idx="2">
                    <c:v>0.11528954866460274</c:v>
                  </c:pt>
                  <c:pt idx="3">
                    <c:v>0.10548761135805684</c:v>
                  </c:pt>
                  <c:pt idx="4">
                    <c:v>7.8009194723868941E-2</c:v>
                  </c:pt>
                  <c:pt idx="5">
                    <c:v>5.3499946387096521E-2</c:v>
                  </c:pt>
                  <c:pt idx="6">
                    <c:v>4.9848168259925912E-2</c:v>
                  </c:pt>
                  <c:pt idx="7">
                    <c:v>3.5620496817449714E-2</c:v>
                  </c:pt>
                  <c:pt idx="8">
                    <c:v>3.5582395057123933E-2</c:v>
                  </c:pt>
                  <c:pt idx="9">
                    <c:v>3.5430096974130916E-2</c:v>
                  </c:pt>
                  <c:pt idx="10">
                    <c:v>3.6817012982192629E-2</c:v>
                  </c:pt>
                  <c:pt idx="11">
                    <c:v>3.8048965995895696E-2</c:v>
                  </c:pt>
                  <c:pt idx="12">
                    <c:v>3.7753958321614003E-2</c:v>
                  </c:pt>
                  <c:pt idx="13">
                    <c:v>3.8548137428814751E-2</c:v>
                  </c:pt>
                  <c:pt idx="14">
                    <c:v>2.6173498719757913E-2</c:v>
                  </c:pt>
                  <c:pt idx="15">
                    <c:v>1.9673061504326746E-2</c:v>
                  </c:pt>
                  <c:pt idx="16">
                    <c:v>1.6830196592037269E-2</c:v>
                  </c:pt>
                  <c:pt idx="17">
                    <c:v>1.3197270957657999E-2</c:v>
                  </c:pt>
                  <c:pt idx="18">
                    <c:v>8.9141059473539907E-3</c:v>
                  </c:pt>
                  <c:pt idx="19">
                    <c:v>7.5732989538260355E-3</c:v>
                  </c:pt>
                  <c:pt idx="20">
                    <c:v>7.1083781312226528E-3</c:v>
                  </c:pt>
                  <c:pt idx="21">
                    <c:v>8.595553207486244E-3</c:v>
                  </c:pt>
                  <c:pt idx="22">
                    <c:v>8.8087166201372673E-3</c:v>
                  </c:pt>
                  <c:pt idx="23">
                    <c:v>8.4426325839730091E-3</c:v>
                  </c:pt>
                  <c:pt idx="24">
                    <c:v>7.8220596540497407E-3</c:v>
                  </c:pt>
                  <c:pt idx="25">
                    <c:v>1.0051987637805807E-2</c:v>
                  </c:pt>
                  <c:pt idx="26">
                    <c:v>8.7375601411112374E-3</c:v>
                  </c:pt>
                  <c:pt idx="27">
                    <c:v>8.2994778916932431E-3</c:v>
                  </c:pt>
                  <c:pt idx="28">
                    <c:v>7.2221991861770593E-3</c:v>
                  </c:pt>
                  <c:pt idx="29">
                    <c:v>6.9754415465445472E-3</c:v>
                  </c:pt>
                  <c:pt idx="30">
                    <c:v>8.6385723098986265E-3</c:v>
                  </c:pt>
                  <c:pt idx="31">
                    <c:v>9.32024297462309E-3</c:v>
                  </c:pt>
                  <c:pt idx="32">
                    <c:v>9.2400037993860609E-3</c:v>
                  </c:pt>
                  <c:pt idx="33">
                    <c:v>1.1544548359991268E-2</c:v>
                  </c:pt>
                  <c:pt idx="34">
                    <c:v>1.2249437105261054E-2</c:v>
                  </c:pt>
                  <c:pt idx="35">
                    <c:v>1.294101888131444E-2</c:v>
                  </c:pt>
                  <c:pt idx="36">
                    <c:v>1.2892508804938009E-2</c:v>
                  </c:pt>
                  <c:pt idx="37">
                    <c:v>1.3811161965877779E-2</c:v>
                  </c:pt>
                  <c:pt idx="38">
                    <c:v>1.3963274190151734E-2</c:v>
                  </c:pt>
                  <c:pt idx="39">
                    <c:v>1.4097002882887167E-2</c:v>
                  </c:pt>
                  <c:pt idx="40">
                    <c:v>1.5250682397899479E-2</c:v>
                  </c:pt>
                  <c:pt idx="41">
                    <c:v>1.5518025134937856E-2</c:v>
                  </c:pt>
                  <c:pt idx="42">
                    <c:v>1.7486616190422691E-2</c:v>
                  </c:pt>
                  <c:pt idx="43">
                    <c:v>1.6770751999381345E-2</c:v>
                  </c:pt>
                  <c:pt idx="44">
                    <c:v>1.7527910562212055E-2</c:v>
                  </c:pt>
                  <c:pt idx="45">
                    <c:v>1.7357654280160676E-2</c:v>
                  </c:pt>
                  <c:pt idx="46">
                    <c:v>1.9227198402594646E-2</c:v>
                  </c:pt>
                  <c:pt idx="47">
                    <c:v>2.0262421854992191E-2</c:v>
                  </c:pt>
                  <c:pt idx="48">
                    <c:v>2.1634681885234801E-2</c:v>
                  </c:pt>
                  <c:pt idx="49">
                    <c:v>2.1568249210455689E-2</c:v>
                  </c:pt>
                  <c:pt idx="50">
                    <c:v>2.290861771430493E-2</c:v>
                  </c:pt>
                  <c:pt idx="51">
                    <c:v>2.4361991478190917E-2</c:v>
                  </c:pt>
                  <c:pt idx="52">
                    <c:v>2.5050855426933478E-2</c:v>
                  </c:pt>
                  <c:pt idx="53">
                    <c:v>2.5065244693884534E-2</c:v>
                  </c:pt>
                  <c:pt idx="54">
                    <c:v>2.588136644316541E-2</c:v>
                  </c:pt>
                  <c:pt idx="55">
                    <c:v>2.6501573588831432E-2</c:v>
                  </c:pt>
                  <c:pt idx="56">
                    <c:v>2.7496959887351225E-2</c:v>
                  </c:pt>
                  <c:pt idx="57">
                    <c:v>2.761748226490001E-2</c:v>
                  </c:pt>
                  <c:pt idx="58">
                    <c:v>2.7941809433844084E-2</c:v>
                  </c:pt>
                  <c:pt idx="59">
                    <c:v>2.8265443313427768E-2</c:v>
                  </c:pt>
                  <c:pt idx="60">
                    <c:v>2.8977125614774273E-2</c:v>
                  </c:pt>
                  <c:pt idx="61">
                    <c:v>2.8650618493711841E-2</c:v>
                  </c:pt>
                  <c:pt idx="62">
                    <c:v>2.9578467304078464E-2</c:v>
                  </c:pt>
                  <c:pt idx="63">
                    <c:v>2.9189370643962112E-2</c:v>
                  </c:pt>
                  <c:pt idx="64">
                    <c:v>2.9344212060419421E-2</c:v>
                  </c:pt>
                  <c:pt idx="65">
                    <c:v>3.0335661704410904E-2</c:v>
                  </c:pt>
                  <c:pt idx="66">
                    <c:v>2.9369541948522523E-2</c:v>
                  </c:pt>
                  <c:pt idx="67">
                    <c:v>2.9198805734424588E-2</c:v>
                  </c:pt>
                  <c:pt idx="68">
                    <c:v>2.9030043708924223E-2</c:v>
                  </c:pt>
                  <c:pt idx="69">
                    <c:v>2.9369517365763514E-2</c:v>
                  </c:pt>
                  <c:pt idx="70">
                    <c:v>2.9235026348424866E-2</c:v>
                  </c:pt>
                  <c:pt idx="71">
                    <c:v>2.8996413615145811E-2</c:v>
                  </c:pt>
                  <c:pt idx="72">
                    <c:v>2.8864826611409031E-2</c:v>
                  </c:pt>
                  <c:pt idx="73">
                    <c:v>2.8805061123765251E-2</c:v>
                  </c:pt>
                  <c:pt idx="74">
                    <c:v>2.8597735870242634E-2</c:v>
                  </c:pt>
                  <c:pt idx="75">
                    <c:v>2.9088329246629074E-2</c:v>
                  </c:pt>
                  <c:pt idx="76">
                    <c:v>2.8889354660336458E-2</c:v>
                  </c:pt>
                  <c:pt idx="77">
                    <c:v>2.9833668971346296E-2</c:v>
                  </c:pt>
                  <c:pt idx="78">
                    <c:v>2.9814757913046712E-2</c:v>
                  </c:pt>
                  <c:pt idx="79">
                    <c:v>3.022980619084208E-2</c:v>
                  </c:pt>
                  <c:pt idx="80">
                    <c:v>3.0138099657864958E-2</c:v>
                  </c:pt>
                  <c:pt idx="81">
                    <c:v>2.9519786838427708E-2</c:v>
                  </c:pt>
                  <c:pt idx="82">
                    <c:v>2.9964687199173355E-2</c:v>
                  </c:pt>
                  <c:pt idx="83">
                    <c:v>3.038418817841149E-2</c:v>
                  </c:pt>
                  <c:pt idx="84">
                    <c:v>2.9883980272297665E-2</c:v>
                  </c:pt>
                  <c:pt idx="85">
                    <c:v>2.9669696511086377E-2</c:v>
                  </c:pt>
                  <c:pt idx="86">
                    <c:v>3.0703503157750431E-2</c:v>
                  </c:pt>
                  <c:pt idx="87">
                    <c:v>3.0700832225503225E-2</c:v>
                  </c:pt>
                  <c:pt idx="88">
                    <c:v>3.0057288856029478E-2</c:v>
                  </c:pt>
                  <c:pt idx="89">
                    <c:v>2.9413674543829944E-2</c:v>
                  </c:pt>
                  <c:pt idx="90">
                    <c:v>3.0439119254478703E-2</c:v>
                  </c:pt>
                </c:numCache>
              </c:numRef>
            </c:plus>
            <c:minus>
              <c:numRef>
                <c:f>Ni!$BA$3:$BA$93</c:f>
                <c:numCache>
                  <c:formatCode>General</c:formatCode>
                  <c:ptCount val="91"/>
                  <c:pt idx="0">
                    <c:v>0.13304708649140484</c:v>
                  </c:pt>
                  <c:pt idx="1">
                    <c:v>0.12497731809851692</c:v>
                  </c:pt>
                  <c:pt idx="2">
                    <c:v>0.11528954866460274</c:v>
                  </c:pt>
                  <c:pt idx="3">
                    <c:v>0.10548761135805684</c:v>
                  </c:pt>
                  <c:pt idx="4">
                    <c:v>7.8009194723868941E-2</c:v>
                  </c:pt>
                  <c:pt idx="5">
                    <c:v>5.3499946387096521E-2</c:v>
                  </c:pt>
                  <c:pt idx="6">
                    <c:v>4.9848168259925912E-2</c:v>
                  </c:pt>
                  <c:pt idx="7">
                    <c:v>3.5620496817449714E-2</c:v>
                  </c:pt>
                  <c:pt idx="8">
                    <c:v>3.5582395057123933E-2</c:v>
                  </c:pt>
                  <c:pt idx="9">
                    <c:v>3.5430096974130916E-2</c:v>
                  </c:pt>
                  <c:pt idx="10">
                    <c:v>3.6817012982192629E-2</c:v>
                  </c:pt>
                  <c:pt idx="11">
                    <c:v>3.8048965995895696E-2</c:v>
                  </c:pt>
                  <c:pt idx="12">
                    <c:v>3.7753958321614003E-2</c:v>
                  </c:pt>
                  <c:pt idx="13">
                    <c:v>3.8548137428814751E-2</c:v>
                  </c:pt>
                  <c:pt idx="14">
                    <c:v>2.6173498719757913E-2</c:v>
                  </c:pt>
                  <c:pt idx="15">
                    <c:v>1.9673061504326746E-2</c:v>
                  </c:pt>
                  <c:pt idx="16">
                    <c:v>1.6830196592037269E-2</c:v>
                  </c:pt>
                  <c:pt idx="17">
                    <c:v>1.3197270957657999E-2</c:v>
                  </c:pt>
                  <c:pt idx="18">
                    <c:v>8.9141059473539907E-3</c:v>
                  </c:pt>
                  <c:pt idx="19">
                    <c:v>7.5732989538260355E-3</c:v>
                  </c:pt>
                  <c:pt idx="20">
                    <c:v>7.1083781312226528E-3</c:v>
                  </c:pt>
                  <c:pt idx="21">
                    <c:v>8.595553207486244E-3</c:v>
                  </c:pt>
                  <c:pt idx="22">
                    <c:v>8.8087166201372673E-3</c:v>
                  </c:pt>
                  <c:pt idx="23">
                    <c:v>8.4426325839730091E-3</c:v>
                  </c:pt>
                  <c:pt idx="24">
                    <c:v>7.8220596540497407E-3</c:v>
                  </c:pt>
                  <c:pt idx="25">
                    <c:v>1.0051987637805807E-2</c:v>
                  </c:pt>
                  <c:pt idx="26">
                    <c:v>8.7375601411112374E-3</c:v>
                  </c:pt>
                  <c:pt idx="27">
                    <c:v>8.2994778916932431E-3</c:v>
                  </c:pt>
                  <c:pt idx="28">
                    <c:v>7.2221991861770593E-3</c:v>
                  </c:pt>
                  <c:pt idx="29">
                    <c:v>6.9754415465445472E-3</c:v>
                  </c:pt>
                  <c:pt idx="30">
                    <c:v>8.6385723098986265E-3</c:v>
                  </c:pt>
                  <c:pt idx="31">
                    <c:v>9.32024297462309E-3</c:v>
                  </c:pt>
                  <c:pt idx="32">
                    <c:v>9.2400037993860609E-3</c:v>
                  </c:pt>
                  <c:pt idx="33">
                    <c:v>1.1544548359991268E-2</c:v>
                  </c:pt>
                  <c:pt idx="34">
                    <c:v>1.2249437105261054E-2</c:v>
                  </c:pt>
                  <c:pt idx="35">
                    <c:v>1.294101888131444E-2</c:v>
                  </c:pt>
                  <c:pt idx="36">
                    <c:v>1.2892508804938009E-2</c:v>
                  </c:pt>
                  <c:pt idx="37">
                    <c:v>1.3811161965877779E-2</c:v>
                  </c:pt>
                  <c:pt idx="38">
                    <c:v>1.3963274190151734E-2</c:v>
                  </c:pt>
                  <c:pt idx="39">
                    <c:v>1.4097002882887167E-2</c:v>
                  </c:pt>
                  <c:pt idx="40">
                    <c:v>1.5250682397899479E-2</c:v>
                  </c:pt>
                  <c:pt idx="41">
                    <c:v>1.5518025134937856E-2</c:v>
                  </c:pt>
                  <c:pt idx="42">
                    <c:v>1.7486616190422691E-2</c:v>
                  </c:pt>
                  <c:pt idx="43">
                    <c:v>1.6770751999381345E-2</c:v>
                  </c:pt>
                  <c:pt idx="44">
                    <c:v>1.7527910562212055E-2</c:v>
                  </c:pt>
                  <c:pt idx="45">
                    <c:v>1.7357654280160676E-2</c:v>
                  </c:pt>
                  <c:pt idx="46">
                    <c:v>1.9227198402594646E-2</c:v>
                  </c:pt>
                  <c:pt idx="47">
                    <c:v>2.0262421854992191E-2</c:v>
                  </c:pt>
                  <c:pt idx="48">
                    <c:v>2.1634681885234801E-2</c:v>
                  </c:pt>
                  <c:pt idx="49">
                    <c:v>2.1568249210455689E-2</c:v>
                  </c:pt>
                  <c:pt idx="50">
                    <c:v>2.290861771430493E-2</c:v>
                  </c:pt>
                  <c:pt idx="51">
                    <c:v>2.4361991478190917E-2</c:v>
                  </c:pt>
                  <c:pt idx="52">
                    <c:v>2.5050855426933478E-2</c:v>
                  </c:pt>
                  <c:pt idx="53">
                    <c:v>2.5065244693884534E-2</c:v>
                  </c:pt>
                  <c:pt idx="54">
                    <c:v>2.588136644316541E-2</c:v>
                  </c:pt>
                  <c:pt idx="55">
                    <c:v>2.6501573588831432E-2</c:v>
                  </c:pt>
                  <c:pt idx="56">
                    <c:v>2.7496959887351225E-2</c:v>
                  </c:pt>
                  <c:pt idx="57">
                    <c:v>2.761748226490001E-2</c:v>
                  </c:pt>
                  <c:pt idx="58">
                    <c:v>2.7941809433844084E-2</c:v>
                  </c:pt>
                  <c:pt idx="59">
                    <c:v>2.8265443313427768E-2</c:v>
                  </c:pt>
                  <c:pt idx="60">
                    <c:v>2.8977125614774273E-2</c:v>
                  </c:pt>
                  <c:pt idx="61">
                    <c:v>2.8650618493711841E-2</c:v>
                  </c:pt>
                  <c:pt idx="62">
                    <c:v>2.9578467304078464E-2</c:v>
                  </c:pt>
                  <c:pt idx="63">
                    <c:v>2.9189370643962112E-2</c:v>
                  </c:pt>
                  <c:pt idx="64">
                    <c:v>2.9344212060419421E-2</c:v>
                  </c:pt>
                  <c:pt idx="65">
                    <c:v>3.0335661704410904E-2</c:v>
                  </c:pt>
                  <c:pt idx="66">
                    <c:v>2.9369541948522523E-2</c:v>
                  </c:pt>
                  <c:pt idx="67">
                    <c:v>2.9198805734424588E-2</c:v>
                  </c:pt>
                  <c:pt idx="68">
                    <c:v>2.9030043708924223E-2</c:v>
                  </c:pt>
                  <c:pt idx="69">
                    <c:v>2.9369517365763514E-2</c:v>
                  </c:pt>
                  <c:pt idx="70">
                    <c:v>2.9235026348424866E-2</c:v>
                  </c:pt>
                  <c:pt idx="71">
                    <c:v>2.8996413615145811E-2</c:v>
                  </c:pt>
                  <c:pt idx="72">
                    <c:v>2.8864826611409031E-2</c:v>
                  </c:pt>
                  <c:pt idx="73">
                    <c:v>2.8805061123765251E-2</c:v>
                  </c:pt>
                  <c:pt idx="74">
                    <c:v>2.8597735870242634E-2</c:v>
                  </c:pt>
                  <c:pt idx="75">
                    <c:v>2.9088329246629074E-2</c:v>
                  </c:pt>
                  <c:pt idx="76">
                    <c:v>2.8889354660336458E-2</c:v>
                  </c:pt>
                  <c:pt idx="77">
                    <c:v>2.9833668971346296E-2</c:v>
                  </c:pt>
                  <c:pt idx="78">
                    <c:v>2.9814757913046712E-2</c:v>
                  </c:pt>
                  <c:pt idx="79">
                    <c:v>3.022980619084208E-2</c:v>
                  </c:pt>
                  <c:pt idx="80">
                    <c:v>3.0138099657864958E-2</c:v>
                  </c:pt>
                  <c:pt idx="81">
                    <c:v>2.9519786838427708E-2</c:v>
                  </c:pt>
                  <c:pt idx="82">
                    <c:v>2.9964687199173355E-2</c:v>
                  </c:pt>
                  <c:pt idx="83">
                    <c:v>3.038418817841149E-2</c:v>
                  </c:pt>
                  <c:pt idx="84">
                    <c:v>2.9883980272297665E-2</c:v>
                  </c:pt>
                  <c:pt idx="85">
                    <c:v>2.9669696511086377E-2</c:v>
                  </c:pt>
                  <c:pt idx="86">
                    <c:v>3.0703503157750431E-2</c:v>
                  </c:pt>
                  <c:pt idx="87">
                    <c:v>3.0700832225503225E-2</c:v>
                  </c:pt>
                  <c:pt idx="88">
                    <c:v>3.0057288856029478E-2</c:v>
                  </c:pt>
                  <c:pt idx="89">
                    <c:v>2.9413674543829944E-2</c:v>
                  </c:pt>
                  <c:pt idx="90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Co!$AW$3:$AW$93</c:f>
              <c:numCache>
                <c:formatCode>General</c:formatCode>
                <c:ptCount val="91"/>
                <c:pt idx="0">
                  <c:v>-2.4501059865342327</c:v>
                </c:pt>
                <c:pt idx="1">
                  <c:v>-2.4347401290099482</c:v>
                </c:pt>
                <c:pt idx="2">
                  <c:v>-2.325761404011895</c:v>
                </c:pt>
                <c:pt idx="3">
                  <c:v>-2.2349486435239614</c:v>
                </c:pt>
                <c:pt idx="4">
                  <c:v>-2.0903261346730497</c:v>
                </c:pt>
                <c:pt idx="5">
                  <c:v>-1.9606950826518168</c:v>
                </c:pt>
                <c:pt idx="6">
                  <c:v>-1.836952250864317</c:v>
                </c:pt>
                <c:pt idx="7">
                  <c:v>-1.7897108319749535</c:v>
                </c:pt>
                <c:pt idx="8">
                  <c:v>-1.7223667738805621</c:v>
                </c:pt>
                <c:pt idx="9">
                  <c:v>-1.6464037147140642</c:v>
                </c:pt>
                <c:pt idx="10">
                  <c:v>-1.5783135599852489</c:v>
                </c:pt>
                <c:pt idx="11">
                  <c:v>-1.5218408019925325</c:v>
                </c:pt>
                <c:pt idx="12">
                  <c:v>-1.4392774197144216</c:v>
                </c:pt>
                <c:pt idx="13">
                  <c:v>-1.3301850079898858</c:v>
                </c:pt>
                <c:pt idx="14">
                  <c:v>-1.3079750966024202</c:v>
                </c:pt>
                <c:pt idx="15">
                  <c:v>-1.2425172337388097</c:v>
                </c:pt>
                <c:pt idx="16">
                  <c:v>-1.1638552237406843</c:v>
                </c:pt>
                <c:pt idx="17">
                  <c:v>-1.1271722218795479</c:v>
                </c:pt>
                <c:pt idx="18">
                  <c:v>-1.0932787004744631</c:v>
                </c:pt>
                <c:pt idx="19">
                  <c:v>-1.0311801593866738</c:v>
                </c:pt>
                <c:pt idx="20">
                  <c:v>-1.034423234739887</c:v>
                </c:pt>
                <c:pt idx="21">
                  <c:v>-0.98667786236386057</c:v>
                </c:pt>
                <c:pt idx="22">
                  <c:v>-0.96262124539962013</c:v>
                </c:pt>
                <c:pt idx="23">
                  <c:v>-0.93359183011137759</c:v>
                </c:pt>
                <c:pt idx="24">
                  <c:v>-0.90964089747475563</c:v>
                </c:pt>
                <c:pt idx="25">
                  <c:v>-0.87853597635710279</c:v>
                </c:pt>
                <c:pt idx="26">
                  <c:v>-0.84962769554326112</c:v>
                </c:pt>
                <c:pt idx="27">
                  <c:v>-0.82027090063402386</c:v>
                </c:pt>
                <c:pt idx="28">
                  <c:v>-0.79165145681917304</c:v>
                </c:pt>
                <c:pt idx="29">
                  <c:v>-0.76155306821989943</c:v>
                </c:pt>
                <c:pt idx="30">
                  <c:v>-0.73162937511496495</c:v>
                </c:pt>
                <c:pt idx="31">
                  <c:v>-0.70475982866406917</c:v>
                </c:pt>
                <c:pt idx="32">
                  <c:v>-0.68046543640895385</c:v>
                </c:pt>
                <c:pt idx="33">
                  <c:v>-0.66188074101835515</c:v>
                </c:pt>
                <c:pt idx="34">
                  <c:v>-0.66181574011536504</c:v>
                </c:pt>
                <c:pt idx="35">
                  <c:v>-0.65742551426714446</c:v>
                </c:pt>
                <c:pt idx="36">
                  <c:v>-0.6430817206431938</c:v>
                </c:pt>
                <c:pt idx="37">
                  <c:v>-0.62941623902763411</c:v>
                </c:pt>
                <c:pt idx="38">
                  <c:v>-0.62504839641102894</c:v>
                </c:pt>
                <c:pt idx="39">
                  <c:v>-0.61811235837704559</c:v>
                </c:pt>
                <c:pt idx="40">
                  <c:v>-0.62036923594119253</c:v>
                </c:pt>
                <c:pt idx="41">
                  <c:v>-0.59845593290999921</c:v>
                </c:pt>
                <c:pt idx="42">
                  <c:v>-0.57927425933899435</c:v>
                </c:pt>
                <c:pt idx="43">
                  <c:v>-0.5665736985476103</c:v>
                </c:pt>
                <c:pt idx="44">
                  <c:v>-0.54661933782929217</c:v>
                </c:pt>
                <c:pt idx="45">
                  <c:v>-0.53631419799164926</c:v>
                </c:pt>
                <c:pt idx="46">
                  <c:v>-0.52610035313322678</c:v>
                </c:pt>
                <c:pt idx="47">
                  <c:v>-0.5058870702425089</c:v>
                </c:pt>
                <c:pt idx="48">
                  <c:v>-0.4971562899314983</c:v>
                </c:pt>
                <c:pt idx="49">
                  <c:v>-0.47857979072276524</c:v>
                </c:pt>
                <c:pt idx="50">
                  <c:v>-0.4659177555464496</c:v>
                </c:pt>
                <c:pt idx="51">
                  <c:v>-0.45059350455020331</c:v>
                </c:pt>
                <c:pt idx="52">
                  <c:v>-0.44133865688797697</c:v>
                </c:pt>
                <c:pt idx="53">
                  <c:v>-0.42466297606756703</c:v>
                </c:pt>
                <c:pt idx="54">
                  <c:v>-0.41562122538978219</c:v>
                </c:pt>
                <c:pt idx="55">
                  <c:v>-0.40391301945123259</c:v>
                </c:pt>
                <c:pt idx="56">
                  <c:v>-0.39424217664606365</c:v>
                </c:pt>
                <c:pt idx="57">
                  <c:v>-0.38691221911850426</c:v>
                </c:pt>
                <c:pt idx="58">
                  <c:v>-0.37660747290564056</c:v>
                </c:pt>
                <c:pt idx="59">
                  <c:v>-0.36745921017889921</c:v>
                </c:pt>
                <c:pt idx="60">
                  <c:v>-0.35729889056887587</c:v>
                </c:pt>
                <c:pt idx="61">
                  <c:v>-0.34827151811282314</c:v>
                </c:pt>
                <c:pt idx="62">
                  <c:v>-0.33565528475447876</c:v>
                </c:pt>
                <c:pt idx="63">
                  <c:v>-0.32418583544860885</c:v>
                </c:pt>
                <c:pt idx="64">
                  <c:v>-0.31280685924815516</c:v>
                </c:pt>
                <c:pt idx="65">
                  <c:v>-0.30527386367602855</c:v>
                </c:pt>
                <c:pt idx="66">
                  <c:v>-0.29455377085102397</c:v>
                </c:pt>
                <c:pt idx="67">
                  <c:v>-0.28560077454951815</c:v>
                </c:pt>
                <c:pt idx="68">
                  <c:v>-0.27880264847400699</c:v>
                </c:pt>
                <c:pt idx="69">
                  <c:v>-0.27234151944832585</c:v>
                </c:pt>
                <c:pt idx="70">
                  <c:v>-0.26986042514534769</c:v>
                </c:pt>
                <c:pt idx="71">
                  <c:v>-0.26491119461222867</c:v>
                </c:pt>
                <c:pt idx="72">
                  <c:v>-0.25859857030159017</c:v>
                </c:pt>
                <c:pt idx="73">
                  <c:v>-0.25751951621788582</c:v>
                </c:pt>
                <c:pt idx="74">
                  <c:v>-0.2554536030527228</c:v>
                </c:pt>
                <c:pt idx="75">
                  <c:v>-0.2554536030527228</c:v>
                </c:pt>
                <c:pt idx="76">
                  <c:v>-0.25368883571277712</c:v>
                </c:pt>
                <c:pt idx="77">
                  <c:v>-0.25055494604913686</c:v>
                </c:pt>
                <c:pt idx="78">
                  <c:v>-0.24567310666558698</c:v>
                </c:pt>
                <c:pt idx="79">
                  <c:v>-0.2418774236137754</c:v>
                </c:pt>
                <c:pt idx="80">
                  <c:v>-0.23906054111891797</c:v>
                </c:pt>
                <c:pt idx="81">
                  <c:v>-0.2366370551239938</c:v>
                </c:pt>
                <c:pt idx="82">
                  <c:v>-0.23286558725013806</c:v>
                </c:pt>
                <c:pt idx="83">
                  <c:v>-0.22871743421810825</c:v>
                </c:pt>
                <c:pt idx="84">
                  <c:v>-0.22458118115729439</c:v>
                </c:pt>
                <c:pt idx="85">
                  <c:v>-0.21969142933726954</c:v>
                </c:pt>
                <c:pt idx="86">
                  <c:v>-0.21424410878562261</c:v>
                </c:pt>
                <c:pt idx="87">
                  <c:v>-0.20835310972615514</c:v>
                </c:pt>
                <c:pt idx="88">
                  <c:v>-0.20323801606078709</c:v>
                </c:pt>
                <c:pt idx="89">
                  <c:v>-0.19910420806898685</c:v>
                </c:pt>
                <c:pt idx="90">
                  <c:v>-0.1926403671168283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60-4FA1-B15D-EC8503BCA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Phase</a:t>
            </a:r>
            <a:r>
              <a:rPr lang="fr-FR" baseline="0"/>
              <a:t> exp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Ni!$AR$10:$AR$18</c:f>
              <c:numCache>
                <c:formatCode>General</c:formatCode>
                <c:ptCount val="9"/>
                <c:pt idx="0">
                  <c:v>-1.8008773579863995</c:v>
                </c:pt>
                <c:pt idx="1">
                  <c:v>-1.7321646079023851</c:v>
                </c:pt>
                <c:pt idx="2">
                  <c:v>-1.6711635357704602</c:v>
                </c:pt>
                <c:pt idx="3">
                  <c:v>-1.6038405109268457</c:v>
                </c:pt>
                <c:pt idx="4">
                  <c:v>-1.5311560570253624</c:v>
                </c:pt>
                <c:pt idx="5">
                  <c:v>-1.4500844463780445</c:v>
                </c:pt>
                <c:pt idx="6">
                  <c:v>-1.3658714424749594</c:v>
                </c:pt>
                <c:pt idx="7">
                  <c:v>-1.2898272517203382</c:v>
                </c:pt>
                <c:pt idx="8">
                  <c:v>-1.2075610699353623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4-4653-B255-7C1F77DD9F43}"/>
            </c:ext>
          </c:extLst>
        </c:ser>
        <c:ser>
          <c:idx val="1"/>
          <c:order val="1"/>
          <c:tx>
            <c:strRef>
              <c:f>Ni!$AS$2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783232844309276E-2"/>
                  <c:y val="-0.24886894614094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Ni!$AS$10:$AS$18</c:f>
              <c:numCache>
                <c:formatCode>General</c:formatCode>
                <c:ptCount val="9"/>
                <c:pt idx="0">
                  <c:v>-1.8359299268609908</c:v>
                </c:pt>
                <c:pt idx="1">
                  <c:v>-1.7703572654989888</c:v>
                </c:pt>
                <c:pt idx="2">
                  <c:v>-1.7064507603182442</c:v>
                </c:pt>
                <c:pt idx="3">
                  <c:v>-1.6475293356279415</c:v>
                </c:pt>
                <c:pt idx="4">
                  <c:v>-1.5824303676235769</c:v>
                </c:pt>
                <c:pt idx="5">
                  <c:v>-1.5077616382236219</c:v>
                </c:pt>
                <c:pt idx="6">
                  <c:v>-1.4250127774851131</c:v>
                </c:pt>
                <c:pt idx="7">
                  <c:v>-1.3440961530976205</c:v>
                </c:pt>
                <c:pt idx="8">
                  <c:v>-1.2648386139830414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E4-4653-B255-7C1F77DD9F43}"/>
            </c:ext>
          </c:extLst>
        </c:ser>
        <c:ser>
          <c:idx val="2"/>
          <c:order val="2"/>
          <c:tx>
            <c:strRef>
              <c:f>Ni!$AT$2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plus>
            <c:min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Ni!$AT$10:$AT$18</c:f>
              <c:numCache>
                <c:formatCode>General</c:formatCode>
                <c:ptCount val="9"/>
                <c:pt idx="0">
                  <c:v>-1.7850726993292809</c:v>
                </c:pt>
                <c:pt idx="1">
                  <c:v>-1.7111957291785973</c:v>
                </c:pt>
                <c:pt idx="2">
                  <c:v>-1.6533375808572042</c:v>
                </c:pt>
                <c:pt idx="3">
                  <c:v>-1.5890440592916661</c:v>
                </c:pt>
                <c:pt idx="4">
                  <c:v>-1.5202367766820006</c:v>
                </c:pt>
                <c:pt idx="5">
                  <c:v>-1.4456610474024909</c:v>
                </c:pt>
                <c:pt idx="6">
                  <c:v>-1.3645308489465582</c:v>
                </c:pt>
                <c:pt idx="7">
                  <c:v>-1.2865418483400082</c:v>
                </c:pt>
                <c:pt idx="8">
                  <c:v>-1.2027062361505312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E4-4653-B255-7C1F77DD9F43}"/>
            </c:ext>
          </c:extLst>
        </c:ser>
        <c:ser>
          <c:idx val="3"/>
          <c:order val="3"/>
          <c:tx>
            <c:strRef>
              <c:f>Ni!$AU$2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Ni!$AU$10:$AU$18</c:f>
              <c:numCache>
                <c:formatCode>General</c:formatCode>
                <c:ptCount val="9"/>
                <c:pt idx="0">
                  <c:v>-1.7769317470767532</c:v>
                </c:pt>
                <c:pt idx="1">
                  <c:v>-1.7072660643384281</c:v>
                </c:pt>
                <c:pt idx="2">
                  <c:v>-1.6462270036263542</c:v>
                </c:pt>
                <c:pt idx="3">
                  <c:v>-1.580184457348869</c:v>
                </c:pt>
                <c:pt idx="4">
                  <c:v>-1.5069510976677278</c:v>
                </c:pt>
                <c:pt idx="5">
                  <c:v>-1.4271000032671008</c:v>
                </c:pt>
                <c:pt idx="6">
                  <c:v>-1.3356684020329788</c:v>
                </c:pt>
                <c:pt idx="7">
                  <c:v>-1.2570632619087798</c:v>
                </c:pt>
                <c:pt idx="8">
                  <c:v>-1.1796035652394585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E4-4653-B255-7C1F77DD9F43}"/>
            </c:ext>
          </c:extLst>
        </c:ser>
        <c:ser>
          <c:idx val="4"/>
          <c:order val="4"/>
          <c:tx>
            <c:strRef>
              <c:f>Ni!$AV$2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Ni!$AV$10:$AV$18</c:f>
              <c:numCache>
                <c:formatCode>General</c:formatCode>
                <c:ptCount val="9"/>
                <c:pt idx="0">
                  <c:v>-1.7385412478871793</c:v>
                </c:pt>
                <c:pt idx="1">
                  <c:v>-1.6573311604139374</c:v>
                </c:pt>
                <c:pt idx="2">
                  <c:v>-1.5830717785191315</c:v>
                </c:pt>
                <c:pt idx="3">
                  <c:v>-1.5199526416788327</c:v>
                </c:pt>
                <c:pt idx="4">
                  <c:v>-1.4449519270215625</c:v>
                </c:pt>
                <c:pt idx="5">
                  <c:v>-1.3689157542674462</c:v>
                </c:pt>
                <c:pt idx="6">
                  <c:v>-1.2896081774152151</c:v>
                </c:pt>
                <c:pt idx="7">
                  <c:v>-1.2075819071398777</c:v>
                </c:pt>
                <c:pt idx="8">
                  <c:v>-1.1287708546206821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E4-4653-B255-7C1F77DD9F43}"/>
            </c:ext>
          </c:extLst>
        </c:ser>
        <c:ser>
          <c:idx val="5"/>
          <c:order val="5"/>
          <c:tx>
            <c:strRef>
              <c:f>Ni!$AW$2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Ni!$AW$10:$AW$18</c:f>
              <c:numCache>
                <c:formatCode>General</c:formatCode>
                <c:ptCount val="9"/>
                <c:pt idx="0">
                  <c:v>-1.6545081093899805</c:v>
                </c:pt>
                <c:pt idx="1">
                  <c:v>-1.5870567242287184</c:v>
                </c:pt>
                <c:pt idx="2">
                  <c:v>-1.5229897149400906</c:v>
                </c:pt>
                <c:pt idx="3">
                  <c:v>-1.457995088780522</c:v>
                </c:pt>
                <c:pt idx="4">
                  <c:v>-1.3789457165103771</c:v>
                </c:pt>
                <c:pt idx="5">
                  <c:v>-1.2880657184384896</c:v>
                </c:pt>
                <c:pt idx="6">
                  <c:v>-1.1959473875233246</c:v>
                </c:pt>
                <c:pt idx="7">
                  <c:v>-1.1109159014018506</c:v>
                </c:pt>
                <c:pt idx="8">
                  <c:v>-1.020367159967364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38-416D-88F7-6A827B769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Ni!$AT$2:$AT$93</c:f>
              <c:numCache>
                <c:formatCode>General</c:formatCode>
                <c:ptCount val="92"/>
                <c:pt idx="0">
                  <c:v>0</c:v>
                </c:pt>
                <c:pt idx="1">
                  <c:v>-2.4581525223090015</c:v>
                </c:pt>
                <c:pt idx="2">
                  <c:v>-2.4359554626297744</c:v>
                </c:pt>
                <c:pt idx="3">
                  <c:v>-2.3374594288779353</c:v>
                </c:pt>
                <c:pt idx="4">
                  <c:v>-2.2081239116970277</c:v>
                </c:pt>
                <c:pt idx="5">
                  <c:v>-2.0821938266076376</c:v>
                </c:pt>
                <c:pt idx="6">
                  <c:v>-1.966775831107038</c:v>
                </c:pt>
                <c:pt idx="7">
                  <c:v>-1.8594296806983546</c:v>
                </c:pt>
                <c:pt idx="8">
                  <c:v>-1.7850726993292809</c:v>
                </c:pt>
                <c:pt idx="9">
                  <c:v>-1.7111957291785973</c:v>
                </c:pt>
                <c:pt idx="10">
                  <c:v>-1.6533375808572042</c:v>
                </c:pt>
                <c:pt idx="11">
                  <c:v>-1.5890440592916661</c:v>
                </c:pt>
                <c:pt idx="12">
                  <c:v>-1.5202367766820006</c:v>
                </c:pt>
                <c:pt idx="13">
                  <c:v>-1.4456610474024909</c:v>
                </c:pt>
                <c:pt idx="14">
                  <c:v>-1.3645308489465582</c:v>
                </c:pt>
                <c:pt idx="15">
                  <c:v>-1.2865418483400082</c:v>
                </c:pt>
                <c:pt idx="16">
                  <c:v>-1.2027062361505312</c:v>
                </c:pt>
                <c:pt idx="17">
                  <c:v>-1.1649824685118024</c:v>
                </c:pt>
                <c:pt idx="18">
                  <c:v>-1.1385018500876554</c:v>
                </c:pt>
                <c:pt idx="19">
                  <c:v>-1.111722657712146</c:v>
                </c:pt>
                <c:pt idx="20">
                  <c:v>-1.0793454836297529</c:v>
                </c:pt>
                <c:pt idx="21">
                  <c:v>-1.0461935525886026</c:v>
                </c:pt>
                <c:pt idx="22">
                  <c:v>-1.0137967071532039</c:v>
                </c:pt>
                <c:pt idx="23">
                  <c:v>-0.98281755947774219</c:v>
                </c:pt>
                <c:pt idx="24">
                  <c:v>-0.94830457738529905</c:v>
                </c:pt>
                <c:pt idx="25">
                  <c:v>-0.91459652901504618</c:v>
                </c:pt>
                <c:pt idx="26">
                  <c:v>-0.88300489455400544</c:v>
                </c:pt>
                <c:pt idx="27">
                  <c:v>-0.85402297671890348</c:v>
                </c:pt>
                <c:pt idx="28">
                  <c:v>-0.82625678414978321</c:v>
                </c:pt>
                <c:pt idx="29">
                  <c:v>-0.79963926385802264</c:v>
                </c:pt>
                <c:pt idx="30">
                  <c:v>-0.77350833311795641</c:v>
                </c:pt>
                <c:pt idx="31">
                  <c:v>-0.74845823131144917</c:v>
                </c:pt>
                <c:pt idx="32">
                  <c:v>-0.72621586048056974</c:v>
                </c:pt>
                <c:pt idx="33">
                  <c:v>-0.70371905160170423</c:v>
                </c:pt>
                <c:pt idx="34">
                  <c:v>-0.68854313455907912</c:v>
                </c:pt>
                <c:pt idx="35">
                  <c:v>-0.66720093952522463</c:v>
                </c:pt>
                <c:pt idx="36">
                  <c:v>-0.64617029001422044</c:v>
                </c:pt>
                <c:pt idx="37">
                  <c:v>-0.62654869375521116</c:v>
                </c:pt>
                <c:pt idx="38">
                  <c:v>-0.60884845640167595</c:v>
                </c:pt>
                <c:pt idx="39">
                  <c:v>-0.59026953783865843</c:v>
                </c:pt>
                <c:pt idx="40">
                  <c:v>-0.57353593865318986</c:v>
                </c:pt>
                <c:pt idx="41">
                  <c:v>-0.55700474368880704</c:v>
                </c:pt>
                <c:pt idx="42">
                  <c:v>-0.54065212608526125</c:v>
                </c:pt>
                <c:pt idx="43">
                  <c:v>-0.52709877688775841</c:v>
                </c:pt>
                <c:pt idx="44">
                  <c:v>-0.51209706498213214</c:v>
                </c:pt>
                <c:pt idx="45">
                  <c:v>-0.49574077215266843</c:v>
                </c:pt>
                <c:pt idx="46">
                  <c:v>-0.4815697124706807</c:v>
                </c:pt>
                <c:pt idx="47">
                  <c:v>-0.46706378573126317</c:v>
                </c:pt>
                <c:pt idx="48">
                  <c:v>-0.45318678114790978</c:v>
                </c:pt>
                <c:pt idx="49">
                  <c:v>-0.44189537333654072</c:v>
                </c:pt>
                <c:pt idx="50">
                  <c:v>-0.42824250540507774</c:v>
                </c:pt>
                <c:pt idx="51">
                  <c:v>-0.4171451338040213</c:v>
                </c:pt>
                <c:pt idx="52">
                  <c:v>-0.40470307816029039</c:v>
                </c:pt>
                <c:pt idx="53">
                  <c:v>-0.39282911911162038</c:v>
                </c:pt>
                <c:pt idx="54">
                  <c:v>-0.38057120360635321</c:v>
                </c:pt>
                <c:pt idx="55">
                  <c:v>-0.36889628384459167</c:v>
                </c:pt>
                <c:pt idx="56">
                  <c:v>-0.3573122133978287</c:v>
                </c:pt>
                <c:pt idx="57">
                  <c:v>-0.34628634328860997</c:v>
                </c:pt>
                <c:pt idx="58">
                  <c:v>-0.33623827437126047</c:v>
                </c:pt>
                <c:pt idx="59">
                  <c:v>-0.32445629204434862</c:v>
                </c:pt>
                <c:pt idx="60">
                  <c:v>-0.31411415886634081</c:v>
                </c:pt>
                <c:pt idx="61">
                  <c:v>-0.30296362656902304</c:v>
                </c:pt>
                <c:pt idx="62">
                  <c:v>-0.29187802846853439</c:v>
                </c:pt>
                <c:pt idx="63">
                  <c:v>-0.27958858936183695</c:v>
                </c:pt>
                <c:pt idx="64">
                  <c:v>-0.26694244621103425</c:v>
                </c:pt>
                <c:pt idx="65">
                  <c:v>-0.25484730238841319</c:v>
                </c:pt>
                <c:pt idx="66">
                  <c:v>-0.24628806052108054</c:v>
                </c:pt>
                <c:pt idx="67">
                  <c:v>-0.23434112428648932</c:v>
                </c:pt>
                <c:pt idx="68">
                  <c:v>-0.22587854032377835</c:v>
                </c:pt>
                <c:pt idx="69">
                  <c:v>-0.21746532683982844</c:v>
                </c:pt>
                <c:pt idx="70">
                  <c:v>-0.20952799651288126</c:v>
                </c:pt>
                <c:pt idx="71">
                  <c:v>-0.20286920594514607</c:v>
                </c:pt>
                <c:pt idx="72">
                  <c:v>-0.19582573679892662</c:v>
                </c:pt>
                <c:pt idx="73">
                  <c:v>-0.1892297799818756</c:v>
                </c:pt>
                <c:pt idx="74">
                  <c:v>-0.18266525793473692</c:v>
                </c:pt>
                <c:pt idx="75">
                  <c:v>-0.17735025853288147</c:v>
                </c:pt>
                <c:pt idx="76">
                  <c:v>-0.17166255346878734</c:v>
                </c:pt>
                <c:pt idx="77">
                  <c:v>-0.16638797509752234</c:v>
                </c:pt>
                <c:pt idx="78">
                  <c:v>-0.16115585144014111</c:v>
                </c:pt>
                <c:pt idx="79">
                  <c:v>-0.1567269996771716</c:v>
                </c:pt>
                <c:pt idx="80">
                  <c:v>-0.15111892994362819</c:v>
                </c:pt>
                <c:pt idx="81">
                  <c:v>-0.14751767752020889</c:v>
                </c:pt>
                <c:pt idx="82">
                  <c:v>-0.14232183774973359</c:v>
                </c:pt>
                <c:pt idx="83">
                  <c:v>-0.13835666466588042</c:v>
                </c:pt>
                <c:pt idx="84">
                  <c:v>-0.13400617731044348</c:v>
                </c:pt>
                <c:pt idx="85">
                  <c:v>-0.13083378844016069</c:v>
                </c:pt>
                <c:pt idx="86">
                  <c:v>-0.12688632864432919</c:v>
                </c:pt>
                <c:pt idx="87">
                  <c:v>-0.12376145084012935</c:v>
                </c:pt>
                <c:pt idx="88">
                  <c:v>-0.12101385794191682</c:v>
                </c:pt>
                <c:pt idx="89">
                  <c:v>-0.11708415959146198</c:v>
                </c:pt>
                <c:pt idx="90">
                  <c:v>-0.1143358142501739</c:v>
                </c:pt>
                <c:pt idx="91">
                  <c:v>-0.1112377889480573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5-4BD1-B915-7B5740F0AE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Ni!$AU$2:$AU$93</c:f>
              <c:numCache>
                <c:formatCode>General</c:formatCode>
                <c:ptCount val="92"/>
                <c:pt idx="0">
                  <c:v>0</c:v>
                </c:pt>
                <c:pt idx="1">
                  <c:v>-2.453551966610553</c:v>
                </c:pt>
                <c:pt idx="2">
                  <c:v>-2.281637321929296</c:v>
                </c:pt>
                <c:pt idx="3">
                  <c:v>-2.1820267017918011</c:v>
                </c:pt>
                <c:pt idx="4">
                  <c:v>-2.095013618566365</c:v>
                </c:pt>
                <c:pt idx="5">
                  <c:v>-2.0137786889654001</c:v>
                </c:pt>
                <c:pt idx="6">
                  <c:v>-1.921526175665609</c:v>
                </c:pt>
                <c:pt idx="7">
                  <c:v>-1.8450925907900668</c:v>
                </c:pt>
                <c:pt idx="8">
                  <c:v>-1.7769317470767532</c:v>
                </c:pt>
                <c:pt idx="9">
                  <c:v>-1.7072660643384281</c:v>
                </c:pt>
                <c:pt idx="10">
                  <c:v>-1.6462270036263542</c:v>
                </c:pt>
                <c:pt idx="11">
                  <c:v>-1.580184457348869</c:v>
                </c:pt>
                <c:pt idx="12">
                  <c:v>-1.5069510976677278</c:v>
                </c:pt>
                <c:pt idx="13">
                  <c:v>-1.4271000032671008</c:v>
                </c:pt>
                <c:pt idx="14">
                  <c:v>-1.3356684020329788</c:v>
                </c:pt>
                <c:pt idx="15">
                  <c:v>-1.2570632619087798</c:v>
                </c:pt>
                <c:pt idx="16">
                  <c:v>-1.1796035652394585</c:v>
                </c:pt>
                <c:pt idx="17">
                  <c:v>-1.1389257775054427</c:v>
                </c:pt>
                <c:pt idx="18">
                  <c:v>-1.1158748442689317</c:v>
                </c:pt>
                <c:pt idx="19">
                  <c:v>-1.0944573586579689</c:v>
                </c:pt>
                <c:pt idx="20">
                  <c:v>-1.0690098224396778</c:v>
                </c:pt>
                <c:pt idx="21">
                  <c:v>-1.0410472768269088</c:v>
                </c:pt>
                <c:pt idx="22">
                  <c:v>-1.0089451759237966</c:v>
                </c:pt>
                <c:pt idx="23">
                  <c:v>-0.9826831973086132</c:v>
                </c:pt>
                <c:pt idx="24">
                  <c:v>-0.95238335151766984</c:v>
                </c:pt>
                <c:pt idx="25">
                  <c:v>-0.92192723213699179</c:v>
                </c:pt>
                <c:pt idx="26">
                  <c:v>-0.89283843368394988</c:v>
                </c:pt>
                <c:pt idx="27">
                  <c:v>-0.86424145711788536</c:v>
                </c:pt>
                <c:pt idx="28">
                  <c:v>-0.84063135574894488</c:v>
                </c:pt>
                <c:pt idx="29">
                  <c:v>-0.81690481734848974</c:v>
                </c:pt>
                <c:pt idx="30">
                  <c:v>-0.79297818061080871</c:v>
                </c:pt>
                <c:pt idx="31">
                  <c:v>-0.77173968050519426</c:v>
                </c:pt>
                <c:pt idx="32">
                  <c:v>-0.74915282803765626</c:v>
                </c:pt>
                <c:pt idx="33">
                  <c:v>-0.72814885127553208</c:v>
                </c:pt>
                <c:pt idx="34">
                  <c:v>-0.70851153702663061</c:v>
                </c:pt>
                <c:pt idx="35">
                  <c:v>-0.69204429092774133</c:v>
                </c:pt>
                <c:pt idx="36">
                  <c:v>-0.6701322786092162</c:v>
                </c:pt>
                <c:pt idx="37">
                  <c:v>-0.65132451658707602</c:v>
                </c:pt>
                <c:pt idx="38">
                  <c:v>-0.63221251224215402</c:v>
                </c:pt>
                <c:pt idx="39">
                  <c:v>-0.61382899254072598</c:v>
                </c:pt>
                <c:pt idx="40">
                  <c:v>-0.59797474279356788</c:v>
                </c:pt>
                <c:pt idx="41">
                  <c:v>-0.58217605337065315</c:v>
                </c:pt>
                <c:pt idx="42">
                  <c:v>-0.56612877292007557</c:v>
                </c:pt>
                <c:pt idx="43">
                  <c:v>-0.54919949659026934</c:v>
                </c:pt>
                <c:pt idx="44">
                  <c:v>-0.53650065336231423</c:v>
                </c:pt>
                <c:pt idx="45">
                  <c:v>-0.52136980416451839</c:v>
                </c:pt>
                <c:pt idx="46">
                  <c:v>-0.50648923646023014</c:v>
                </c:pt>
                <c:pt idx="47">
                  <c:v>-0.49213689604930666</c:v>
                </c:pt>
                <c:pt idx="48">
                  <c:v>-0.47855578245971431</c:v>
                </c:pt>
                <c:pt idx="49">
                  <c:v>-0.46648382595773752</c:v>
                </c:pt>
                <c:pt idx="50">
                  <c:v>-0.45413311312886162</c:v>
                </c:pt>
                <c:pt idx="51">
                  <c:v>-0.44133116923094939</c:v>
                </c:pt>
                <c:pt idx="52">
                  <c:v>-0.43006101292792115</c:v>
                </c:pt>
                <c:pt idx="53">
                  <c:v>-0.41654474961888444</c:v>
                </c:pt>
                <c:pt idx="54">
                  <c:v>-0.40499430465758529</c:v>
                </c:pt>
                <c:pt idx="55">
                  <c:v>-0.39310970873135453</c:v>
                </c:pt>
                <c:pt idx="56">
                  <c:v>-0.38126939907414814</c:v>
                </c:pt>
                <c:pt idx="57">
                  <c:v>-0.37000742816956028</c:v>
                </c:pt>
                <c:pt idx="58">
                  <c:v>-0.35746500162398037</c:v>
                </c:pt>
                <c:pt idx="59">
                  <c:v>-0.34455517900236182</c:v>
                </c:pt>
                <c:pt idx="60">
                  <c:v>-0.33267656973650073</c:v>
                </c:pt>
                <c:pt idx="61">
                  <c:v>-0.31955971036861541</c:v>
                </c:pt>
                <c:pt idx="62">
                  <c:v>-0.31001136474758478</c:v>
                </c:pt>
                <c:pt idx="63">
                  <c:v>-0.29664142554368211</c:v>
                </c:pt>
                <c:pt idx="64">
                  <c:v>-0.28516852601460801</c:v>
                </c:pt>
                <c:pt idx="65">
                  <c:v>-0.2728617118736954</c:v>
                </c:pt>
                <c:pt idx="66">
                  <c:v>-0.26327904936223306</c:v>
                </c:pt>
                <c:pt idx="67">
                  <c:v>-0.25249425993153551</c:v>
                </c:pt>
                <c:pt idx="68">
                  <c:v>-0.24394876160823872</c:v>
                </c:pt>
                <c:pt idx="69">
                  <c:v>-0.2345730238639902</c:v>
                </c:pt>
                <c:pt idx="70">
                  <c:v>-0.22732418887465355</c:v>
                </c:pt>
                <c:pt idx="71">
                  <c:v>-0.22099982031139792</c:v>
                </c:pt>
                <c:pt idx="72">
                  <c:v>-0.21432536111632658</c:v>
                </c:pt>
                <c:pt idx="73">
                  <c:v>-0.20597788228387059</c:v>
                </c:pt>
                <c:pt idx="74">
                  <c:v>-0.2001307214054075</c:v>
                </c:pt>
                <c:pt idx="75">
                  <c:v>-0.19554738228009275</c:v>
                </c:pt>
                <c:pt idx="76">
                  <c:v>-0.18976028500859055</c:v>
                </c:pt>
                <c:pt idx="77">
                  <c:v>-0.18399398591201457</c:v>
                </c:pt>
                <c:pt idx="78">
                  <c:v>-0.17869961254701416</c:v>
                </c:pt>
                <c:pt idx="79">
                  <c:v>-0.17420041604782097</c:v>
                </c:pt>
                <c:pt idx="80">
                  <c:v>-0.16891137031030581</c:v>
                </c:pt>
                <c:pt idx="81">
                  <c:v>-0.1644403272599419</c:v>
                </c:pt>
                <c:pt idx="82">
                  <c:v>-0.16036737259378719</c:v>
                </c:pt>
                <c:pt idx="83">
                  <c:v>-0.15590865781452434</c:v>
                </c:pt>
                <c:pt idx="84">
                  <c:v>-0.15191681820492386</c:v>
                </c:pt>
                <c:pt idx="85">
                  <c:v>-0.14869556391154898</c:v>
                </c:pt>
                <c:pt idx="86">
                  <c:v>-0.1435288278009797</c:v>
                </c:pt>
                <c:pt idx="87">
                  <c:v>-0.14188743411527874</c:v>
                </c:pt>
                <c:pt idx="88">
                  <c:v>-0.13713625058789136</c:v>
                </c:pt>
                <c:pt idx="89">
                  <c:v>-0.13393919156595041</c:v>
                </c:pt>
                <c:pt idx="90">
                  <c:v>-0.13198330734493768</c:v>
                </c:pt>
                <c:pt idx="91">
                  <c:v>-0.12880517686099568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5-4BD1-B915-7B5740F0AEC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Ni!$AV$2:$AV$93</c:f>
              <c:numCache>
                <c:formatCode>General</c:formatCode>
                <c:ptCount val="92"/>
                <c:pt idx="0">
                  <c:v>0</c:v>
                </c:pt>
                <c:pt idx="1">
                  <c:v>-2.5378740686716057</c:v>
                </c:pt>
                <c:pt idx="2">
                  <c:v>-2.4744513270230972</c:v>
                </c:pt>
                <c:pt idx="3">
                  <c:v>-2.3168191907195368</c:v>
                </c:pt>
                <c:pt idx="4">
                  <c:v>-2.1739744126207481</c:v>
                </c:pt>
                <c:pt idx="5">
                  <c:v>-2.030960857537325</c:v>
                </c:pt>
                <c:pt idx="6">
                  <c:v>-1.9127973622389658</c:v>
                </c:pt>
                <c:pt idx="7">
                  <c:v>-1.8222013805924486</c:v>
                </c:pt>
                <c:pt idx="8">
                  <c:v>-1.7385412478871793</c:v>
                </c:pt>
                <c:pt idx="9">
                  <c:v>-1.6573311604139374</c:v>
                </c:pt>
                <c:pt idx="10">
                  <c:v>-1.5830717785191315</c:v>
                </c:pt>
                <c:pt idx="11">
                  <c:v>-1.5199526416788327</c:v>
                </c:pt>
                <c:pt idx="12">
                  <c:v>-1.4449519270215625</c:v>
                </c:pt>
                <c:pt idx="13">
                  <c:v>-1.3689157542674462</c:v>
                </c:pt>
                <c:pt idx="14">
                  <c:v>-1.2896081774152151</c:v>
                </c:pt>
                <c:pt idx="15">
                  <c:v>-1.2075819071398777</c:v>
                </c:pt>
                <c:pt idx="16">
                  <c:v>-1.1287708546206821</c:v>
                </c:pt>
                <c:pt idx="17">
                  <c:v>-1.0869020337664599</c:v>
                </c:pt>
                <c:pt idx="18">
                  <c:v>-1.0589667879152405</c:v>
                </c:pt>
                <c:pt idx="19">
                  <c:v>-1.032366319299205</c:v>
                </c:pt>
                <c:pt idx="20">
                  <c:v>-1.0037437103225879</c:v>
                </c:pt>
                <c:pt idx="21">
                  <c:v>-0.97506307101274303</c:v>
                </c:pt>
                <c:pt idx="22">
                  <c:v>-0.94976513979099875</c:v>
                </c:pt>
                <c:pt idx="23">
                  <c:v>-0.92064749859457662</c:v>
                </c:pt>
                <c:pt idx="24">
                  <c:v>-0.89231795972940275</c:v>
                </c:pt>
                <c:pt idx="25">
                  <c:v>-0.86472020101120362</c:v>
                </c:pt>
                <c:pt idx="26">
                  <c:v>-0.83470447996376229</c:v>
                </c:pt>
                <c:pt idx="27">
                  <c:v>-0.80951074155904157</c:v>
                </c:pt>
                <c:pt idx="28">
                  <c:v>-0.78540818142555535</c:v>
                </c:pt>
                <c:pt idx="29">
                  <c:v>-0.76040355428278283</c:v>
                </c:pt>
                <c:pt idx="30">
                  <c:v>-0.73809154311147473</c:v>
                </c:pt>
                <c:pt idx="31">
                  <c:v>-0.71563563597924862</c:v>
                </c:pt>
                <c:pt idx="32">
                  <c:v>-0.69620229864180627</c:v>
                </c:pt>
                <c:pt idx="33">
                  <c:v>-0.67625091907754475</c:v>
                </c:pt>
                <c:pt idx="34">
                  <c:v>-0.65855982127447044</c:v>
                </c:pt>
                <c:pt idx="35">
                  <c:v>-0.64138408758774113</c:v>
                </c:pt>
                <c:pt idx="36">
                  <c:v>-0.62113945455961317</c:v>
                </c:pt>
                <c:pt idx="37">
                  <c:v>-0.60276873825679289</c:v>
                </c:pt>
                <c:pt idx="38">
                  <c:v>-0.5840634624279557</c:v>
                </c:pt>
                <c:pt idx="39">
                  <c:v>-0.56589488701515678</c:v>
                </c:pt>
                <c:pt idx="40">
                  <c:v>-0.54978988288938979</c:v>
                </c:pt>
                <c:pt idx="41">
                  <c:v>-0.53442110699485035</c:v>
                </c:pt>
                <c:pt idx="42">
                  <c:v>-0.51726945946135583</c:v>
                </c:pt>
                <c:pt idx="43">
                  <c:v>-0.50113954113561388</c:v>
                </c:pt>
                <c:pt idx="44">
                  <c:v>-0.48914266363728209</c:v>
                </c:pt>
                <c:pt idx="45">
                  <c:v>-0.47384559987938357</c:v>
                </c:pt>
                <c:pt idx="46">
                  <c:v>-0.45899305862491246</c:v>
                </c:pt>
                <c:pt idx="47">
                  <c:v>-0.44468931623737412</c:v>
                </c:pt>
                <c:pt idx="48">
                  <c:v>-0.43182374311403904</c:v>
                </c:pt>
                <c:pt idx="49">
                  <c:v>-0.41844383927718476</c:v>
                </c:pt>
                <c:pt idx="50">
                  <c:v>-0.40708757127146744</c:v>
                </c:pt>
                <c:pt idx="51">
                  <c:v>-0.39456783416142055</c:v>
                </c:pt>
                <c:pt idx="52">
                  <c:v>-0.38354076693320271</c:v>
                </c:pt>
                <c:pt idx="53">
                  <c:v>-0.36920949373339951</c:v>
                </c:pt>
                <c:pt idx="54">
                  <c:v>-0.35699271224499124</c:v>
                </c:pt>
                <c:pt idx="55">
                  <c:v>-0.34576435959398266</c:v>
                </c:pt>
                <c:pt idx="56">
                  <c:v>-0.33327441542942821</c:v>
                </c:pt>
                <c:pt idx="57">
                  <c:v>-0.32149655463570925</c:v>
                </c:pt>
                <c:pt idx="58">
                  <c:v>-0.30871103597032079</c:v>
                </c:pt>
                <c:pt idx="59">
                  <c:v>-0.29713107661264437</c:v>
                </c:pt>
                <c:pt idx="60">
                  <c:v>-0.28468757582487736</c:v>
                </c:pt>
                <c:pt idx="61">
                  <c:v>-0.27364457729257829</c:v>
                </c:pt>
                <c:pt idx="62">
                  <c:v>-0.26189468509569869</c:v>
                </c:pt>
                <c:pt idx="63">
                  <c:v>-0.24939626703788348</c:v>
                </c:pt>
                <c:pt idx="64">
                  <c:v>-0.23803777371896134</c:v>
                </c:pt>
                <c:pt idx="65">
                  <c:v>-0.22624390654019572</c:v>
                </c:pt>
                <c:pt idx="66">
                  <c:v>-0.21744445283592101</c:v>
                </c:pt>
                <c:pt idx="67">
                  <c:v>-0.20666847758483012</c:v>
                </c:pt>
                <c:pt idx="68">
                  <c:v>-0.19867783166298958</c:v>
                </c:pt>
                <c:pt idx="69">
                  <c:v>-0.19027323200509652</c:v>
                </c:pt>
                <c:pt idx="70">
                  <c:v>-0.18245703070681224</c:v>
                </c:pt>
                <c:pt idx="71">
                  <c:v>-0.17536373979716879</c:v>
                </c:pt>
                <c:pt idx="72">
                  <c:v>-0.1683495241963677</c:v>
                </c:pt>
                <c:pt idx="73">
                  <c:v>-0.16242693062597505</c:v>
                </c:pt>
                <c:pt idx="74">
                  <c:v>-0.15561275303521976</c:v>
                </c:pt>
                <c:pt idx="75">
                  <c:v>-0.14991026371484614</c:v>
                </c:pt>
                <c:pt idx="76">
                  <c:v>-0.14457697648925444</c:v>
                </c:pt>
                <c:pt idx="77">
                  <c:v>-0.13771085160318436</c:v>
                </c:pt>
                <c:pt idx="78">
                  <c:v>-0.13284974870006536</c:v>
                </c:pt>
                <c:pt idx="79">
                  <c:v>-0.12831666955080875</c:v>
                </c:pt>
                <c:pt idx="80">
                  <c:v>-0.12342961952758683</c:v>
                </c:pt>
                <c:pt idx="81">
                  <c:v>-0.11869912120862428</c:v>
                </c:pt>
                <c:pt idx="82">
                  <c:v>-0.11505195184571315</c:v>
                </c:pt>
                <c:pt idx="83">
                  <c:v>-0.10904757975578763</c:v>
                </c:pt>
                <c:pt idx="84">
                  <c:v>-0.10510319284594555</c:v>
                </c:pt>
                <c:pt idx="85">
                  <c:v>-0.10060382460148715</c:v>
                </c:pt>
                <c:pt idx="86">
                  <c:v>-9.6251302315809376E-2</c:v>
                </c:pt>
                <c:pt idx="87">
                  <c:v>-9.3488625576816864E-2</c:v>
                </c:pt>
                <c:pt idx="88">
                  <c:v>-8.9022691316469144E-2</c:v>
                </c:pt>
                <c:pt idx="89">
                  <c:v>-8.4905304981002502E-2</c:v>
                </c:pt>
                <c:pt idx="90">
                  <c:v>-8.07857837568252E-2</c:v>
                </c:pt>
                <c:pt idx="91">
                  <c:v>-7.7626699776635957E-2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B5-4BD1-B915-7B5740F0AEC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Ni!$AR$2:$AR$93</c:f>
              <c:strCache>
                <c:ptCount val="92"/>
                <c:pt idx="0">
                  <c:v>0</c:v>
                </c:pt>
                <c:pt idx="1">
                  <c:v>-2,473931188</c:v>
                </c:pt>
                <c:pt idx="2">
                  <c:v>-2,434402824</c:v>
                </c:pt>
                <c:pt idx="3">
                  <c:v>-2,343732465</c:v>
                </c:pt>
                <c:pt idx="4">
                  <c:v>-2,244685096</c:v>
                </c:pt>
                <c:pt idx="5">
                  <c:v>-2,10780329</c:v>
                </c:pt>
                <c:pt idx="6">
                  <c:v>-1,971430848</c:v>
                </c:pt>
                <c:pt idx="7">
                  <c:v>-1,873027144</c:v>
                </c:pt>
                <c:pt idx="8">
                  <c:v>-1,800877358</c:v>
                </c:pt>
                <c:pt idx="9">
                  <c:v>-1,732164608</c:v>
                </c:pt>
                <c:pt idx="10">
                  <c:v>-1,671163536</c:v>
                </c:pt>
                <c:pt idx="11">
                  <c:v>-1,603840511</c:v>
                </c:pt>
                <c:pt idx="12">
                  <c:v>-1,531156057</c:v>
                </c:pt>
                <c:pt idx="13">
                  <c:v>-1,450084446</c:v>
                </c:pt>
                <c:pt idx="14">
                  <c:v>-1,365871442</c:v>
                </c:pt>
                <c:pt idx="15">
                  <c:v>-1,289827252</c:v>
                </c:pt>
                <c:pt idx="16">
                  <c:v>-1,20756107</c:v>
                </c:pt>
                <c:pt idx="17">
                  <c:v>-1,168122759</c:v>
                </c:pt>
                <c:pt idx="18">
                  <c:v>-1,148800661</c:v>
                </c:pt>
                <c:pt idx="19">
                  <c:v>-1,114035243</c:v>
                </c:pt>
                <c:pt idx="20">
                  <c:v>-1,083141235</c:v>
                </c:pt>
                <c:pt idx="21">
                  <c:v>-1,052894948</c:v>
                </c:pt>
                <c:pt idx="22">
                  <c:v>-1,020340448</c:v>
                </c:pt>
                <c:pt idx="23">
                  <c:v>-0,988504361</c:v>
                </c:pt>
                <c:pt idx="24">
                  <c:v>-0,957355663</c:v>
                </c:pt>
                <c:pt idx="25">
                  <c:v>-0,924125133</c:v>
                </c:pt>
                <c:pt idx="26">
                  <c:v>-0,891642822</c:v>
                </c:pt>
                <c:pt idx="27">
                  <c:v>-0,857259828</c:v>
                </c:pt>
                <c:pt idx="28">
                  <c:v>-0,831357964</c:v>
                </c:pt>
                <c:pt idx="29">
                  <c:v>-0,805912948</c:v>
                </c:pt>
                <c:pt idx="30">
                  <c:v>-0,778432211</c:v>
                </c:pt>
                <c:pt idx="31">
                  <c:v>-0,756330919</c:v>
                </c:pt>
                <c:pt idx="32">
                  <c:v>-0,734563104</c:v>
                </c:pt>
                <c:pt idx="33">
                  <c:v>-0,713118852</c:v>
                </c:pt>
                <c:pt idx="34">
                  <c:v>-0,708396442</c:v>
                </c:pt>
                <c:pt idx="35">
                  <c:v>-0,680382066</c:v>
                </c:pt>
                <c:pt idx="36">
                  <c:v>-0,662003536</c:v>
                </c:pt>
                <c:pt idx="37">
                  <c:v>-0,64385619</c:v>
                </c:pt>
                <c:pt idx="38">
                  <c:v>-0,628162383</c:v>
                </c:pt>
                <c:pt idx="39">
                  <c:v>-0,60823228</c:v>
                </c:pt>
                <c:pt idx="40">
                  <c:v>-0,597277823</c:v>
                </c:pt>
                <c:pt idx="41">
                  <c:v>-0,579921884</c:v>
                </c:pt>
                <c:pt idx="42">
                  <c:v>-0,564904848</c:v>
                </c:pt>
                <c:pt idx="43">
                  <c:v>-0,560642822</c:v>
                </c:pt>
                <c:pt idx="44">
                  <c:v>-0,543719518</c:v>
                </c:pt>
                <c:pt idx="45">
                  <c:v>-0,526992432</c:v>
                </c:pt>
                <c:pt idx="46">
                  <c:v>-0,516635639</c:v>
                </c:pt>
                <c:pt idx="47">
                  <c:v>-0,502259911</c:v>
                </c:pt>
                <c:pt idx="48">
                  <c:v>-0,490050854</c:v>
                </c:pt>
                <c:pt idx="49">
                  <c:v>-0,477944251</c:v>
                </c:pt>
                <c:pt idx="50">
                  <c:v>-0,465938398</c:v>
                </c:pt>
                <c:pt idx="51">
                  <c:v>-0,454031631</c:v>
                </c:pt>
                <c:pt idx="52">
                  <c:v>-0,444183845</c:v>
                </c:pt>
                <c:pt idx="53">
                  <c:v>-0,434402824</c:v>
                </c:pt>
                <c:pt idx="54">
                  <c:v>-0,418889825</c:v>
                </c:pt>
                <c:pt idx="55">
                  <c:v>-0,40927823</c:v>
                </c:pt>
                <c:pt idx="56">
                  <c:v>-0,399730246</c:v>
                </c:pt>
                <c:pt idx="57">
                  <c:v>-0,386468347</c:v>
                </c:pt>
                <c:pt idx="58">
                  <c:v>-0,377069649</c:v>
                </c:pt>
                <c:pt idx="59">
                  <c:v>-0,365871442</c:v>
                </c:pt>
                <c:pt idx="60">
                  <c:v>-0,356605547</c:v>
                </c:pt>
                <c:pt idx="61">
                  <c:v>-0,345564459</c:v>
                </c:pt>
                <c:pt idx="62">
                  <c:v>-0,336427665</c:v>
                </c:pt>
                <c:pt idx="63">
                  <c:v>-0,325539348</c:v>
                </c:pt>
                <c:pt idx="64">
                  <c:v>-0,314732593</c:v>
                </c:pt>
                <c:pt idx="65">
                  <c:v>-0,300448367</c:v>
                </c:pt>
                <c:pt idx="66">
                  <c:v>-0,293358943</c:v>
                </c:pt>
                <c:pt idx="67">
                  <c:v>-0,279283757</c:v>
                </c:pt>
                <c:pt idx="68">
                  <c:v>-0,270555993</c:v>
                </c:pt>
                <c:pt idx="69">
                  <c:v>-0,261880711</c:v>
                </c:pt>
                <c:pt idx="70">
                  <c:v>-0,253257284</c:v>
                </c:pt>
                <c:pt idx="71">
                  <c:v>-0,244685096</c:v>
                </c:pt>
                <c:pt idx="72">
                  <c:v>-0,23786383</c:v>
                </c:pt>
                <c:pt idx="73">
                  <c:v>-0,231074664</c:v>
                </c:pt>
                <c:pt idx="74">
                  <c:v>-0,226003675</c:v>
                </c:pt>
                <c:pt idx="75">
                  <c:v>-0,219269964</c:v>
                </c:pt>
                <c:pt idx="76">
                  <c:v>-0,212567535</c:v>
                </c:pt>
                <c:pt idx="77">
                  <c:v>-0,20756107</c:v>
                </c:pt>
                <c:pt idx="78">
                  <c:v>-0,199255376</c:v>
                </c:pt>
                <c:pt idx="79">
                  <c:v>-0,194294815</c:v>
                </c:pt>
                <c:pt idx="80">
                  <c:v>-0,189351252</c:v>
                </c:pt>
                <c:pt idx="81">
                  <c:v>-0,184424571</c:v>
                </c:pt>
                <c:pt idx="82">
                  <c:v>-0,181149439</c:v>
                </c:pt>
                <c:pt idx="83">
                  <c:v>-0,174621396</c:v>
                </c:pt>
                <c:pt idx="84">
                  <c:v>-0,168122759</c:v>
                </c:pt>
                <c:pt idx="85">
                  <c:v>-0,166502663</c:v>
                </c:pt>
                <c:pt idx="86">
                  <c:v>-0,160040413</c:v>
                </c:pt>
                <c:pt idx="87">
                  <c:v>-0,15682011</c:v>
                </c:pt>
                <c:pt idx="88">
                  <c:v>-0,152003093</c:v>
                </c:pt>
                <c:pt idx="89">
                  <c:v>-0,148800661</c:v>
                </c:pt>
                <c:pt idx="90">
                  <c:v>-0,145605322</c:v>
                </c:pt>
                <c:pt idx="91">
                  <c:v>-0,142417045</c:v>
                </c:pt>
              </c:strCache>
            </c:strRef>
          </c:xVal>
          <c:yVal>
            <c:numRef>
              <c:f>Ni!$AW$2:$AW$93</c:f>
              <c:numCache>
                <c:formatCode>General</c:formatCode>
                <c:ptCount val="92"/>
                <c:pt idx="0">
                  <c:v>0</c:v>
                </c:pt>
                <c:pt idx="1">
                  <c:v>-2.4779498478651214</c:v>
                </c:pt>
                <c:pt idx="2">
                  <c:v>-2.4511406711779644</c:v>
                </c:pt>
                <c:pt idx="3">
                  <c:v>-2.3263055024364379</c:v>
                </c:pt>
                <c:pt idx="4">
                  <c:v>-2.1684178786281665</c:v>
                </c:pt>
                <c:pt idx="5">
                  <c:v>-2.0120103226387069</c:v>
                </c:pt>
                <c:pt idx="6">
                  <c:v>-1.8400985583763079</c:v>
                </c:pt>
                <c:pt idx="7">
                  <c:v>-1.7121656983396436</c:v>
                </c:pt>
                <c:pt idx="8">
                  <c:v>-1.6545081093899805</c:v>
                </c:pt>
                <c:pt idx="9">
                  <c:v>-1.5870567242287184</c:v>
                </c:pt>
                <c:pt idx="10">
                  <c:v>-1.5229897149400906</c:v>
                </c:pt>
                <c:pt idx="11">
                  <c:v>-1.457995088780522</c:v>
                </c:pt>
                <c:pt idx="12">
                  <c:v>-1.3789457165103771</c:v>
                </c:pt>
                <c:pt idx="13">
                  <c:v>-1.2880657184384896</c:v>
                </c:pt>
                <c:pt idx="14">
                  <c:v>-1.1959473875233246</c:v>
                </c:pt>
                <c:pt idx="15">
                  <c:v>-1.1109159014018506</c:v>
                </c:pt>
                <c:pt idx="16">
                  <c:v>-1.020367159967364</c:v>
                </c:pt>
                <c:pt idx="17">
                  <c:v>-0.97863861346754377</c:v>
                </c:pt>
                <c:pt idx="18">
                  <c:v>-0.94632479001593584</c:v>
                </c:pt>
                <c:pt idx="19">
                  <c:v>-0.91476055500089193</c:v>
                </c:pt>
                <c:pt idx="20">
                  <c:v>-0.8799173402579048</c:v>
                </c:pt>
                <c:pt idx="21">
                  <c:v>-0.8418946834294827</c:v>
                </c:pt>
                <c:pt idx="22">
                  <c:v>-0.81257985453792925</c:v>
                </c:pt>
                <c:pt idx="23">
                  <c:v>-0.77637439303698264</c:v>
                </c:pt>
                <c:pt idx="24">
                  <c:v>-0.74347498136255441</c:v>
                </c:pt>
                <c:pt idx="25">
                  <c:v>-0.7008212089599809</c:v>
                </c:pt>
                <c:pt idx="26">
                  <c:v>-0.66945904875646844</c:v>
                </c:pt>
                <c:pt idx="27">
                  <c:v>-0.62247247060484856</c:v>
                </c:pt>
                <c:pt idx="28">
                  <c:v>-0.58967727399446068</c:v>
                </c:pt>
                <c:pt idx="29">
                  <c:v>-0.55770650945951128</c:v>
                </c:pt>
                <c:pt idx="30">
                  <c:v>-0.52436724888927655</c:v>
                </c:pt>
                <c:pt idx="31">
                  <c:v>-0.49382865639337592</c:v>
                </c:pt>
                <c:pt idx="32">
                  <c:v>-0.468773336087563</c:v>
                </c:pt>
                <c:pt idx="33">
                  <c:v>-0.43743896971508811</c:v>
                </c:pt>
                <c:pt idx="34">
                  <c:v>-0.41741255440539843</c:v>
                </c:pt>
                <c:pt idx="35">
                  <c:v>-0.39702852029289465</c:v>
                </c:pt>
                <c:pt idx="36">
                  <c:v>-0.36830128079696606</c:v>
                </c:pt>
                <c:pt idx="37">
                  <c:v>-0.34177186754311317</c:v>
                </c:pt>
                <c:pt idx="38">
                  <c:v>-0.32102359648314166</c:v>
                </c:pt>
                <c:pt idx="39">
                  <c:v>-0.29629425442197299</c:v>
                </c:pt>
                <c:pt idx="40">
                  <c:v>-0.27794212593733353</c:v>
                </c:pt>
                <c:pt idx="41">
                  <c:v>-0.26155410483013636</c:v>
                </c:pt>
                <c:pt idx="42">
                  <c:v>-0.23771638654583654</c:v>
                </c:pt>
                <c:pt idx="43">
                  <c:v>-0.21798166906669586</c:v>
                </c:pt>
                <c:pt idx="44">
                  <c:v>-0.2110320787679851</c:v>
                </c:pt>
                <c:pt idx="45">
                  <c:v>-0.18231689210348714</c:v>
                </c:pt>
                <c:pt idx="46">
                  <c:v>-0.16211912778728177</c:v>
                </c:pt>
                <c:pt idx="47">
                  <c:v>-0.14231686881040254</c:v>
                </c:pt>
                <c:pt idx="48">
                  <c:v>-0.12740285096059925</c:v>
                </c:pt>
                <c:pt idx="49">
                  <c:v>-0.11035669019664614</c:v>
                </c:pt>
                <c:pt idx="50">
                  <c:v>-9.8032715548766358E-2</c:v>
                </c:pt>
                <c:pt idx="51">
                  <c:v>-8.0391050010291551E-2</c:v>
                </c:pt>
                <c:pt idx="52">
                  <c:v>-7.1356628724229265E-2</c:v>
                </c:pt>
                <c:pt idx="53">
                  <c:v>-5.1148992931174017E-2</c:v>
                </c:pt>
                <c:pt idx="54">
                  <c:v>-3.247533857921845E-2</c:v>
                </c:pt>
                <c:pt idx="55">
                  <c:v>-1.6290255398582774E-2</c:v>
                </c:pt>
                <c:pt idx="56">
                  <c:v>-1.8403390710095141E-3</c:v>
                </c:pt>
                <c:pt idx="57">
                  <c:v>1.4005884109255747E-2</c:v>
                </c:pt>
                <c:pt idx="58">
                  <c:v>2.4658552136398282E-2</c:v>
                </c:pt>
                <c:pt idx="59">
                  <c:v>3.7844350382660798E-2</c:v>
                </c:pt>
                <c:pt idx="60">
                  <c:v>4.6170031250941657E-2</c:v>
                </c:pt>
                <c:pt idx="61">
                  <c:v>5.7016900275133613E-2</c:v>
                </c:pt>
                <c:pt idx="62">
                  <c:v>6.320893340707448E-2</c:v>
                </c:pt>
                <c:pt idx="63">
                  <c:v>7.2655473901565001E-2</c:v>
                </c:pt>
                <c:pt idx="64">
                  <c:v>8.0889032814258716E-2</c:v>
                </c:pt>
                <c:pt idx="65">
                  <c:v>8.9075577574318499E-2</c:v>
                </c:pt>
                <c:pt idx="66">
                  <c:v>9.137792548198051E-2</c:v>
                </c:pt>
                <c:pt idx="67">
                  <c:v>0.10272128112652323</c:v>
                </c:pt>
                <c:pt idx="68">
                  <c:v>0.11140228052263056</c:v>
                </c:pt>
                <c:pt idx="69">
                  <c:v>0.11951812655242912</c:v>
                </c:pt>
                <c:pt idx="70">
                  <c:v>0.12616180520429016</c:v>
                </c:pt>
                <c:pt idx="71">
                  <c:v>0.13216432196524158</c:v>
                </c:pt>
                <c:pt idx="72">
                  <c:v>0.13874960307972545</c:v>
                </c:pt>
                <c:pt idx="73">
                  <c:v>0.14540091903250496</c:v>
                </c:pt>
                <c:pt idx="74">
                  <c:v>0.14941360328062078</c:v>
                </c:pt>
                <c:pt idx="75">
                  <c:v>0.15471325617858123</c:v>
                </c:pt>
                <c:pt idx="76">
                  <c:v>0.15878633357621957</c:v>
                </c:pt>
                <c:pt idx="77">
                  <c:v>0.16215300193313473</c:v>
                </c:pt>
                <c:pt idx="78">
                  <c:v>0.1667118668625959</c:v>
                </c:pt>
                <c:pt idx="79">
                  <c:v>0.1718551295363713</c:v>
                </c:pt>
                <c:pt idx="80">
                  <c:v>0.17578476734496826</c:v>
                </c:pt>
                <c:pt idx="81">
                  <c:v>0.17970211040252926</c:v>
                </c:pt>
                <c:pt idx="82">
                  <c:v>0.18368721037468722</c:v>
                </c:pt>
                <c:pt idx="83">
                  <c:v>0.18757867256020527</c:v>
                </c:pt>
                <c:pt idx="84">
                  <c:v>0.19138120745846032</c:v>
                </c:pt>
                <c:pt idx="85">
                  <c:v>0.19346836427442093</c:v>
                </c:pt>
                <c:pt idx="86">
                  <c:v>0.19673446037916165</c:v>
                </c:pt>
                <c:pt idx="87">
                  <c:v>0.20110458795699998</c:v>
                </c:pt>
                <c:pt idx="88">
                  <c:v>0.20309634491624889</c:v>
                </c:pt>
                <c:pt idx="89">
                  <c:v>0.2056746138098226</c:v>
                </c:pt>
                <c:pt idx="90">
                  <c:v>0.20706343568735749</c:v>
                </c:pt>
                <c:pt idx="91">
                  <c:v>0.20838096577134257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B5-4BD1-B915-7B5740F0A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58576"/>
        <c:axId val="580857936"/>
      </c:scatterChart>
      <c:valAx>
        <c:axId val="58085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7936"/>
        <c:crosses val="autoZero"/>
        <c:crossBetween val="midCat"/>
      </c:valAx>
      <c:valAx>
        <c:axId val="5808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85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Croissance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Ni!$AR$3:$AR$93</c:f>
              <c:numCache>
                <c:formatCode>General</c:formatCode>
                <c:ptCount val="91"/>
                <c:pt idx="0">
                  <c:v>-2.4739311883324122</c:v>
                </c:pt>
                <c:pt idx="1">
                  <c:v>-2.4344028241457751</c:v>
                </c:pt>
                <c:pt idx="2">
                  <c:v>-2.343732465205711</c:v>
                </c:pt>
                <c:pt idx="3">
                  <c:v>-2.2446850959549018</c:v>
                </c:pt>
                <c:pt idx="4">
                  <c:v>-2.1078032895345151</c:v>
                </c:pt>
                <c:pt idx="5">
                  <c:v>-1.971430847803229</c:v>
                </c:pt>
                <c:pt idx="6">
                  <c:v>-1.8730271437422346</c:v>
                </c:pt>
                <c:pt idx="7">
                  <c:v>-1.8008773579863995</c:v>
                </c:pt>
                <c:pt idx="8">
                  <c:v>-1.7321646079023851</c:v>
                </c:pt>
                <c:pt idx="9">
                  <c:v>-1.6711635357704602</c:v>
                </c:pt>
                <c:pt idx="10">
                  <c:v>-1.6038405109268457</c:v>
                </c:pt>
                <c:pt idx="11">
                  <c:v>-1.5311560570253624</c:v>
                </c:pt>
                <c:pt idx="12">
                  <c:v>-1.4500844463780445</c:v>
                </c:pt>
                <c:pt idx="13">
                  <c:v>-1.3658714424749594</c:v>
                </c:pt>
                <c:pt idx="14">
                  <c:v>-1.2898272517203382</c:v>
                </c:pt>
                <c:pt idx="15">
                  <c:v>-1.2075610699353623</c:v>
                </c:pt>
                <c:pt idx="16">
                  <c:v>-1.1681227588083269</c:v>
                </c:pt>
                <c:pt idx="17">
                  <c:v>-1.1488006614067061</c:v>
                </c:pt>
                <c:pt idx="18">
                  <c:v>-1.1140352432460294</c:v>
                </c:pt>
                <c:pt idx="19">
                  <c:v>-1.0831412353002459</c:v>
                </c:pt>
                <c:pt idx="20">
                  <c:v>-1.0528949484321255</c:v>
                </c:pt>
                <c:pt idx="21">
                  <c:v>-1.0203404482841756</c:v>
                </c:pt>
                <c:pt idx="22">
                  <c:v>-0.98850436116217055</c:v>
                </c:pt>
                <c:pt idx="23">
                  <c:v>-0.95735566259150628</c:v>
                </c:pt>
                <c:pt idx="24">
                  <c:v>-0.92412513302487242</c:v>
                </c:pt>
                <c:pt idx="25">
                  <c:v>-0.89164282190958144</c:v>
                </c:pt>
                <c:pt idx="26">
                  <c:v>-0.85725982788391786</c:v>
                </c:pt>
                <c:pt idx="27">
                  <c:v>-0.83135796444116083</c:v>
                </c:pt>
                <c:pt idx="28">
                  <c:v>-0.80591294788369783</c:v>
                </c:pt>
                <c:pt idx="29">
                  <c:v>-0.7784322114615907</c:v>
                </c:pt>
                <c:pt idx="30">
                  <c:v>-0.75633091903313743</c:v>
                </c:pt>
                <c:pt idx="31">
                  <c:v>-0.73456310395090163</c:v>
                </c:pt>
                <c:pt idx="32">
                  <c:v>-0.71311885221183846</c:v>
                </c:pt>
                <c:pt idx="33">
                  <c:v>-0.70839644196943541</c:v>
                </c:pt>
                <c:pt idx="34">
                  <c:v>-0.68038206579983873</c:v>
                </c:pt>
                <c:pt idx="35">
                  <c:v>-0.66200353648498411</c:v>
                </c:pt>
                <c:pt idx="36">
                  <c:v>-0.6438561897747247</c:v>
                </c:pt>
                <c:pt idx="37">
                  <c:v>-0.62816238266957947</c:v>
                </c:pt>
                <c:pt idx="38">
                  <c:v>-0.60823228004400332</c:v>
                </c:pt>
                <c:pt idx="39">
                  <c:v>-0.59727782315439537</c:v>
                </c:pt>
                <c:pt idx="40">
                  <c:v>-0.57992188402062606</c:v>
                </c:pt>
                <c:pt idx="41">
                  <c:v>-0.56490484837990262</c:v>
                </c:pt>
                <c:pt idx="42">
                  <c:v>-0.56064282152574307</c:v>
                </c:pt>
                <c:pt idx="43">
                  <c:v>-0.54371951848927458</c:v>
                </c:pt>
                <c:pt idx="44">
                  <c:v>-0.52699243208382629</c:v>
                </c:pt>
                <c:pt idx="45">
                  <c:v>-0.51663563928665079</c:v>
                </c:pt>
                <c:pt idx="46">
                  <c:v>-0.50225991139090687</c:v>
                </c:pt>
                <c:pt idx="47">
                  <c:v>-0.49005085369568935</c:v>
                </c:pt>
                <c:pt idx="48">
                  <c:v>-0.4779442508390358</c:v>
                </c:pt>
                <c:pt idx="49">
                  <c:v>-0.46593839757888178</c:v>
                </c:pt>
                <c:pt idx="50">
                  <c:v>-0.45403163089470749</c:v>
                </c:pt>
                <c:pt idx="51">
                  <c:v>-0.44418384493836033</c:v>
                </c:pt>
                <c:pt idx="52">
                  <c:v>-0.43440282414577491</c:v>
                </c:pt>
                <c:pt idx="53">
                  <c:v>-0.41888982477445036</c:v>
                </c:pt>
                <c:pt idx="54">
                  <c:v>-0.40927822999015889</c:v>
                </c:pt>
                <c:pt idx="55">
                  <c:v>-0.39973024649099537</c:v>
                </c:pt>
                <c:pt idx="56">
                  <c:v>-0.38646834708207289</c:v>
                </c:pt>
                <c:pt idx="57">
                  <c:v>-0.37706964907982332</c:v>
                </c:pt>
                <c:pt idx="58">
                  <c:v>-0.36587144247495929</c:v>
                </c:pt>
                <c:pt idx="59">
                  <c:v>-0.35660554652010767</c:v>
                </c:pt>
                <c:pt idx="60">
                  <c:v>-0.3455644591546006</c:v>
                </c:pt>
                <c:pt idx="61">
                  <c:v>-0.33642766458247736</c:v>
                </c:pt>
                <c:pt idx="62">
                  <c:v>-0.32553934843974119</c:v>
                </c:pt>
                <c:pt idx="63">
                  <c:v>-0.31473259348315835</c:v>
                </c:pt>
                <c:pt idx="64">
                  <c:v>-0.30044836747691073</c:v>
                </c:pt>
                <c:pt idx="65">
                  <c:v>-0.29335894269059154</c:v>
                </c:pt>
                <c:pt idx="66">
                  <c:v>-0.27928375747886874</c:v>
                </c:pt>
                <c:pt idx="67">
                  <c:v>-0.27055599316633672</c:v>
                </c:pt>
                <c:pt idx="68">
                  <c:v>-0.26188071121742351</c:v>
                </c:pt>
                <c:pt idx="69">
                  <c:v>-0.25325728422226385</c:v>
                </c:pt>
                <c:pt idx="70">
                  <c:v>-0.24468509595490198</c:v>
                </c:pt>
                <c:pt idx="71">
                  <c:v>-0.23786383009888792</c:v>
                </c:pt>
                <c:pt idx="72">
                  <c:v>-0.23107466443624883</c:v>
                </c:pt>
                <c:pt idx="73">
                  <c:v>-0.22600367488882686</c:v>
                </c:pt>
                <c:pt idx="74">
                  <c:v>-0.21926996352362355</c:v>
                </c:pt>
                <c:pt idx="75">
                  <c:v>-0.21256753548313209</c:v>
                </c:pt>
                <c:pt idx="76">
                  <c:v>-0.20756106993536216</c:v>
                </c:pt>
                <c:pt idx="77">
                  <c:v>-0.19925537606322247</c:v>
                </c:pt>
                <c:pt idx="78">
                  <c:v>-0.19429481516148869</c:v>
                </c:pt>
                <c:pt idx="79">
                  <c:v>-0.18935125221735402</c:v>
                </c:pt>
                <c:pt idx="80">
                  <c:v>-0.18442457113742744</c:v>
                </c:pt>
                <c:pt idx="81">
                  <c:v>-0.18114943910456646</c:v>
                </c:pt>
                <c:pt idx="82">
                  <c:v>-0.17462139610706873</c:v>
                </c:pt>
                <c:pt idx="83">
                  <c:v>-0.16812275880832692</c:v>
                </c:pt>
                <c:pt idx="84">
                  <c:v>-0.16650266314016504</c:v>
                </c:pt>
                <c:pt idx="85">
                  <c:v>-0.16004041251046824</c:v>
                </c:pt>
                <c:pt idx="86">
                  <c:v>-0.15682010974282581</c:v>
                </c:pt>
                <c:pt idx="87">
                  <c:v>-0.15200309344504997</c:v>
                </c:pt>
                <c:pt idx="88">
                  <c:v>-0.14880066140670606</c:v>
                </c:pt>
                <c:pt idx="89">
                  <c:v>-0.14560532224689929</c:v>
                </c:pt>
                <c:pt idx="90">
                  <c:v>-0.14241704461585192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7-47BD-8375-714C63CCEE73}"/>
            </c:ext>
          </c:extLst>
        </c:ser>
        <c:ser>
          <c:idx val="1"/>
          <c:order val="1"/>
          <c:tx>
            <c:strRef>
              <c:f>Ni!$AS$2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Ni!$AS$3:$AS$93</c:f>
              <c:numCache>
                <c:formatCode>General</c:formatCode>
                <c:ptCount val="91"/>
                <c:pt idx="0">
                  <c:v>-2.5608614631340583</c:v>
                </c:pt>
                <c:pt idx="1">
                  <c:v>-2.5374529046273815</c:v>
                </c:pt>
                <c:pt idx="2">
                  <c:v>-2.4294061495013963</c:v>
                </c:pt>
                <c:pt idx="3">
                  <c:v>-2.3035049725984558</c:v>
                </c:pt>
                <c:pt idx="4">
                  <c:v>-2.1598518280948289</c:v>
                </c:pt>
                <c:pt idx="5">
                  <c:v>-2.0274870999989165</c:v>
                </c:pt>
                <c:pt idx="6">
                  <c:v>-1.9209371820336032</c:v>
                </c:pt>
                <c:pt idx="7">
                  <c:v>-1.8359299268609908</c:v>
                </c:pt>
                <c:pt idx="8">
                  <c:v>-1.7703572654989888</c:v>
                </c:pt>
                <c:pt idx="9">
                  <c:v>-1.7064507603182442</c:v>
                </c:pt>
                <c:pt idx="10">
                  <c:v>-1.6475293356279415</c:v>
                </c:pt>
                <c:pt idx="11">
                  <c:v>-1.5824303676235769</c:v>
                </c:pt>
                <c:pt idx="12">
                  <c:v>-1.5077616382236219</c:v>
                </c:pt>
                <c:pt idx="13">
                  <c:v>-1.4250127774851131</c:v>
                </c:pt>
                <c:pt idx="14">
                  <c:v>-1.3440961530976205</c:v>
                </c:pt>
                <c:pt idx="15">
                  <c:v>-1.2648386139830414</c:v>
                </c:pt>
                <c:pt idx="16">
                  <c:v>-1.2170927910703635</c:v>
                </c:pt>
                <c:pt idx="17">
                  <c:v>-1.1929837810173949</c:v>
                </c:pt>
                <c:pt idx="18">
                  <c:v>-1.1643460338022731</c:v>
                </c:pt>
                <c:pt idx="19">
                  <c:v>-1.1324125721677354</c:v>
                </c:pt>
                <c:pt idx="20">
                  <c:v>-1.1003601046555294</c:v>
                </c:pt>
                <c:pt idx="21">
                  <c:v>-1.0667534820814644</c:v>
                </c:pt>
                <c:pt idx="22">
                  <c:v>-1.0368772172091258</c:v>
                </c:pt>
                <c:pt idx="23">
                  <c:v>-1.0039812409550977</c:v>
                </c:pt>
                <c:pt idx="24">
                  <c:v>-0.97114587494160143</c:v>
                </c:pt>
                <c:pt idx="25">
                  <c:v>-0.93967305495421083</c:v>
                </c:pt>
                <c:pt idx="26">
                  <c:v>-0.90755949614537057</c:v>
                </c:pt>
                <c:pt idx="27">
                  <c:v>-0.88010494473237499</c:v>
                </c:pt>
                <c:pt idx="28">
                  <c:v>-0.85446007204915042</c:v>
                </c:pt>
                <c:pt idx="29">
                  <c:v>-0.82801213845432031</c:v>
                </c:pt>
                <c:pt idx="30">
                  <c:v>-0.8051932506710926</c:v>
                </c:pt>
                <c:pt idx="31">
                  <c:v>-0.78088294519714085</c:v>
                </c:pt>
                <c:pt idx="32">
                  <c:v>-0.75875017127615374</c:v>
                </c:pt>
                <c:pt idx="33">
                  <c:v>-0.73808024928137561</c:v>
                </c:pt>
                <c:pt idx="34">
                  <c:v>-0.71729715333842137</c:v>
                </c:pt>
                <c:pt idx="35">
                  <c:v>-0.69672298071217997</c:v>
                </c:pt>
                <c:pt idx="36">
                  <c:v>-0.67642128511751232</c:v>
                </c:pt>
                <c:pt idx="37">
                  <c:v>-0.65637198936691821</c:v>
                </c:pt>
                <c:pt idx="38">
                  <c:v>-0.63555143873904052</c:v>
                </c:pt>
                <c:pt idx="39">
                  <c:v>-0.6193811990573399</c:v>
                </c:pt>
                <c:pt idx="40">
                  <c:v>-0.60013225491767708</c:v>
                </c:pt>
                <c:pt idx="41">
                  <c:v>-0.5827729503096406</c:v>
                </c:pt>
                <c:pt idx="42">
                  <c:v>-0.56771926022205155</c:v>
                </c:pt>
                <c:pt idx="43">
                  <c:v>-0.55233451241844911</c:v>
                </c:pt>
                <c:pt idx="44">
                  <c:v>-0.53554589730133384</c:v>
                </c:pt>
                <c:pt idx="45">
                  <c:v>-0.51892543301872274</c:v>
                </c:pt>
                <c:pt idx="46">
                  <c:v>-0.5045461493497212</c:v>
                </c:pt>
                <c:pt idx="47">
                  <c:v>-0.49028244922471065</c:v>
                </c:pt>
                <c:pt idx="48">
                  <c:v>-0.4766391125579077</c:v>
                </c:pt>
                <c:pt idx="49">
                  <c:v>-0.46169951882610011</c:v>
                </c:pt>
                <c:pt idx="50">
                  <c:v>-0.44881219843319098</c:v>
                </c:pt>
                <c:pt idx="51">
                  <c:v>-0.43558112709624608</c:v>
                </c:pt>
                <c:pt idx="52">
                  <c:v>-0.42432213885395431</c:v>
                </c:pt>
                <c:pt idx="53">
                  <c:v>-0.41043184510621022</c:v>
                </c:pt>
                <c:pt idx="54">
                  <c:v>-0.39710643779006355</c:v>
                </c:pt>
                <c:pt idx="55">
                  <c:v>-0.38661487803595945</c:v>
                </c:pt>
                <c:pt idx="56">
                  <c:v>-0.37440702032388806</c:v>
                </c:pt>
                <c:pt idx="57">
                  <c:v>-0.36408617808005378</c:v>
                </c:pt>
                <c:pt idx="58">
                  <c:v>-0.35210346847525514</c:v>
                </c:pt>
                <c:pt idx="59">
                  <c:v>-0.34196624327652281</c:v>
                </c:pt>
                <c:pt idx="60">
                  <c:v>-0.32971629909363664</c:v>
                </c:pt>
                <c:pt idx="61">
                  <c:v>-0.3201719511417766</c:v>
                </c:pt>
                <c:pt idx="62">
                  <c:v>-0.30673234656866749</c:v>
                </c:pt>
                <c:pt idx="63">
                  <c:v>-0.29521412776699335</c:v>
                </c:pt>
                <c:pt idx="64">
                  <c:v>-0.28329711904603549</c:v>
                </c:pt>
                <c:pt idx="65">
                  <c:v>-0.27322143999593307</c:v>
                </c:pt>
                <c:pt idx="66">
                  <c:v>-0.26109006612523383</c:v>
                </c:pt>
                <c:pt idx="67">
                  <c:v>-0.25164732908488008</c:v>
                </c:pt>
                <c:pt idx="68">
                  <c:v>-0.24308593390936367</c:v>
                </c:pt>
                <c:pt idx="69">
                  <c:v>-0.23539689812036443</c:v>
                </c:pt>
                <c:pt idx="70">
                  <c:v>-0.22902886566377548</c:v>
                </c:pt>
                <c:pt idx="71">
                  <c:v>-0.22024211035290284</c:v>
                </c:pt>
                <c:pt idx="72">
                  <c:v>-0.2131257337597014</c:v>
                </c:pt>
                <c:pt idx="73">
                  <c:v>-0.20766555861496433</c:v>
                </c:pt>
                <c:pt idx="74">
                  <c:v>-0.2002232480714557</c:v>
                </c:pt>
                <c:pt idx="75">
                  <c:v>-0.19603487184271795</c:v>
                </c:pt>
                <c:pt idx="76">
                  <c:v>-0.19029776058450623</c:v>
                </c:pt>
                <c:pt idx="77">
                  <c:v>-0.18378484842492571</c:v>
                </c:pt>
                <c:pt idx="78">
                  <c:v>-0.17767570322244627</c:v>
                </c:pt>
                <c:pt idx="79">
                  <c:v>-0.1723820025143126</c:v>
                </c:pt>
                <c:pt idx="80">
                  <c:v>-0.16872728070848939</c:v>
                </c:pt>
                <c:pt idx="81">
                  <c:v>-0.16386704477396608</c:v>
                </c:pt>
                <c:pt idx="82">
                  <c:v>-0.15826079917381281</c:v>
                </c:pt>
                <c:pt idx="83">
                  <c:v>-0.15346580188803663</c:v>
                </c:pt>
                <c:pt idx="84">
                  <c:v>-0.15019367799228425</c:v>
                </c:pt>
                <c:pt idx="85">
                  <c:v>-0.14624105084049854</c:v>
                </c:pt>
                <c:pt idx="86">
                  <c:v>-0.14073466118629699</c:v>
                </c:pt>
                <c:pt idx="87">
                  <c:v>-0.13791175715178583</c:v>
                </c:pt>
                <c:pt idx="88">
                  <c:v>-0.13473470844957336</c:v>
                </c:pt>
                <c:pt idx="89">
                  <c:v>-0.13234452081071565</c:v>
                </c:pt>
                <c:pt idx="90">
                  <c:v>-0.12724958676268877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47-47BD-8375-714C63CCEE73}"/>
            </c:ext>
          </c:extLst>
        </c:ser>
        <c:ser>
          <c:idx val="2"/>
          <c:order val="2"/>
          <c:tx>
            <c:strRef>
              <c:f>Ni!$AT$2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Ni!$AT$3:$AT$93</c:f>
              <c:numCache>
                <c:formatCode>General</c:formatCode>
                <c:ptCount val="91"/>
                <c:pt idx="0">
                  <c:v>-2.4581525223090015</c:v>
                </c:pt>
                <c:pt idx="1">
                  <c:v>-2.4359554626297744</c:v>
                </c:pt>
                <c:pt idx="2">
                  <c:v>-2.3374594288779353</c:v>
                </c:pt>
                <c:pt idx="3">
                  <c:v>-2.2081239116970277</c:v>
                </c:pt>
                <c:pt idx="4">
                  <c:v>-2.0821938266076376</c:v>
                </c:pt>
                <c:pt idx="5">
                  <c:v>-1.966775831107038</c:v>
                </c:pt>
                <c:pt idx="6">
                  <c:v>-1.8594296806983546</c:v>
                </c:pt>
                <c:pt idx="7">
                  <c:v>-1.7850726993292809</c:v>
                </c:pt>
                <c:pt idx="8">
                  <c:v>-1.7111957291785973</c:v>
                </c:pt>
                <c:pt idx="9">
                  <c:v>-1.6533375808572042</c:v>
                </c:pt>
                <c:pt idx="10">
                  <c:v>-1.5890440592916661</c:v>
                </c:pt>
                <c:pt idx="11">
                  <c:v>-1.5202367766820006</c:v>
                </c:pt>
                <c:pt idx="12">
                  <c:v>-1.4456610474024909</c:v>
                </c:pt>
                <c:pt idx="13">
                  <c:v>-1.3645308489465582</c:v>
                </c:pt>
                <c:pt idx="14">
                  <c:v>-1.2865418483400082</c:v>
                </c:pt>
                <c:pt idx="15">
                  <c:v>-1.2027062361505312</c:v>
                </c:pt>
                <c:pt idx="16">
                  <c:v>-1.1649824685118024</c:v>
                </c:pt>
                <c:pt idx="17">
                  <c:v>-1.1385018500876554</c:v>
                </c:pt>
                <c:pt idx="18">
                  <c:v>-1.111722657712146</c:v>
                </c:pt>
                <c:pt idx="19">
                  <c:v>-1.0793454836297529</c:v>
                </c:pt>
                <c:pt idx="20">
                  <c:v>-1.0461935525886026</c:v>
                </c:pt>
                <c:pt idx="21">
                  <c:v>-1.0137967071532039</c:v>
                </c:pt>
                <c:pt idx="22">
                  <c:v>-0.98281755947774219</c:v>
                </c:pt>
                <c:pt idx="23">
                  <c:v>-0.94830457738529905</c:v>
                </c:pt>
                <c:pt idx="24">
                  <c:v>-0.91459652901504618</c:v>
                </c:pt>
                <c:pt idx="25">
                  <c:v>-0.88300489455400544</c:v>
                </c:pt>
                <c:pt idx="26">
                  <c:v>-0.85402297671890348</c:v>
                </c:pt>
                <c:pt idx="27">
                  <c:v>-0.82625678414978321</c:v>
                </c:pt>
                <c:pt idx="28">
                  <c:v>-0.79963926385802264</c:v>
                </c:pt>
                <c:pt idx="29">
                  <c:v>-0.77350833311795641</c:v>
                </c:pt>
                <c:pt idx="30">
                  <c:v>-0.74845823131144917</c:v>
                </c:pt>
                <c:pt idx="31">
                  <c:v>-0.72621586048056974</c:v>
                </c:pt>
                <c:pt idx="32">
                  <c:v>-0.70371905160170423</c:v>
                </c:pt>
                <c:pt idx="33">
                  <c:v>-0.68854313455907912</c:v>
                </c:pt>
                <c:pt idx="34">
                  <c:v>-0.66720093952522463</c:v>
                </c:pt>
                <c:pt idx="35">
                  <c:v>-0.64617029001422044</c:v>
                </c:pt>
                <c:pt idx="36">
                  <c:v>-0.62654869375521116</c:v>
                </c:pt>
                <c:pt idx="37">
                  <c:v>-0.60884845640167595</c:v>
                </c:pt>
                <c:pt idx="38">
                  <c:v>-0.59026953783865843</c:v>
                </c:pt>
                <c:pt idx="39">
                  <c:v>-0.57353593865318986</c:v>
                </c:pt>
                <c:pt idx="40">
                  <c:v>-0.55700474368880704</c:v>
                </c:pt>
                <c:pt idx="41">
                  <c:v>-0.54065212608526125</c:v>
                </c:pt>
                <c:pt idx="42">
                  <c:v>-0.52709877688775841</c:v>
                </c:pt>
                <c:pt idx="43">
                  <c:v>-0.51209706498213214</c:v>
                </c:pt>
                <c:pt idx="44">
                  <c:v>-0.49574077215266843</c:v>
                </c:pt>
                <c:pt idx="45">
                  <c:v>-0.4815697124706807</c:v>
                </c:pt>
                <c:pt idx="46">
                  <c:v>-0.46706378573126317</c:v>
                </c:pt>
                <c:pt idx="47">
                  <c:v>-0.45318678114790978</c:v>
                </c:pt>
                <c:pt idx="48">
                  <c:v>-0.44189537333654072</c:v>
                </c:pt>
                <c:pt idx="49">
                  <c:v>-0.42824250540507774</c:v>
                </c:pt>
                <c:pt idx="50">
                  <c:v>-0.4171451338040213</c:v>
                </c:pt>
                <c:pt idx="51">
                  <c:v>-0.40470307816029039</c:v>
                </c:pt>
                <c:pt idx="52">
                  <c:v>-0.39282911911162038</c:v>
                </c:pt>
                <c:pt idx="53">
                  <c:v>-0.38057120360635321</c:v>
                </c:pt>
                <c:pt idx="54">
                  <c:v>-0.36889628384459167</c:v>
                </c:pt>
                <c:pt idx="55">
                  <c:v>-0.3573122133978287</c:v>
                </c:pt>
                <c:pt idx="56">
                  <c:v>-0.34628634328860997</c:v>
                </c:pt>
                <c:pt idx="57">
                  <c:v>-0.33623827437126047</c:v>
                </c:pt>
                <c:pt idx="58">
                  <c:v>-0.32445629204434862</c:v>
                </c:pt>
                <c:pt idx="59">
                  <c:v>-0.31411415886634081</c:v>
                </c:pt>
                <c:pt idx="60">
                  <c:v>-0.30296362656902304</c:v>
                </c:pt>
                <c:pt idx="61">
                  <c:v>-0.29187802846853439</c:v>
                </c:pt>
                <c:pt idx="62">
                  <c:v>-0.27958858936183695</c:v>
                </c:pt>
                <c:pt idx="63">
                  <c:v>-0.26694244621103425</c:v>
                </c:pt>
                <c:pt idx="64">
                  <c:v>-0.25484730238841319</c:v>
                </c:pt>
                <c:pt idx="65">
                  <c:v>-0.24628806052108054</c:v>
                </c:pt>
                <c:pt idx="66">
                  <c:v>-0.23434112428648932</c:v>
                </c:pt>
                <c:pt idx="67">
                  <c:v>-0.22587854032377835</c:v>
                </c:pt>
                <c:pt idx="68">
                  <c:v>-0.21746532683982844</c:v>
                </c:pt>
                <c:pt idx="69">
                  <c:v>-0.20952799651288126</c:v>
                </c:pt>
                <c:pt idx="70">
                  <c:v>-0.20286920594514607</c:v>
                </c:pt>
                <c:pt idx="71">
                  <c:v>-0.19582573679892662</c:v>
                </c:pt>
                <c:pt idx="72">
                  <c:v>-0.1892297799818756</c:v>
                </c:pt>
                <c:pt idx="73">
                  <c:v>-0.18266525793473692</c:v>
                </c:pt>
                <c:pt idx="74">
                  <c:v>-0.17735025853288147</c:v>
                </c:pt>
                <c:pt idx="75">
                  <c:v>-0.17166255346878734</c:v>
                </c:pt>
                <c:pt idx="76">
                  <c:v>-0.16638797509752234</c:v>
                </c:pt>
                <c:pt idx="77">
                  <c:v>-0.16115585144014111</c:v>
                </c:pt>
                <c:pt idx="78">
                  <c:v>-0.1567269996771716</c:v>
                </c:pt>
                <c:pt idx="79">
                  <c:v>-0.15111892994362819</c:v>
                </c:pt>
                <c:pt idx="80">
                  <c:v>-0.14751767752020889</c:v>
                </c:pt>
                <c:pt idx="81">
                  <c:v>-0.14232183774973359</c:v>
                </c:pt>
                <c:pt idx="82">
                  <c:v>-0.13835666466588042</c:v>
                </c:pt>
                <c:pt idx="83">
                  <c:v>-0.13400617731044348</c:v>
                </c:pt>
                <c:pt idx="84">
                  <c:v>-0.13083378844016069</c:v>
                </c:pt>
                <c:pt idx="85">
                  <c:v>-0.12688632864432919</c:v>
                </c:pt>
                <c:pt idx="86">
                  <c:v>-0.12376145084012935</c:v>
                </c:pt>
                <c:pt idx="87">
                  <c:v>-0.12101385794191682</c:v>
                </c:pt>
                <c:pt idx="88">
                  <c:v>-0.11708415959146198</c:v>
                </c:pt>
                <c:pt idx="89">
                  <c:v>-0.1143358142501739</c:v>
                </c:pt>
                <c:pt idx="90">
                  <c:v>-0.1112377889480573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47-47BD-8375-714C63CCEE73}"/>
            </c:ext>
          </c:extLst>
        </c:ser>
        <c:ser>
          <c:idx val="3"/>
          <c:order val="3"/>
          <c:tx>
            <c:strRef>
              <c:f>Ni!$AU$2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Ni!$AU$3:$AU$93</c:f>
              <c:numCache>
                <c:formatCode>General</c:formatCode>
                <c:ptCount val="91"/>
                <c:pt idx="0">
                  <c:v>-2.453551966610553</c:v>
                </c:pt>
                <c:pt idx="1">
                  <c:v>-2.281637321929296</c:v>
                </c:pt>
                <c:pt idx="2">
                  <c:v>-2.1820267017918011</c:v>
                </c:pt>
                <c:pt idx="3">
                  <c:v>-2.095013618566365</c:v>
                </c:pt>
                <c:pt idx="4">
                  <c:v>-2.0137786889654001</c:v>
                </c:pt>
                <c:pt idx="5">
                  <c:v>-1.921526175665609</c:v>
                </c:pt>
                <c:pt idx="6">
                  <c:v>-1.8450925907900668</c:v>
                </c:pt>
                <c:pt idx="7">
                  <c:v>-1.7769317470767532</c:v>
                </c:pt>
                <c:pt idx="8">
                  <c:v>-1.7072660643384281</c:v>
                </c:pt>
                <c:pt idx="9">
                  <c:v>-1.6462270036263542</c:v>
                </c:pt>
                <c:pt idx="10">
                  <c:v>-1.580184457348869</c:v>
                </c:pt>
                <c:pt idx="11">
                  <c:v>-1.5069510976677278</c:v>
                </c:pt>
                <c:pt idx="12">
                  <c:v>-1.4271000032671008</c:v>
                </c:pt>
                <c:pt idx="13">
                  <c:v>-1.3356684020329788</c:v>
                </c:pt>
                <c:pt idx="14">
                  <c:v>-1.2570632619087798</c:v>
                </c:pt>
                <c:pt idx="15">
                  <c:v>-1.1796035652394585</c:v>
                </c:pt>
                <c:pt idx="16">
                  <c:v>-1.1389257775054427</c:v>
                </c:pt>
                <c:pt idx="17">
                  <c:v>-1.1158748442689317</c:v>
                </c:pt>
                <c:pt idx="18">
                  <c:v>-1.0944573586579689</c:v>
                </c:pt>
                <c:pt idx="19">
                  <c:v>-1.0690098224396778</c:v>
                </c:pt>
                <c:pt idx="20">
                  <c:v>-1.0410472768269088</c:v>
                </c:pt>
                <c:pt idx="21">
                  <c:v>-1.0089451759237966</c:v>
                </c:pt>
                <c:pt idx="22">
                  <c:v>-0.9826831973086132</c:v>
                </c:pt>
                <c:pt idx="23">
                  <c:v>-0.95238335151766984</c:v>
                </c:pt>
                <c:pt idx="24">
                  <c:v>-0.92192723213699179</c:v>
                </c:pt>
                <c:pt idx="25">
                  <c:v>-0.89283843368394988</c:v>
                </c:pt>
                <c:pt idx="26">
                  <c:v>-0.86424145711788536</c:v>
                </c:pt>
                <c:pt idx="27">
                  <c:v>-0.84063135574894488</c:v>
                </c:pt>
                <c:pt idx="28">
                  <c:v>-0.81690481734848974</c:v>
                </c:pt>
                <c:pt idx="29">
                  <c:v>-0.79297818061080871</c:v>
                </c:pt>
                <c:pt idx="30">
                  <c:v>-0.77173968050519426</c:v>
                </c:pt>
                <c:pt idx="31">
                  <c:v>-0.74915282803765626</c:v>
                </c:pt>
                <c:pt idx="32">
                  <c:v>-0.72814885127553208</c:v>
                </c:pt>
                <c:pt idx="33">
                  <c:v>-0.70851153702663061</c:v>
                </c:pt>
                <c:pt idx="34">
                  <c:v>-0.69204429092774133</c:v>
                </c:pt>
                <c:pt idx="35">
                  <c:v>-0.6701322786092162</c:v>
                </c:pt>
                <c:pt idx="36">
                  <c:v>-0.65132451658707602</c:v>
                </c:pt>
                <c:pt idx="37">
                  <c:v>-0.63221251224215402</c:v>
                </c:pt>
                <c:pt idx="38">
                  <c:v>-0.61382899254072598</c:v>
                </c:pt>
                <c:pt idx="39">
                  <c:v>-0.59797474279356788</c:v>
                </c:pt>
                <c:pt idx="40">
                  <c:v>-0.58217605337065315</c:v>
                </c:pt>
                <c:pt idx="41">
                  <c:v>-0.56612877292007557</c:v>
                </c:pt>
                <c:pt idx="42">
                  <c:v>-0.54919949659026934</c:v>
                </c:pt>
                <c:pt idx="43">
                  <c:v>-0.53650065336231423</c:v>
                </c:pt>
                <c:pt idx="44">
                  <c:v>-0.52136980416451839</c:v>
                </c:pt>
                <c:pt idx="45">
                  <c:v>-0.50648923646023014</c:v>
                </c:pt>
                <c:pt idx="46">
                  <c:v>-0.49213689604930666</c:v>
                </c:pt>
                <c:pt idx="47">
                  <c:v>-0.47855578245971431</c:v>
                </c:pt>
                <c:pt idx="48">
                  <c:v>-0.46648382595773752</c:v>
                </c:pt>
                <c:pt idx="49">
                  <c:v>-0.45413311312886162</c:v>
                </c:pt>
                <c:pt idx="50">
                  <c:v>-0.44133116923094939</c:v>
                </c:pt>
                <c:pt idx="51">
                  <c:v>-0.43006101292792115</c:v>
                </c:pt>
                <c:pt idx="52">
                  <c:v>-0.41654474961888444</c:v>
                </c:pt>
                <c:pt idx="53">
                  <c:v>-0.40499430465758529</c:v>
                </c:pt>
                <c:pt idx="54">
                  <c:v>-0.39310970873135453</c:v>
                </c:pt>
                <c:pt idx="55">
                  <c:v>-0.38126939907414814</c:v>
                </c:pt>
                <c:pt idx="56">
                  <c:v>-0.37000742816956028</c:v>
                </c:pt>
                <c:pt idx="57">
                  <c:v>-0.35746500162398037</c:v>
                </c:pt>
                <c:pt idx="58">
                  <c:v>-0.34455517900236182</c:v>
                </c:pt>
                <c:pt idx="59">
                  <c:v>-0.33267656973650073</c:v>
                </c:pt>
                <c:pt idx="60">
                  <c:v>-0.31955971036861541</c:v>
                </c:pt>
                <c:pt idx="61">
                  <c:v>-0.31001136474758478</c:v>
                </c:pt>
                <c:pt idx="62">
                  <c:v>-0.29664142554368211</c:v>
                </c:pt>
                <c:pt idx="63">
                  <c:v>-0.28516852601460801</c:v>
                </c:pt>
                <c:pt idx="64">
                  <c:v>-0.2728617118736954</c:v>
                </c:pt>
                <c:pt idx="65">
                  <c:v>-0.26327904936223306</c:v>
                </c:pt>
                <c:pt idx="66">
                  <c:v>-0.25249425993153551</c:v>
                </c:pt>
                <c:pt idx="67">
                  <c:v>-0.24394876160823872</c:v>
                </c:pt>
                <c:pt idx="68">
                  <c:v>-0.2345730238639902</c:v>
                </c:pt>
                <c:pt idx="69">
                  <c:v>-0.22732418887465355</c:v>
                </c:pt>
                <c:pt idx="70">
                  <c:v>-0.22099982031139792</c:v>
                </c:pt>
                <c:pt idx="71">
                  <c:v>-0.21432536111632658</c:v>
                </c:pt>
                <c:pt idx="72">
                  <c:v>-0.20597788228387059</c:v>
                </c:pt>
                <c:pt idx="73">
                  <c:v>-0.2001307214054075</c:v>
                </c:pt>
                <c:pt idx="74">
                  <c:v>-0.19554738228009275</c:v>
                </c:pt>
                <c:pt idx="75">
                  <c:v>-0.18976028500859055</c:v>
                </c:pt>
                <c:pt idx="76">
                  <c:v>-0.18399398591201457</c:v>
                </c:pt>
                <c:pt idx="77">
                  <c:v>-0.17869961254701416</c:v>
                </c:pt>
                <c:pt idx="78">
                  <c:v>-0.17420041604782097</c:v>
                </c:pt>
                <c:pt idx="79">
                  <c:v>-0.16891137031030581</c:v>
                </c:pt>
                <c:pt idx="80">
                  <c:v>-0.1644403272599419</c:v>
                </c:pt>
                <c:pt idx="81">
                  <c:v>-0.16036737259378719</c:v>
                </c:pt>
                <c:pt idx="82">
                  <c:v>-0.15590865781452434</c:v>
                </c:pt>
                <c:pt idx="83">
                  <c:v>-0.15191681820492386</c:v>
                </c:pt>
                <c:pt idx="84">
                  <c:v>-0.14869556391154898</c:v>
                </c:pt>
                <c:pt idx="85">
                  <c:v>-0.1435288278009797</c:v>
                </c:pt>
                <c:pt idx="86">
                  <c:v>-0.14188743411527874</c:v>
                </c:pt>
                <c:pt idx="87">
                  <c:v>-0.13713625058789136</c:v>
                </c:pt>
                <c:pt idx="88">
                  <c:v>-0.13393919156595041</c:v>
                </c:pt>
                <c:pt idx="89">
                  <c:v>-0.13198330734493768</c:v>
                </c:pt>
                <c:pt idx="90">
                  <c:v>-0.12880517686099568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47-47BD-8375-714C63CCEE73}"/>
            </c:ext>
          </c:extLst>
        </c:ser>
        <c:ser>
          <c:idx val="4"/>
          <c:order val="4"/>
          <c:tx>
            <c:strRef>
              <c:f>Ni!$AV$2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plus>
            <c:minus>
              <c:numRef>
                <c:f>Ni!$BC$3:$BC$93</c:f>
                <c:numCache>
                  <c:formatCode>General</c:formatCode>
                  <c:ptCount val="91"/>
                  <c:pt idx="0">
                    <c:v>3.5944656911930932E-2</c:v>
                  </c:pt>
                  <c:pt idx="1">
                    <c:v>4.3731420625169548E-2</c:v>
                  </c:pt>
                  <c:pt idx="2">
                    <c:v>1.4647153397019164E-2</c:v>
                  </c:pt>
                  <c:pt idx="3">
                    <c:v>3.6658338821460523E-2</c:v>
                  </c:pt>
                  <c:pt idx="4">
                    <c:v>2.435159578784063E-2</c:v>
                  </c:pt>
                  <c:pt idx="5">
                    <c:v>1.1360038250041726E-2</c:v>
                  </c:pt>
                  <c:pt idx="6">
                    <c:v>3.7690905921068829E-2</c:v>
                  </c:pt>
                  <c:pt idx="7">
                    <c:v>4.6223124382297476E-2</c:v>
                  </c:pt>
                  <c:pt idx="8">
                    <c:v>4.6397047835929683E-2</c:v>
                  </c:pt>
                  <c:pt idx="9">
                    <c:v>4.429696163449437E-2</c:v>
                  </c:pt>
                  <c:pt idx="10">
                    <c:v>3.8033328957795431E-2</c:v>
                  </c:pt>
                  <c:pt idx="11">
                    <c:v>3.1970410414753458E-2</c:v>
                  </c:pt>
                  <c:pt idx="12">
                    <c:v>3.2334713778863655E-2</c:v>
                  </c:pt>
                  <c:pt idx="13">
                    <c:v>3.2576339762625417E-2</c:v>
                  </c:pt>
                  <c:pt idx="14">
                    <c:v>2.8857748928143634E-2</c:v>
                  </c:pt>
                  <c:pt idx="15">
                    <c:v>2.735294604506755E-2</c:v>
                  </c:pt>
                  <c:pt idx="16">
                    <c:v>6.6179135783471787E-3</c:v>
                  </c:pt>
                  <c:pt idx="17">
                    <c:v>3.2420167850993886E-3</c:v>
                  </c:pt>
                  <c:pt idx="18">
                    <c:v>6.3695559153388315E-3</c:v>
                  </c:pt>
                  <c:pt idx="19">
                    <c:v>7.8153258568820494E-3</c:v>
                  </c:pt>
                  <c:pt idx="20">
                    <c:v>7.6495681914412472E-3</c:v>
                  </c:pt>
                  <c:pt idx="21">
                    <c:v>1.2022736983325455E-2</c:v>
                  </c:pt>
                  <c:pt idx="22">
                    <c:v>8.8329371477846585E-3</c:v>
                  </c:pt>
                  <c:pt idx="23">
                    <c:v>1.1541806556520651E-2</c:v>
                  </c:pt>
                  <c:pt idx="24">
                    <c:v>1.414452221571183E-2</c:v>
                  </c:pt>
                  <c:pt idx="25">
                    <c:v>1.5245183610860802E-2</c:v>
                  </c:pt>
                  <c:pt idx="26">
                    <c:v>1.6333094460161068E-2</c:v>
                  </c:pt>
                  <c:pt idx="27">
                    <c:v>1.3358669187889749E-2</c:v>
                  </c:pt>
                  <c:pt idx="28">
                    <c:v>1.1814873192449782E-2</c:v>
                  </c:pt>
                  <c:pt idx="29">
                    <c:v>1.1624473015520444E-2</c:v>
                  </c:pt>
                  <c:pt idx="30">
                    <c:v>1.0177911641306658E-2</c:v>
                  </c:pt>
                  <c:pt idx="31">
                    <c:v>1.128107732604583E-2</c:v>
                  </c:pt>
                  <c:pt idx="32">
                    <c:v>9.881627410714966E-3</c:v>
                  </c:pt>
                  <c:pt idx="33">
                    <c:v>1.0975913676054716E-2</c:v>
                  </c:pt>
                  <c:pt idx="34">
                    <c:v>1.2062948677040608E-2</c:v>
                  </c:pt>
                  <c:pt idx="35">
                    <c:v>1.3083330990733111E-2</c:v>
                  </c:pt>
                  <c:pt idx="36">
                    <c:v>1.1729486411994505E-2</c:v>
                  </c:pt>
                  <c:pt idx="37">
                    <c:v>1.157886049362622E-2</c:v>
                  </c:pt>
                  <c:pt idx="38">
                    <c:v>1.1413964727130743E-2</c:v>
                  </c:pt>
                  <c:pt idx="39">
                    <c:v>1.0136197513130552E-2</c:v>
                  </c:pt>
                  <c:pt idx="40">
                    <c:v>1.1149333554387186E-2</c:v>
                  </c:pt>
                  <c:pt idx="41">
                    <c:v>9.9042405400901479E-3</c:v>
                  </c:pt>
                  <c:pt idx="42">
                    <c:v>6.5182448384467073E-3</c:v>
                  </c:pt>
                  <c:pt idx="43">
                    <c:v>1.1852130295634256E-2</c:v>
                  </c:pt>
                  <c:pt idx="44">
                    <c:v>1.0671015905943826E-2</c:v>
                  </c:pt>
                  <c:pt idx="45">
                    <c:v>1.2674074564647198E-2</c:v>
                  </c:pt>
                  <c:pt idx="46">
                    <c:v>1.1491659000419541E-2</c:v>
                  </c:pt>
                  <c:pt idx="47">
                    <c:v>1.2419489342138379E-2</c:v>
                  </c:pt>
                  <c:pt idx="48">
                    <c:v>1.0232051279857796E-2</c:v>
                  </c:pt>
                  <c:pt idx="49">
                    <c:v>1.2192079313479598E-2</c:v>
                  </c:pt>
                  <c:pt idx="50">
                    <c:v>1.2073043665851241E-2</c:v>
                  </c:pt>
                  <c:pt idx="51">
                    <c:v>1.5986194869139991E-2</c:v>
                  </c:pt>
                  <c:pt idx="52">
                    <c:v>1.4832891103949364E-2</c:v>
                  </c:pt>
                  <c:pt idx="53">
                    <c:v>1.3721698105829572E-2</c:v>
                  </c:pt>
                  <c:pt idx="54">
                    <c:v>1.4573172829758257E-2</c:v>
                  </c:pt>
                  <c:pt idx="55">
                    <c:v>1.1541806556520623E-2</c:v>
                  </c:pt>
                  <c:pt idx="56">
                    <c:v>1.2396230725643637E-2</c:v>
                  </c:pt>
                  <c:pt idx="57">
                    <c:v>1.1345148988047477E-2</c:v>
                  </c:pt>
                  <c:pt idx="58">
                    <c:v>1.2186797676298627E-2</c:v>
                  </c:pt>
                  <c:pt idx="59">
                    <c:v>1.0218873696159009E-2</c:v>
                  </c:pt>
                  <c:pt idx="60">
                    <c:v>1.1984323913165396E-2</c:v>
                  </c:pt>
                  <c:pt idx="61">
                    <c:v>1.0957388214220348E-2</c:v>
                  </c:pt>
                  <c:pt idx="62">
                    <c:v>1.1773667226424617E-2</c:v>
                  </c:pt>
                  <c:pt idx="63">
                    <c:v>1.6190524256647326E-2</c:v>
                  </c:pt>
                  <c:pt idx="64">
                    <c:v>1.6931725933141878E-2</c:v>
                  </c:pt>
                  <c:pt idx="65">
                    <c:v>1.8599308977124668E-2</c:v>
                  </c:pt>
                  <c:pt idx="66">
                    <c:v>2.2007427431655846E-2</c:v>
                  </c:pt>
                  <c:pt idx="67">
                    <c:v>2.2735258257087609E-2</c:v>
                  </c:pt>
                  <c:pt idx="68">
                    <c:v>2.1715894000166769E-2</c:v>
                  </c:pt>
                  <c:pt idx="69">
                    <c:v>2.2462935440758156E-2</c:v>
                  </c:pt>
                  <c:pt idx="70">
                    <c:v>2.2329206073507787E-2</c:v>
                  </c:pt>
                  <c:pt idx="71">
                    <c:v>2.396155130837474E-2</c:v>
                  </c:pt>
                  <c:pt idx="72">
                    <c:v>2.4685686861775406E-2</c:v>
                  </c:pt>
                  <c:pt idx="73">
                    <c:v>2.4569701088190544E-2</c:v>
                  </c:pt>
                  <c:pt idx="74">
                    <c:v>2.3625188279627996E-2</c:v>
                  </c:pt>
                  <c:pt idx="75">
                    <c:v>2.4369327461127691E-2</c:v>
                  </c:pt>
                  <c:pt idx="76">
                    <c:v>2.5107436556267404E-2</c:v>
                  </c:pt>
                  <c:pt idx="77">
                    <c:v>2.5839588947674932E-2</c:v>
                  </c:pt>
                  <c:pt idx="78">
                    <c:v>2.5750314036570795E-2</c:v>
                  </c:pt>
                  <c:pt idx="79">
                    <c:v>2.7349017340286899E-2</c:v>
                  </c:pt>
                  <c:pt idx="80">
                    <c:v>2.6413844177107428E-2</c:v>
                  </c:pt>
                  <c:pt idx="81">
                    <c:v>2.7161757765881277E-2</c:v>
                  </c:pt>
                  <c:pt idx="82">
                    <c:v>2.7905431484252903E-2</c:v>
                  </c:pt>
                  <c:pt idx="83">
                    <c:v>2.7810491495180212E-2</c:v>
                  </c:pt>
                  <c:pt idx="84">
                    <c:v>2.6916031684529832E-2</c:v>
                  </c:pt>
                  <c:pt idx="85">
                    <c:v>2.5198926351965821E-2</c:v>
                  </c:pt>
                  <c:pt idx="86">
                    <c:v>2.6764698208397591E-2</c:v>
                  </c:pt>
                  <c:pt idx="87">
                    <c:v>2.6704640285612032E-2</c:v>
                  </c:pt>
                  <c:pt idx="88">
                    <c:v>2.8260092100438595E-2</c:v>
                  </c:pt>
                  <c:pt idx="89">
                    <c:v>2.7375847420409102E-2</c:v>
                  </c:pt>
                  <c:pt idx="90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Ni!$AV$3:$AV$93</c:f>
              <c:numCache>
                <c:formatCode>General</c:formatCode>
                <c:ptCount val="91"/>
                <c:pt idx="0">
                  <c:v>-2.5378740686716057</c:v>
                </c:pt>
                <c:pt idx="1">
                  <c:v>-2.4744513270230972</c:v>
                </c:pt>
                <c:pt idx="2">
                  <c:v>-2.3168191907195368</c:v>
                </c:pt>
                <c:pt idx="3">
                  <c:v>-2.1739744126207481</c:v>
                </c:pt>
                <c:pt idx="4">
                  <c:v>-2.030960857537325</c:v>
                </c:pt>
                <c:pt idx="5">
                  <c:v>-1.9127973622389658</c:v>
                </c:pt>
                <c:pt idx="6">
                  <c:v>-1.8222013805924486</c:v>
                </c:pt>
                <c:pt idx="7">
                  <c:v>-1.7385412478871793</c:v>
                </c:pt>
                <c:pt idx="8">
                  <c:v>-1.6573311604139374</c:v>
                </c:pt>
                <c:pt idx="9">
                  <c:v>-1.5830717785191315</c:v>
                </c:pt>
                <c:pt idx="10">
                  <c:v>-1.5199526416788327</c:v>
                </c:pt>
                <c:pt idx="11">
                  <c:v>-1.4449519270215625</c:v>
                </c:pt>
                <c:pt idx="12">
                  <c:v>-1.3689157542674462</c:v>
                </c:pt>
                <c:pt idx="13">
                  <c:v>-1.2896081774152151</c:v>
                </c:pt>
                <c:pt idx="14">
                  <c:v>-1.2075819071398777</c:v>
                </c:pt>
                <c:pt idx="15">
                  <c:v>-1.1287708546206821</c:v>
                </c:pt>
                <c:pt idx="16">
                  <c:v>-1.0869020337664599</c:v>
                </c:pt>
                <c:pt idx="17">
                  <c:v>-1.0589667879152405</c:v>
                </c:pt>
                <c:pt idx="18">
                  <c:v>-1.032366319299205</c:v>
                </c:pt>
                <c:pt idx="19">
                  <c:v>-1.0037437103225879</c:v>
                </c:pt>
                <c:pt idx="20">
                  <c:v>-0.97506307101274303</c:v>
                </c:pt>
                <c:pt idx="21">
                  <c:v>-0.94976513979099875</c:v>
                </c:pt>
                <c:pt idx="22">
                  <c:v>-0.92064749859457662</c:v>
                </c:pt>
                <c:pt idx="23">
                  <c:v>-0.89231795972940275</c:v>
                </c:pt>
                <c:pt idx="24">
                  <c:v>-0.86472020101120362</c:v>
                </c:pt>
                <c:pt idx="25">
                  <c:v>-0.83470447996376229</c:v>
                </c:pt>
                <c:pt idx="26">
                  <c:v>-0.80951074155904157</c:v>
                </c:pt>
                <c:pt idx="27">
                  <c:v>-0.78540818142555535</c:v>
                </c:pt>
                <c:pt idx="28">
                  <c:v>-0.76040355428278283</c:v>
                </c:pt>
                <c:pt idx="29">
                  <c:v>-0.73809154311147473</c:v>
                </c:pt>
                <c:pt idx="30">
                  <c:v>-0.71563563597924862</c:v>
                </c:pt>
                <c:pt idx="31">
                  <c:v>-0.69620229864180627</c:v>
                </c:pt>
                <c:pt idx="32">
                  <c:v>-0.67625091907754475</c:v>
                </c:pt>
                <c:pt idx="33">
                  <c:v>-0.65855982127447044</c:v>
                </c:pt>
                <c:pt idx="34">
                  <c:v>-0.64138408758774113</c:v>
                </c:pt>
                <c:pt idx="35">
                  <c:v>-0.62113945455961317</c:v>
                </c:pt>
                <c:pt idx="36">
                  <c:v>-0.60276873825679289</c:v>
                </c:pt>
                <c:pt idx="37">
                  <c:v>-0.5840634624279557</c:v>
                </c:pt>
                <c:pt idx="38">
                  <c:v>-0.56589488701515678</c:v>
                </c:pt>
                <c:pt idx="39">
                  <c:v>-0.54978988288938979</c:v>
                </c:pt>
                <c:pt idx="40">
                  <c:v>-0.53442110699485035</c:v>
                </c:pt>
                <c:pt idx="41">
                  <c:v>-0.51726945946135583</c:v>
                </c:pt>
                <c:pt idx="42">
                  <c:v>-0.50113954113561388</c:v>
                </c:pt>
                <c:pt idx="43">
                  <c:v>-0.48914266363728209</c:v>
                </c:pt>
                <c:pt idx="44">
                  <c:v>-0.47384559987938357</c:v>
                </c:pt>
                <c:pt idx="45">
                  <c:v>-0.45899305862491246</c:v>
                </c:pt>
                <c:pt idx="46">
                  <c:v>-0.44468931623737412</c:v>
                </c:pt>
                <c:pt idx="47">
                  <c:v>-0.43182374311403904</c:v>
                </c:pt>
                <c:pt idx="48">
                  <c:v>-0.41844383927718476</c:v>
                </c:pt>
                <c:pt idx="49">
                  <c:v>-0.40708757127146744</c:v>
                </c:pt>
                <c:pt idx="50">
                  <c:v>-0.39456783416142055</c:v>
                </c:pt>
                <c:pt idx="51">
                  <c:v>-0.38354076693320271</c:v>
                </c:pt>
                <c:pt idx="52">
                  <c:v>-0.36920949373339951</c:v>
                </c:pt>
                <c:pt idx="53">
                  <c:v>-0.35699271224499124</c:v>
                </c:pt>
                <c:pt idx="54">
                  <c:v>-0.34576435959398266</c:v>
                </c:pt>
                <c:pt idx="55">
                  <c:v>-0.33327441542942821</c:v>
                </c:pt>
                <c:pt idx="56">
                  <c:v>-0.32149655463570925</c:v>
                </c:pt>
                <c:pt idx="57">
                  <c:v>-0.30871103597032079</c:v>
                </c:pt>
                <c:pt idx="58">
                  <c:v>-0.29713107661264437</c:v>
                </c:pt>
                <c:pt idx="59">
                  <c:v>-0.28468757582487736</c:v>
                </c:pt>
                <c:pt idx="60">
                  <c:v>-0.27364457729257829</c:v>
                </c:pt>
                <c:pt idx="61">
                  <c:v>-0.26189468509569869</c:v>
                </c:pt>
                <c:pt idx="62">
                  <c:v>-0.24939626703788348</c:v>
                </c:pt>
                <c:pt idx="63">
                  <c:v>-0.23803777371896134</c:v>
                </c:pt>
                <c:pt idx="64">
                  <c:v>-0.22624390654019572</c:v>
                </c:pt>
                <c:pt idx="65">
                  <c:v>-0.21744445283592101</c:v>
                </c:pt>
                <c:pt idx="66">
                  <c:v>-0.20666847758483012</c:v>
                </c:pt>
                <c:pt idx="67">
                  <c:v>-0.19867783166298958</c:v>
                </c:pt>
                <c:pt idx="68">
                  <c:v>-0.19027323200509652</c:v>
                </c:pt>
                <c:pt idx="69">
                  <c:v>-0.18245703070681224</c:v>
                </c:pt>
                <c:pt idx="70">
                  <c:v>-0.17536373979716879</c:v>
                </c:pt>
                <c:pt idx="71">
                  <c:v>-0.1683495241963677</c:v>
                </c:pt>
                <c:pt idx="72">
                  <c:v>-0.16242693062597505</c:v>
                </c:pt>
                <c:pt idx="73">
                  <c:v>-0.15561275303521976</c:v>
                </c:pt>
                <c:pt idx="74">
                  <c:v>-0.14991026371484614</c:v>
                </c:pt>
                <c:pt idx="75">
                  <c:v>-0.14457697648925444</c:v>
                </c:pt>
                <c:pt idx="76">
                  <c:v>-0.13771085160318436</c:v>
                </c:pt>
                <c:pt idx="77">
                  <c:v>-0.13284974870006536</c:v>
                </c:pt>
                <c:pt idx="78">
                  <c:v>-0.12831666955080875</c:v>
                </c:pt>
                <c:pt idx="79">
                  <c:v>-0.12342961952758683</c:v>
                </c:pt>
                <c:pt idx="80">
                  <c:v>-0.11869912120862428</c:v>
                </c:pt>
                <c:pt idx="81">
                  <c:v>-0.11505195184571315</c:v>
                </c:pt>
                <c:pt idx="82">
                  <c:v>-0.10904757975578763</c:v>
                </c:pt>
                <c:pt idx="83">
                  <c:v>-0.10510319284594555</c:v>
                </c:pt>
                <c:pt idx="84">
                  <c:v>-0.10060382460148715</c:v>
                </c:pt>
                <c:pt idx="85">
                  <c:v>-9.6251302315809376E-2</c:v>
                </c:pt>
                <c:pt idx="86">
                  <c:v>-9.3488625576816864E-2</c:v>
                </c:pt>
                <c:pt idx="87">
                  <c:v>-8.9022691316469144E-2</c:v>
                </c:pt>
                <c:pt idx="88">
                  <c:v>-8.4905304981002502E-2</c:v>
                </c:pt>
                <c:pt idx="89">
                  <c:v>-8.07857837568252E-2</c:v>
                </c:pt>
                <c:pt idx="90">
                  <c:v>-7.7626699776635957E-2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47-47BD-8375-714C63CCEE73}"/>
            </c:ext>
          </c:extLst>
        </c:ser>
        <c:ser>
          <c:idx val="5"/>
          <c:order val="5"/>
          <c:tx>
            <c:strRef>
              <c:f>Ni!$AW$2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Ni!$BA$3:$BA$93</c:f>
                <c:numCache>
                  <c:formatCode>General</c:formatCode>
                  <c:ptCount val="91"/>
                  <c:pt idx="0">
                    <c:v>0.13304708649140484</c:v>
                  </c:pt>
                  <c:pt idx="1">
                    <c:v>0.12497731809851692</c:v>
                  </c:pt>
                  <c:pt idx="2">
                    <c:v>0.11528954866460274</c:v>
                  </c:pt>
                  <c:pt idx="3">
                    <c:v>0.10548761135805684</c:v>
                  </c:pt>
                  <c:pt idx="4">
                    <c:v>7.8009194723868941E-2</c:v>
                  </c:pt>
                  <c:pt idx="5">
                    <c:v>5.3499946387096521E-2</c:v>
                  </c:pt>
                  <c:pt idx="6">
                    <c:v>4.9848168259925912E-2</c:v>
                  </c:pt>
                  <c:pt idx="7">
                    <c:v>3.5620496817449714E-2</c:v>
                  </c:pt>
                  <c:pt idx="8">
                    <c:v>3.5582395057123933E-2</c:v>
                  </c:pt>
                  <c:pt idx="9">
                    <c:v>3.5430096974130916E-2</c:v>
                  </c:pt>
                  <c:pt idx="10">
                    <c:v>3.6817012982192629E-2</c:v>
                  </c:pt>
                  <c:pt idx="11">
                    <c:v>3.8048965995895696E-2</c:v>
                  </c:pt>
                  <c:pt idx="12">
                    <c:v>3.7753958321614003E-2</c:v>
                  </c:pt>
                  <c:pt idx="13">
                    <c:v>3.8548137428814751E-2</c:v>
                  </c:pt>
                  <c:pt idx="14">
                    <c:v>2.6173498719757913E-2</c:v>
                  </c:pt>
                  <c:pt idx="15">
                    <c:v>1.9673061504326746E-2</c:v>
                  </c:pt>
                  <c:pt idx="16">
                    <c:v>1.6830196592037269E-2</c:v>
                  </c:pt>
                  <c:pt idx="17">
                    <c:v>1.3197270957657999E-2</c:v>
                  </c:pt>
                  <c:pt idx="18">
                    <c:v>8.9141059473539907E-3</c:v>
                  </c:pt>
                  <c:pt idx="19">
                    <c:v>7.5732989538260355E-3</c:v>
                  </c:pt>
                  <c:pt idx="20">
                    <c:v>7.1083781312226528E-3</c:v>
                  </c:pt>
                  <c:pt idx="21">
                    <c:v>8.595553207486244E-3</c:v>
                  </c:pt>
                  <c:pt idx="22">
                    <c:v>8.8087166201372673E-3</c:v>
                  </c:pt>
                  <c:pt idx="23">
                    <c:v>8.4426325839730091E-3</c:v>
                  </c:pt>
                  <c:pt idx="24">
                    <c:v>7.8220596540497407E-3</c:v>
                  </c:pt>
                  <c:pt idx="25">
                    <c:v>1.0051987637805807E-2</c:v>
                  </c:pt>
                  <c:pt idx="26">
                    <c:v>8.7375601411112374E-3</c:v>
                  </c:pt>
                  <c:pt idx="27">
                    <c:v>8.2994778916932431E-3</c:v>
                  </c:pt>
                  <c:pt idx="28">
                    <c:v>7.2221991861770593E-3</c:v>
                  </c:pt>
                  <c:pt idx="29">
                    <c:v>6.9754415465445472E-3</c:v>
                  </c:pt>
                  <c:pt idx="30">
                    <c:v>8.6385723098986265E-3</c:v>
                  </c:pt>
                  <c:pt idx="31">
                    <c:v>9.32024297462309E-3</c:v>
                  </c:pt>
                  <c:pt idx="32">
                    <c:v>9.2400037993860609E-3</c:v>
                  </c:pt>
                  <c:pt idx="33">
                    <c:v>1.1544548359991268E-2</c:v>
                  </c:pt>
                  <c:pt idx="34">
                    <c:v>1.2249437105261054E-2</c:v>
                  </c:pt>
                  <c:pt idx="35">
                    <c:v>1.294101888131444E-2</c:v>
                  </c:pt>
                  <c:pt idx="36">
                    <c:v>1.2892508804938009E-2</c:v>
                  </c:pt>
                  <c:pt idx="37">
                    <c:v>1.3811161965877779E-2</c:v>
                  </c:pt>
                  <c:pt idx="38">
                    <c:v>1.3963274190151734E-2</c:v>
                  </c:pt>
                  <c:pt idx="39">
                    <c:v>1.4097002882887167E-2</c:v>
                  </c:pt>
                  <c:pt idx="40">
                    <c:v>1.5250682397899479E-2</c:v>
                  </c:pt>
                  <c:pt idx="41">
                    <c:v>1.5518025134937856E-2</c:v>
                  </c:pt>
                  <c:pt idx="42">
                    <c:v>1.7486616190422691E-2</c:v>
                  </c:pt>
                  <c:pt idx="43">
                    <c:v>1.6770751999381345E-2</c:v>
                  </c:pt>
                  <c:pt idx="44">
                    <c:v>1.7527910562212055E-2</c:v>
                  </c:pt>
                  <c:pt idx="45">
                    <c:v>1.7357654280160676E-2</c:v>
                  </c:pt>
                  <c:pt idx="46">
                    <c:v>1.9227198402594646E-2</c:v>
                  </c:pt>
                  <c:pt idx="47">
                    <c:v>2.0262421854992191E-2</c:v>
                  </c:pt>
                  <c:pt idx="48">
                    <c:v>2.1634681885234801E-2</c:v>
                  </c:pt>
                  <c:pt idx="49">
                    <c:v>2.1568249210455689E-2</c:v>
                  </c:pt>
                  <c:pt idx="50">
                    <c:v>2.290861771430493E-2</c:v>
                  </c:pt>
                  <c:pt idx="51">
                    <c:v>2.4361991478190917E-2</c:v>
                  </c:pt>
                  <c:pt idx="52">
                    <c:v>2.5050855426933478E-2</c:v>
                  </c:pt>
                  <c:pt idx="53">
                    <c:v>2.5065244693884534E-2</c:v>
                  </c:pt>
                  <c:pt idx="54">
                    <c:v>2.588136644316541E-2</c:v>
                  </c:pt>
                  <c:pt idx="55">
                    <c:v>2.6501573588831432E-2</c:v>
                  </c:pt>
                  <c:pt idx="56">
                    <c:v>2.7496959887351225E-2</c:v>
                  </c:pt>
                  <c:pt idx="57">
                    <c:v>2.761748226490001E-2</c:v>
                  </c:pt>
                  <c:pt idx="58">
                    <c:v>2.7941809433844084E-2</c:v>
                  </c:pt>
                  <c:pt idx="59">
                    <c:v>2.8265443313427768E-2</c:v>
                  </c:pt>
                  <c:pt idx="60">
                    <c:v>2.8977125614774273E-2</c:v>
                  </c:pt>
                  <c:pt idx="61">
                    <c:v>2.8650618493711841E-2</c:v>
                  </c:pt>
                  <c:pt idx="62">
                    <c:v>2.9578467304078464E-2</c:v>
                  </c:pt>
                  <c:pt idx="63">
                    <c:v>2.9189370643962112E-2</c:v>
                  </c:pt>
                  <c:pt idx="64">
                    <c:v>2.9344212060419421E-2</c:v>
                  </c:pt>
                  <c:pt idx="65">
                    <c:v>3.0335661704410904E-2</c:v>
                  </c:pt>
                  <c:pt idx="66">
                    <c:v>2.9369541948522523E-2</c:v>
                  </c:pt>
                  <c:pt idx="67">
                    <c:v>2.9198805734424588E-2</c:v>
                  </c:pt>
                  <c:pt idx="68">
                    <c:v>2.9030043708924223E-2</c:v>
                  </c:pt>
                  <c:pt idx="69">
                    <c:v>2.9369517365763514E-2</c:v>
                  </c:pt>
                  <c:pt idx="70">
                    <c:v>2.9235026348424866E-2</c:v>
                  </c:pt>
                  <c:pt idx="71">
                    <c:v>2.8996413615145811E-2</c:v>
                  </c:pt>
                  <c:pt idx="72">
                    <c:v>2.8864826611409031E-2</c:v>
                  </c:pt>
                  <c:pt idx="73">
                    <c:v>2.8805061123765251E-2</c:v>
                  </c:pt>
                  <c:pt idx="74">
                    <c:v>2.8597735870242634E-2</c:v>
                  </c:pt>
                  <c:pt idx="75">
                    <c:v>2.9088329246629074E-2</c:v>
                  </c:pt>
                  <c:pt idx="76">
                    <c:v>2.8889354660336458E-2</c:v>
                  </c:pt>
                  <c:pt idx="77">
                    <c:v>2.9833668971346296E-2</c:v>
                  </c:pt>
                  <c:pt idx="78">
                    <c:v>2.9814757913046712E-2</c:v>
                  </c:pt>
                  <c:pt idx="79">
                    <c:v>3.022980619084208E-2</c:v>
                  </c:pt>
                  <c:pt idx="80">
                    <c:v>3.0138099657864958E-2</c:v>
                  </c:pt>
                  <c:pt idx="81">
                    <c:v>2.9519786838427708E-2</c:v>
                  </c:pt>
                  <c:pt idx="82">
                    <c:v>2.9964687199173355E-2</c:v>
                  </c:pt>
                  <c:pt idx="83">
                    <c:v>3.038418817841149E-2</c:v>
                  </c:pt>
                  <c:pt idx="84">
                    <c:v>2.9883980272297665E-2</c:v>
                  </c:pt>
                  <c:pt idx="85">
                    <c:v>2.9669696511086377E-2</c:v>
                  </c:pt>
                  <c:pt idx="86">
                    <c:v>3.0703503157750431E-2</c:v>
                  </c:pt>
                  <c:pt idx="87">
                    <c:v>3.0700832225503225E-2</c:v>
                  </c:pt>
                  <c:pt idx="88">
                    <c:v>3.0057288856029478E-2</c:v>
                  </c:pt>
                  <c:pt idx="89">
                    <c:v>2.9413674543829944E-2</c:v>
                  </c:pt>
                  <c:pt idx="90">
                    <c:v>3.0439119254478703E-2</c:v>
                  </c:pt>
                </c:numCache>
              </c:numRef>
            </c:plus>
            <c:minus>
              <c:numRef>
                <c:f>Ni!$BA$3:$BA$93</c:f>
                <c:numCache>
                  <c:formatCode>General</c:formatCode>
                  <c:ptCount val="91"/>
                  <c:pt idx="0">
                    <c:v>0.13304708649140484</c:v>
                  </c:pt>
                  <c:pt idx="1">
                    <c:v>0.12497731809851692</c:v>
                  </c:pt>
                  <c:pt idx="2">
                    <c:v>0.11528954866460274</c:v>
                  </c:pt>
                  <c:pt idx="3">
                    <c:v>0.10548761135805684</c:v>
                  </c:pt>
                  <c:pt idx="4">
                    <c:v>7.8009194723868941E-2</c:v>
                  </c:pt>
                  <c:pt idx="5">
                    <c:v>5.3499946387096521E-2</c:v>
                  </c:pt>
                  <c:pt idx="6">
                    <c:v>4.9848168259925912E-2</c:v>
                  </c:pt>
                  <c:pt idx="7">
                    <c:v>3.5620496817449714E-2</c:v>
                  </c:pt>
                  <c:pt idx="8">
                    <c:v>3.5582395057123933E-2</c:v>
                  </c:pt>
                  <c:pt idx="9">
                    <c:v>3.5430096974130916E-2</c:v>
                  </c:pt>
                  <c:pt idx="10">
                    <c:v>3.6817012982192629E-2</c:v>
                  </c:pt>
                  <c:pt idx="11">
                    <c:v>3.8048965995895696E-2</c:v>
                  </c:pt>
                  <c:pt idx="12">
                    <c:v>3.7753958321614003E-2</c:v>
                  </c:pt>
                  <c:pt idx="13">
                    <c:v>3.8548137428814751E-2</c:v>
                  </c:pt>
                  <c:pt idx="14">
                    <c:v>2.6173498719757913E-2</c:v>
                  </c:pt>
                  <c:pt idx="15">
                    <c:v>1.9673061504326746E-2</c:v>
                  </c:pt>
                  <c:pt idx="16">
                    <c:v>1.6830196592037269E-2</c:v>
                  </c:pt>
                  <c:pt idx="17">
                    <c:v>1.3197270957657999E-2</c:v>
                  </c:pt>
                  <c:pt idx="18">
                    <c:v>8.9141059473539907E-3</c:v>
                  </c:pt>
                  <c:pt idx="19">
                    <c:v>7.5732989538260355E-3</c:v>
                  </c:pt>
                  <c:pt idx="20">
                    <c:v>7.1083781312226528E-3</c:v>
                  </c:pt>
                  <c:pt idx="21">
                    <c:v>8.595553207486244E-3</c:v>
                  </c:pt>
                  <c:pt idx="22">
                    <c:v>8.8087166201372673E-3</c:v>
                  </c:pt>
                  <c:pt idx="23">
                    <c:v>8.4426325839730091E-3</c:v>
                  </c:pt>
                  <c:pt idx="24">
                    <c:v>7.8220596540497407E-3</c:v>
                  </c:pt>
                  <c:pt idx="25">
                    <c:v>1.0051987637805807E-2</c:v>
                  </c:pt>
                  <c:pt idx="26">
                    <c:v>8.7375601411112374E-3</c:v>
                  </c:pt>
                  <c:pt idx="27">
                    <c:v>8.2994778916932431E-3</c:v>
                  </c:pt>
                  <c:pt idx="28">
                    <c:v>7.2221991861770593E-3</c:v>
                  </c:pt>
                  <c:pt idx="29">
                    <c:v>6.9754415465445472E-3</c:v>
                  </c:pt>
                  <c:pt idx="30">
                    <c:v>8.6385723098986265E-3</c:v>
                  </c:pt>
                  <c:pt idx="31">
                    <c:v>9.32024297462309E-3</c:v>
                  </c:pt>
                  <c:pt idx="32">
                    <c:v>9.2400037993860609E-3</c:v>
                  </c:pt>
                  <c:pt idx="33">
                    <c:v>1.1544548359991268E-2</c:v>
                  </c:pt>
                  <c:pt idx="34">
                    <c:v>1.2249437105261054E-2</c:v>
                  </c:pt>
                  <c:pt idx="35">
                    <c:v>1.294101888131444E-2</c:v>
                  </c:pt>
                  <c:pt idx="36">
                    <c:v>1.2892508804938009E-2</c:v>
                  </c:pt>
                  <c:pt idx="37">
                    <c:v>1.3811161965877779E-2</c:v>
                  </c:pt>
                  <c:pt idx="38">
                    <c:v>1.3963274190151734E-2</c:v>
                  </c:pt>
                  <c:pt idx="39">
                    <c:v>1.4097002882887167E-2</c:v>
                  </c:pt>
                  <c:pt idx="40">
                    <c:v>1.5250682397899479E-2</c:v>
                  </c:pt>
                  <c:pt idx="41">
                    <c:v>1.5518025134937856E-2</c:v>
                  </c:pt>
                  <c:pt idx="42">
                    <c:v>1.7486616190422691E-2</c:v>
                  </c:pt>
                  <c:pt idx="43">
                    <c:v>1.6770751999381345E-2</c:v>
                  </c:pt>
                  <c:pt idx="44">
                    <c:v>1.7527910562212055E-2</c:v>
                  </c:pt>
                  <c:pt idx="45">
                    <c:v>1.7357654280160676E-2</c:v>
                  </c:pt>
                  <c:pt idx="46">
                    <c:v>1.9227198402594646E-2</c:v>
                  </c:pt>
                  <c:pt idx="47">
                    <c:v>2.0262421854992191E-2</c:v>
                  </c:pt>
                  <c:pt idx="48">
                    <c:v>2.1634681885234801E-2</c:v>
                  </c:pt>
                  <c:pt idx="49">
                    <c:v>2.1568249210455689E-2</c:v>
                  </c:pt>
                  <c:pt idx="50">
                    <c:v>2.290861771430493E-2</c:v>
                  </c:pt>
                  <c:pt idx="51">
                    <c:v>2.4361991478190917E-2</c:v>
                  </c:pt>
                  <c:pt idx="52">
                    <c:v>2.5050855426933478E-2</c:v>
                  </c:pt>
                  <c:pt idx="53">
                    <c:v>2.5065244693884534E-2</c:v>
                  </c:pt>
                  <c:pt idx="54">
                    <c:v>2.588136644316541E-2</c:v>
                  </c:pt>
                  <c:pt idx="55">
                    <c:v>2.6501573588831432E-2</c:v>
                  </c:pt>
                  <c:pt idx="56">
                    <c:v>2.7496959887351225E-2</c:v>
                  </c:pt>
                  <c:pt idx="57">
                    <c:v>2.761748226490001E-2</c:v>
                  </c:pt>
                  <c:pt idx="58">
                    <c:v>2.7941809433844084E-2</c:v>
                  </c:pt>
                  <c:pt idx="59">
                    <c:v>2.8265443313427768E-2</c:v>
                  </c:pt>
                  <c:pt idx="60">
                    <c:v>2.8977125614774273E-2</c:v>
                  </c:pt>
                  <c:pt idx="61">
                    <c:v>2.8650618493711841E-2</c:v>
                  </c:pt>
                  <c:pt idx="62">
                    <c:v>2.9578467304078464E-2</c:v>
                  </c:pt>
                  <c:pt idx="63">
                    <c:v>2.9189370643962112E-2</c:v>
                  </c:pt>
                  <c:pt idx="64">
                    <c:v>2.9344212060419421E-2</c:v>
                  </c:pt>
                  <c:pt idx="65">
                    <c:v>3.0335661704410904E-2</c:v>
                  </c:pt>
                  <c:pt idx="66">
                    <c:v>2.9369541948522523E-2</c:v>
                  </c:pt>
                  <c:pt idx="67">
                    <c:v>2.9198805734424588E-2</c:v>
                  </c:pt>
                  <c:pt idx="68">
                    <c:v>2.9030043708924223E-2</c:v>
                  </c:pt>
                  <c:pt idx="69">
                    <c:v>2.9369517365763514E-2</c:v>
                  </c:pt>
                  <c:pt idx="70">
                    <c:v>2.9235026348424866E-2</c:v>
                  </c:pt>
                  <c:pt idx="71">
                    <c:v>2.8996413615145811E-2</c:v>
                  </c:pt>
                  <c:pt idx="72">
                    <c:v>2.8864826611409031E-2</c:v>
                  </c:pt>
                  <c:pt idx="73">
                    <c:v>2.8805061123765251E-2</c:v>
                  </c:pt>
                  <c:pt idx="74">
                    <c:v>2.8597735870242634E-2</c:v>
                  </c:pt>
                  <c:pt idx="75">
                    <c:v>2.9088329246629074E-2</c:v>
                  </c:pt>
                  <c:pt idx="76">
                    <c:v>2.8889354660336458E-2</c:v>
                  </c:pt>
                  <c:pt idx="77">
                    <c:v>2.9833668971346296E-2</c:v>
                  </c:pt>
                  <c:pt idx="78">
                    <c:v>2.9814757913046712E-2</c:v>
                  </c:pt>
                  <c:pt idx="79">
                    <c:v>3.022980619084208E-2</c:v>
                  </c:pt>
                  <c:pt idx="80">
                    <c:v>3.0138099657864958E-2</c:v>
                  </c:pt>
                  <c:pt idx="81">
                    <c:v>2.9519786838427708E-2</c:v>
                  </c:pt>
                  <c:pt idx="82">
                    <c:v>2.9964687199173355E-2</c:v>
                  </c:pt>
                  <c:pt idx="83">
                    <c:v>3.038418817841149E-2</c:v>
                  </c:pt>
                  <c:pt idx="84">
                    <c:v>2.9883980272297665E-2</c:v>
                  </c:pt>
                  <c:pt idx="85">
                    <c:v>2.9669696511086377E-2</c:v>
                  </c:pt>
                  <c:pt idx="86">
                    <c:v>3.0703503157750431E-2</c:v>
                  </c:pt>
                  <c:pt idx="87">
                    <c:v>3.0700832225503225E-2</c:v>
                  </c:pt>
                  <c:pt idx="88">
                    <c:v>3.0057288856029478E-2</c:v>
                  </c:pt>
                  <c:pt idx="89">
                    <c:v>2.9413674543829944E-2</c:v>
                  </c:pt>
                  <c:pt idx="90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Ni!$AQ$3:$AQ$93</c:f>
              <c:numCache>
                <c:formatCode>h:mm:ss</c:formatCode>
                <c:ptCount val="91"/>
                <c:pt idx="0" formatCode="[$-F400]h:mm:ss\ AM/PM">
                  <c:v>7.291666666666667E-4</c:v>
                </c:pt>
                <c:pt idx="1">
                  <c:v>7.6736111111111111E-3</c:v>
                </c:pt>
                <c:pt idx="2">
                  <c:v>1.4618055555555556E-2</c:v>
                </c:pt>
                <c:pt idx="3">
                  <c:v>2.1562499999999998E-2</c:v>
                </c:pt>
                <c:pt idx="4">
                  <c:v>2.8506944444444442E-2</c:v>
                </c:pt>
                <c:pt idx="5">
                  <c:v>3.5451388888888886E-2</c:v>
                </c:pt>
                <c:pt idx="6">
                  <c:v>4.2395833333333334E-2</c:v>
                </c:pt>
                <c:pt idx="7">
                  <c:v>4.9340277777777775E-2</c:v>
                </c:pt>
                <c:pt idx="8">
                  <c:v>5.6284722222222222E-2</c:v>
                </c:pt>
                <c:pt idx="9">
                  <c:v>6.322916666666667E-2</c:v>
                </c:pt>
                <c:pt idx="10">
                  <c:v>7.0173611111111103E-2</c:v>
                </c:pt>
                <c:pt idx="11">
                  <c:v>7.7118055555555551E-2</c:v>
                </c:pt>
                <c:pt idx="12">
                  <c:v>8.4062499999999998E-2</c:v>
                </c:pt>
                <c:pt idx="13">
                  <c:v>9.1006944444444446E-2</c:v>
                </c:pt>
                <c:pt idx="14">
                  <c:v>9.795138888888888E-2</c:v>
                </c:pt>
                <c:pt idx="15">
                  <c:v>0.10489583333333334</c:v>
                </c:pt>
                <c:pt idx="16">
                  <c:v>0.11184027777777777</c:v>
                </c:pt>
                <c:pt idx="17">
                  <c:v>0.11878472222222221</c:v>
                </c:pt>
                <c:pt idx="18">
                  <c:v>0.12572916666666667</c:v>
                </c:pt>
                <c:pt idx="19">
                  <c:v>0.13267361111111112</c:v>
                </c:pt>
                <c:pt idx="20">
                  <c:v>0.13961805555555554</c:v>
                </c:pt>
                <c:pt idx="21">
                  <c:v>0.14656250000000001</c:v>
                </c:pt>
                <c:pt idx="22">
                  <c:v>0.15350694444444443</c:v>
                </c:pt>
                <c:pt idx="23">
                  <c:v>0.16045138888888888</c:v>
                </c:pt>
                <c:pt idx="24">
                  <c:v>0.16739583333333333</c:v>
                </c:pt>
                <c:pt idx="25">
                  <c:v>0.1743402777777778</c:v>
                </c:pt>
                <c:pt idx="26">
                  <c:v>0.18128472222222222</c:v>
                </c:pt>
                <c:pt idx="27">
                  <c:v>0.18822916666666667</c:v>
                </c:pt>
                <c:pt idx="28">
                  <c:v>0.19517361111111109</c:v>
                </c:pt>
                <c:pt idx="29">
                  <c:v>0.20211805555555554</c:v>
                </c:pt>
                <c:pt idx="30">
                  <c:v>0.20906250000000001</c:v>
                </c:pt>
                <c:pt idx="31">
                  <c:v>0.21600694444444446</c:v>
                </c:pt>
                <c:pt idx="32">
                  <c:v>0.22295138888888888</c:v>
                </c:pt>
                <c:pt idx="33">
                  <c:v>0.22989583333333333</c:v>
                </c:pt>
                <c:pt idx="34">
                  <c:v>0.23684027777777775</c:v>
                </c:pt>
                <c:pt idx="35">
                  <c:v>0.24378472222222222</c:v>
                </c:pt>
                <c:pt idx="36">
                  <c:v>0.25072916666666667</c:v>
                </c:pt>
                <c:pt idx="37">
                  <c:v>0.25767361111111114</c:v>
                </c:pt>
                <c:pt idx="38">
                  <c:v>0.26461805555555556</c:v>
                </c:pt>
                <c:pt idx="39">
                  <c:v>0.27156249999999998</c:v>
                </c:pt>
                <c:pt idx="40">
                  <c:v>0.2785069444444444</c:v>
                </c:pt>
                <c:pt idx="41">
                  <c:v>0.28545138888888888</c:v>
                </c:pt>
                <c:pt idx="42">
                  <c:v>0.29239583333333335</c:v>
                </c:pt>
                <c:pt idx="43">
                  <c:v>0.29934027777777777</c:v>
                </c:pt>
                <c:pt idx="44">
                  <c:v>0.30628472222222219</c:v>
                </c:pt>
                <c:pt idx="45">
                  <c:v>0.31322916666666667</c:v>
                </c:pt>
                <c:pt idx="46">
                  <c:v>0.32017361111111109</c:v>
                </c:pt>
                <c:pt idx="47">
                  <c:v>0.32711805555555556</c:v>
                </c:pt>
                <c:pt idx="48">
                  <c:v>0.33406249999999998</c:v>
                </c:pt>
                <c:pt idx="49">
                  <c:v>0.3410069444444444</c:v>
                </c:pt>
                <c:pt idx="50">
                  <c:v>0.34795138888888894</c:v>
                </c:pt>
                <c:pt idx="51">
                  <c:v>0.35489583333333335</c:v>
                </c:pt>
                <c:pt idx="52">
                  <c:v>0.36184027777777777</c:v>
                </c:pt>
                <c:pt idx="53">
                  <c:v>0.36878472222222225</c:v>
                </c:pt>
                <c:pt idx="54">
                  <c:v>0.37572916666666667</c:v>
                </c:pt>
                <c:pt idx="55">
                  <c:v>0.38267361111111109</c:v>
                </c:pt>
                <c:pt idx="56">
                  <c:v>0.38961805555555556</c:v>
                </c:pt>
                <c:pt idx="57">
                  <c:v>0.39656249999999998</c:v>
                </c:pt>
                <c:pt idx="58">
                  <c:v>0.4035069444444444</c:v>
                </c:pt>
                <c:pt idx="59">
                  <c:v>0.41045138888888894</c:v>
                </c:pt>
                <c:pt idx="60">
                  <c:v>0.41739583333333335</c:v>
                </c:pt>
                <c:pt idx="61">
                  <c:v>0.42434027777777777</c:v>
                </c:pt>
                <c:pt idx="62">
                  <c:v>0.43128472222222225</c:v>
                </c:pt>
                <c:pt idx="63">
                  <c:v>0.43822916666666667</c:v>
                </c:pt>
                <c:pt idx="64">
                  <c:v>0.44517361111111109</c:v>
                </c:pt>
                <c:pt idx="65">
                  <c:v>0.45211805555555556</c:v>
                </c:pt>
                <c:pt idx="66">
                  <c:v>0.45906249999999998</c:v>
                </c:pt>
                <c:pt idx="67">
                  <c:v>0.4660069444444444</c:v>
                </c:pt>
                <c:pt idx="68">
                  <c:v>0.47295138888888894</c:v>
                </c:pt>
                <c:pt idx="69">
                  <c:v>0.47989583333333335</c:v>
                </c:pt>
                <c:pt idx="70">
                  <c:v>0.48684027777777777</c:v>
                </c:pt>
                <c:pt idx="71">
                  <c:v>0.49378472222222225</c:v>
                </c:pt>
                <c:pt idx="72">
                  <c:v>0.50072916666666667</c:v>
                </c:pt>
                <c:pt idx="73">
                  <c:v>0.50767361111111109</c:v>
                </c:pt>
                <c:pt idx="74">
                  <c:v>0.51461805555555562</c:v>
                </c:pt>
                <c:pt idx="75">
                  <c:v>0.52156250000000004</c:v>
                </c:pt>
                <c:pt idx="76">
                  <c:v>0.52850694444444446</c:v>
                </c:pt>
                <c:pt idx="77">
                  <c:v>0.53545138888888888</c:v>
                </c:pt>
                <c:pt idx="78">
                  <c:v>0.5423958333333333</c:v>
                </c:pt>
                <c:pt idx="79">
                  <c:v>0.54934027777777772</c:v>
                </c:pt>
                <c:pt idx="80">
                  <c:v>0.55628472222222225</c:v>
                </c:pt>
                <c:pt idx="81">
                  <c:v>0.56322916666666667</c:v>
                </c:pt>
                <c:pt idx="82">
                  <c:v>0.57017361111111109</c:v>
                </c:pt>
                <c:pt idx="83">
                  <c:v>0.57711805555555562</c:v>
                </c:pt>
                <c:pt idx="84">
                  <c:v>0.58406250000000004</c:v>
                </c:pt>
                <c:pt idx="85">
                  <c:v>0.59100694444444446</c:v>
                </c:pt>
                <c:pt idx="86">
                  <c:v>0.59795138888888888</c:v>
                </c:pt>
                <c:pt idx="87">
                  <c:v>0.6048958333333333</c:v>
                </c:pt>
                <c:pt idx="88">
                  <c:v>0.61184027777777772</c:v>
                </c:pt>
                <c:pt idx="89">
                  <c:v>0.61878472222222225</c:v>
                </c:pt>
                <c:pt idx="90">
                  <c:v>0.62572916666666667</c:v>
                </c:pt>
              </c:numCache>
            </c:numRef>
          </c:xVal>
          <c:yVal>
            <c:numRef>
              <c:f>Ni!$AW$3:$AW$93</c:f>
              <c:numCache>
                <c:formatCode>General</c:formatCode>
                <c:ptCount val="91"/>
                <c:pt idx="0">
                  <c:v>-2.4779498478651214</c:v>
                </c:pt>
                <c:pt idx="1">
                  <c:v>-2.4511406711779644</c:v>
                </c:pt>
                <c:pt idx="2">
                  <c:v>-2.3263055024364379</c:v>
                </c:pt>
                <c:pt idx="3">
                  <c:v>-2.1684178786281665</c:v>
                </c:pt>
                <c:pt idx="4">
                  <c:v>-2.0120103226387069</c:v>
                </c:pt>
                <c:pt idx="5">
                  <c:v>-1.8400985583763079</c:v>
                </c:pt>
                <c:pt idx="6">
                  <c:v>-1.7121656983396436</c:v>
                </c:pt>
                <c:pt idx="7">
                  <c:v>-1.6545081093899805</c:v>
                </c:pt>
                <c:pt idx="8">
                  <c:v>-1.5870567242287184</c:v>
                </c:pt>
                <c:pt idx="9">
                  <c:v>-1.5229897149400906</c:v>
                </c:pt>
                <c:pt idx="10">
                  <c:v>-1.457995088780522</c:v>
                </c:pt>
                <c:pt idx="11">
                  <c:v>-1.3789457165103771</c:v>
                </c:pt>
                <c:pt idx="12">
                  <c:v>-1.2880657184384896</c:v>
                </c:pt>
                <c:pt idx="13">
                  <c:v>-1.1959473875233246</c:v>
                </c:pt>
                <c:pt idx="14">
                  <c:v>-1.1109159014018506</c:v>
                </c:pt>
                <c:pt idx="15">
                  <c:v>-1.020367159967364</c:v>
                </c:pt>
                <c:pt idx="16">
                  <c:v>-0.97863861346754377</c:v>
                </c:pt>
                <c:pt idx="17">
                  <c:v>-0.94632479001593584</c:v>
                </c:pt>
                <c:pt idx="18">
                  <c:v>-0.91476055500089193</c:v>
                </c:pt>
                <c:pt idx="19">
                  <c:v>-0.8799173402579048</c:v>
                </c:pt>
                <c:pt idx="20">
                  <c:v>-0.8418946834294827</c:v>
                </c:pt>
                <c:pt idx="21">
                  <c:v>-0.81257985453792925</c:v>
                </c:pt>
                <c:pt idx="22">
                  <c:v>-0.77637439303698264</c:v>
                </c:pt>
                <c:pt idx="23">
                  <c:v>-0.74347498136255441</c:v>
                </c:pt>
                <c:pt idx="24">
                  <c:v>-0.7008212089599809</c:v>
                </c:pt>
                <c:pt idx="25">
                  <c:v>-0.66945904875646844</c:v>
                </c:pt>
                <c:pt idx="26">
                  <c:v>-0.62247247060484856</c:v>
                </c:pt>
                <c:pt idx="27">
                  <c:v>-0.58967727399446068</c:v>
                </c:pt>
                <c:pt idx="28">
                  <c:v>-0.55770650945951128</c:v>
                </c:pt>
                <c:pt idx="29">
                  <c:v>-0.52436724888927655</c:v>
                </c:pt>
                <c:pt idx="30">
                  <c:v>-0.49382865639337592</c:v>
                </c:pt>
                <c:pt idx="31">
                  <c:v>-0.468773336087563</c:v>
                </c:pt>
                <c:pt idx="32">
                  <c:v>-0.43743896971508811</c:v>
                </c:pt>
                <c:pt idx="33">
                  <c:v>-0.41741255440539843</c:v>
                </c:pt>
                <c:pt idx="34">
                  <c:v>-0.39702852029289465</c:v>
                </c:pt>
                <c:pt idx="35">
                  <c:v>-0.36830128079696606</c:v>
                </c:pt>
                <c:pt idx="36">
                  <c:v>-0.34177186754311317</c:v>
                </c:pt>
                <c:pt idx="37">
                  <c:v>-0.32102359648314166</c:v>
                </c:pt>
                <c:pt idx="38">
                  <c:v>-0.29629425442197299</c:v>
                </c:pt>
                <c:pt idx="39">
                  <c:v>-0.27794212593733353</c:v>
                </c:pt>
                <c:pt idx="40">
                  <c:v>-0.26155410483013636</c:v>
                </c:pt>
                <c:pt idx="41">
                  <c:v>-0.23771638654583654</c:v>
                </c:pt>
                <c:pt idx="42">
                  <c:v>-0.21798166906669586</c:v>
                </c:pt>
                <c:pt idx="43">
                  <c:v>-0.2110320787679851</c:v>
                </c:pt>
                <c:pt idx="44">
                  <c:v>-0.18231689210348714</c:v>
                </c:pt>
                <c:pt idx="45">
                  <c:v>-0.16211912778728177</c:v>
                </c:pt>
                <c:pt idx="46">
                  <c:v>-0.14231686881040254</c:v>
                </c:pt>
                <c:pt idx="47">
                  <c:v>-0.12740285096059925</c:v>
                </c:pt>
                <c:pt idx="48">
                  <c:v>-0.11035669019664614</c:v>
                </c:pt>
                <c:pt idx="49">
                  <c:v>-9.8032715548766358E-2</c:v>
                </c:pt>
                <c:pt idx="50">
                  <c:v>-8.0391050010291551E-2</c:v>
                </c:pt>
                <c:pt idx="51">
                  <c:v>-7.1356628724229265E-2</c:v>
                </c:pt>
                <c:pt idx="52">
                  <c:v>-5.1148992931174017E-2</c:v>
                </c:pt>
                <c:pt idx="53">
                  <c:v>-3.247533857921845E-2</c:v>
                </c:pt>
                <c:pt idx="54">
                  <c:v>-1.6290255398582774E-2</c:v>
                </c:pt>
                <c:pt idx="55">
                  <c:v>-1.8403390710095141E-3</c:v>
                </c:pt>
                <c:pt idx="56">
                  <c:v>1.4005884109255747E-2</c:v>
                </c:pt>
                <c:pt idx="57">
                  <c:v>2.4658552136398282E-2</c:v>
                </c:pt>
                <c:pt idx="58">
                  <c:v>3.7844350382660798E-2</c:v>
                </c:pt>
                <c:pt idx="59">
                  <c:v>4.6170031250941657E-2</c:v>
                </c:pt>
                <c:pt idx="60">
                  <c:v>5.7016900275133613E-2</c:v>
                </c:pt>
                <c:pt idx="61">
                  <c:v>6.320893340707448E-2</c:v>
                </c:pt>
                <c:pt idx="62">
                  <c:v>7.2655473901565001E-2</c:v>
                </c:pt>
                <c:pt idx="63">
                  <c:v>8.0889032814258716E-2</c:v>
                </c:pt>
                <c:pt idx="64">
                  <c:v>8.9075577574318499E-2</c:v>
                </c:pt>
                <c:pt idx="65">
                  <c:v>9.137792548198051E-2</c:v>
                </c:pt>
                <c:pt idx="66">
                  <c:v>0.10272128112652323</c:v>
                </c:pt>
                <c:pt idx="67">
                  <c:v>0.11140228052263056</c:v>
                </c:pt>
                <c:pt idx="68">
                  <c:v>0.11951812655242912</c:v>
                </c:pt>
                <c:pt idx="69">
                  <c:v>0.12616180520429016</c:v>
                </c:pt>
                <c:pt idx="70">
                  <c:v>0.13216432196524158</c:v>
                </c:pt>
                <c:pt idx="71">
                  <c:v>0.13874960307972545</c:v>
                </c:pt>
                <c:pt idx="72">
                  <c:v>0.14540091903250496</c:v>
                </c:pt>
                <c:pt idx="73">
                  <c:v>0.14941360328062078</c:v>
                </c:pt>
                <c:pt idx="74">
                  <c:v>0.15471325617858123</c:v>
                </c:pt>
                <c:pt idx="75">
                  <c:v>0.15878633357621957</c:v>
                </c:pt>
                <c:pt idx="76">
                  <c:v>0.16215300193313473</c:v>
                </c:pt>
                <c:pt idx="77">
                  <c:v>0.1667118668625959</c:v>
                </c:pt>
                <c:pt idx="78">
                  <c:v>0.1718551295363713</c:v>
                </c:pt>
                <c:pt idx="79">
                  <c:v>0.17578476734496826</c:v>
                </c:pt>
                <c:pt idx="80">
                  <c:v>0.17970211040252926</c:v>
                </c:pt>
                <c:pt idx="81">
                  <c:v>0.18368721037468722</c:v>
                </c:pt>
                <c:pt idx="82">
                  <c:v>0.18757867256020527</c:v>
                </c:pt>
                <c:pt idx="83">
                  <c:v>0.19138120745846032</c:v>
                </c:pt>
                <c:pt idx="84">
                  <c:v>0.19346836427442093</c:v>
                </c:pt>
                <c:pt idx="85">
                  <c:v>0.19673446037916165</c:v>
                </c:pt>
                <c:pt idx="86">
                  <c:v>0.20110458795699998</c:v>
                </c:pt>
                <c:pt idx="87">
                  <c:v>0.20309634491624889</c:v>
                </c:pt>
                <c:pt idx="88">
                  <c:v>0.2056746138098226</c:v>
                </c:pt>
                <c:pt idx="89">
                  <c:v>0.20706343568735749</c:v>
                </c:pt>
                <c:pt idx="90">
                  <c:v>0.20838096577134257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47-47BD-8375-714C63CCE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Phase</a:t>
            </a:r>
            <a:r>
              <a:rPr lang="fr-FR" baseline="0"/>
              <a:t> exp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Ni!$AR$2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Ni!$AR$10:$AR$18</c:f>
              <c:numCache>
                <c:formatCode>General</c:formatCode>
                <c:ptCount val="9"/>
                <c:pt idx="0">
                  <c:v>-1.8008773579863995</c:v>
                </c:pt>
                <c:pt idx="1">
                  <c:v>-1.7321646079023851</c:v>
                </c:pt>
                <c:pt idx="2">
                  <c:v>-1.6711635357704602</c:v>
                </c:pt>
                <c:pt idx="3">
                  <c:v>-1.6038405109268457</c:v>
                </c:pt>
                <c:pt idx="4">
                  <c:v>-1.5311560570253624</c:v>
                </c:pt>
                <c:pt idx="5">
                  <c:v>-1.4500844463780445</c:v>
                </c:pt>
                <c:pt idx="6">
                  <c:v>-1.3658714424749594</c:v>
                </c:pt>
                <c:pt idx="7">
                  <c:v>-1.2898272517203382</c:v>
                </c:pt>
                <c:pt idx="8">
                  <c:v>-1.2075610699353623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B-4C47-8D5D-3DE28FCCECB3}"/>
            </c:ext>
          </c:extLst>
        </c:ser>
        <c:ser>
          <c:idx val="1"/>
          <c:order val="1"/>
          <c:tx>
            <c:strRef>
              <c:f>Ni!$AT$2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783232844309276E-2"/>
                  <c:y val="-0.24886894614094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plus>
            <c:minus>
              <c:numRef>
                <c:f>Ni!$BA$2:$BA$93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0.13304708649140484</c:v>
                  </c:pt>
                  <c:pt idx="2">
                    <c:v>0.12497731809851692</c:v>
                  </c:pt>
                  <c:pt idx="3">
                    <c:v>0.11528954866460274</c:v>
                  </c:pt>
                  <c:pt idx="4">
                    <c:v>0.10548761135805684</c:v>
                  </c:pt>
                  <c:pt idx="5">
                    <c:v>7.8009194723868941E-2</c:v>
                  </c:pt>
                  <c:pt idx="6">
                    <c:v>5.3499946387096521E-2</c:v>
                  </c:pt>
                  <c:pt idx="7">
                    <c:v>4.9848168259925912E-2</c:v>
                  </c:pt>
                  <c:pt idx="8">
                    <c:v>3.5620496817449714E-2</c:v>
                  </c:pt>
                  <c:pt idx="9">
                    <c:v>3.5582395057123933E-2</c:v>
                  </c:pt>
                  <c:pt idx="10">
                    <c:v>3.5430096974130916E-2</c:v>
                  </c:pt>
                  <c:pt idx="11">
                    <c:v>3.6817012982192629E-2</c:v>
                  </c:pt>
                  <c:pt idx="12">
                    <c:v>3.8048965995895696E-2</c:v>
                  </c:pt>
                  <c:pt idx="13">
                    <c:v>3.7753958321614003E-2</c:v>
                  </c:pt>
                  <c:pt idx="14">
                    <c:v>3.8548137428814751E-2</c:v>
                  </c:pt>
                  <c:pt idx="15">
                    <c:v>2.6173498719757913E-2</c:v>
                  </c:pt>
                  <c:pt idx="16">
                    <c:v>1.9673061504326746E-2</c:v>
                  </c:pt>
                  <c:pt idx="17">
                    <c:v>1.6830196592037269E-2</c:v>
                  </c:pt>
                  <c:pt idx="18">
                    <c:v>1.3197270957657999E-2</c:v>
                  </c:pt>
                  <c:pt idx="19">
                    <c:v>8.9141059473539907E-3</c:v>
                  </c:pt>
                  <c:pt idx="20">
                    <c:v>7.5732989538260355E-3</c:v>
                  </c:pt>
                  <c:pt idx="21">
                    <c:v>7.1083781312226528E-3</c:v>
                  </c:pt>
                  <c:pt idx="22">
                    <c:v>8.595553207486244E-3</c:v>
                  </c:pt>
                  <c:pt idx="23">
                    <c:v>8.8087166201372673E-3</c:v>
                  </c:pt>
                  <c:pt idx="24">
                    <c:v>8.4426325839730091E-3</c:v>
                  </c:pt>
                  <c:pt idx="25">
                    <c:v>7.8220596540497407E-3</c:v>
                  </c:pt>
                  <c:pt idx="26">
                    <c:v>1.0051987637805807E-2</c:v>
                  </c:pt>
                  <c:pt idx="27">
                    <c:v>8.7375601411112374E-3</c:v>
                  </c:pt>
                  <c:pt idx="28">
                    <c:v>8.2994778916932431E-3</c:v>
                  </c:pt>
                  <c:pt idx="29">
                    <c:v>7.2221991861770593E-3</c:v>
                  </c:pt>
                  <c:pt idx="30">
                    <c:v>6.9754415465445472E-3</c:v>
                  </c:pt>
                  <c:pt idx="31">
                    <c:v>8.6385723098986265E-3</c:v>
                  </c:pt>
                  <c:pt idx="32">
                    <c:v>9.32024297462309E-3</c:v>
                  </c:pt>
                  <c:pt idx="33">
                    <c:v>9.2400037993860609E-3</c:v>
                  </c:pt>
                  <c:pt idx="34">
                    <c:v>1.1544548359991268E-2</c:v>
                  </c:pt>
                  <c:pt idx="35">
                    <c:v>1.2249437105261054E-2</c:v>
                  </c:pt>
                  <c:pt idx="36">
                    <c:v>1.294101888131444E-2</c:v>
                  </c:pt>
                  <c:pt idx="37">
                    <c:v>1.2892508804938009E-2</c:v>
                  </c:pt>
                  <c:pt idx="38">
                    <c:v>1.3811161965877779E-2</c:v>
                  </c:pt>
                  <c:pt idx="39">
                    <c:v>1.3963274190151734E-2</c:v>
                  </c:pt>
                  <c:pt idx="40">
                    <c:v>1.4097002882887167E-2</c:v>
                  </c:pt>
                  <c:pt idx="41">
                    <c:v>1.5250682397899479E-2</c:v>
                  </c:pt>
                  <c:pt idx="42">
                    <c:v>1.5518025134937856E-2</c:v>
                  </c:pt>
                  <c:pt idx="43">
                    <c:v>1.7486616190422691E-2</c:v>
                  </c:pt>
                  <c:pt idx="44">
                    <c:v>1.6770751999381345E-2</c:v>
                  </c:pt>
                  <c:pt idx="45">
                    <c:v>1.7527910562212055E-2</c:v>
                  </c:pt>
                  <c:pt idx="46">
                    <c:v>1.7357654280160676E-2</c:v>
                  </c:pt>
                  <c:pt idx="47">
                    <c:v>1.9227198402594646E-2</c:v>
                  </c:pt>
                  <c:pt idx="48">
                    <c:v>2.0262421854992191E-2</c:v>
                  </c:pt>
                  <c:pt idx="49">
                    <c:v>2.1634681885234801E-2</c:v>
                  </c:pt>
                  <c:pt idx="50">
                    <c:v>2.1568249210455689E-2</c:v>
                  </c:pt>
                  <c:pt idx="51">
                    <c:v>2.290861771430493E-2</c:v>
                  </c:pt>
                  <c:pt idx="52">
                    <c:v>2.4361991478190917E-2</c:v>
                  </c:pt>
                  <c:pt idx="53">
                    <c:v>2.5050855426933478E-2</c:v>
                  </c:pt>
                  <c:pt idx="54">
                    <c:v>2.5065244693884534E-2</c:v>
                  </c:pt>
                  <c:pt idx="55">
                    <c:v>2.588136644316541E-2</c:v>
                  </c:pt>
                  <c:pt idx="56">
                    <c:v>2.6501573588831432E-2</c:v>
                  </c:pt>
                  <c:pt idx="57">
                    <c:v>2.7496959887351225E-2</c:v>
                  </c:pt>
                  <c:pt idx="58">
                    <c:v>2.761748226490001E-2</c:v>
                  </c:pt>
                  <c:pt idx="59">
                    <c:v>2.7941809433844084E-2</c:v>
                  </c:pt>
                  <c:pt idx="60">
                    <c:v>2.8265443313427768E-2</c:v>
                  </c:pt>
                  <c:pt idx="61">
                    <c:v>2.8977125614774273E-2</c:v>
                  </c:pt>
                  <c:pt idx="62">
                    <c:v>2.8650618493711841E-2</c:v>
                  </c:pt>
                  <c:pt idx="63">
                    <c:v>2.9578467304078464E-2</c:v>
                  </c:pt>
                  <c:pt idx="64">
                    <c:v>2.9189370643962112E-2</c:v>
                  </c:pt>
                  <c:pt idx="65">
                    <c:v>2.9344212060419421E-2</c:v>
                  </c:pt>
                  <c:pt idx="66">
                    <c:v>3.0335661704410904E-2</c:v>
                  </c:pt>
                  <c:pt idx="67">
                    <c:v>2.9369541948522523E-2</c:v>
                  </c:pt>
                  <c:pt idx="68">
                    <c:v>2.9198805734424588E-2</c:v>
                  </c:pt>
                  <c:pt idx="69">
                    <c:v>2.9030043708924223E-2</c:v>
                  </c:pt>
                  <c:pt idx="70">
                    <c:v>2.9369517365763514E-2</c:v>
                  </c:pt>
                  <c:pt idx="71">
                    <c:v>2.9235026348424866E-2</c:v>
                  </c:pt>
                  <c:pt idx="72">
                    <c:v>2.8996413615145811E-2</c:v>
                  </c:pt>
                  <c:pt idx="73">
                    <c:v>2.8864826611409031E-2</c:v>
                  </c:pt>
                  <c:pt idx="74">
                    <c:v>2.8805061123765251E-2</c:v>
                  </c:pt>
                  <c:pt idx="75">
                    <c:v>2.8597735870242634E-2</c:v>
                  </c:pt>
                  <c:pt idx="76">
                    <c:v>2.9088329246629074E-2</c:v>
                  </c:pt>
                  <c:pt idx="77">
                    <c:v>2.8889354660336458E-2</c:v>
                  </c:pt>
                  <c:pt idx="78">
                    <c:v>2.9833668971346296E-2</c:v>
                  </c:pt>
                  <c:pt idx="79">
                    <c:v>2.9814757913046712E-2</c:v>
                  </c:pt>
                  <c:pt idx="80">
                    <c:v>3.022980619084208E-2</c:v>
                  </c:pt>
                  <c:pt idx="81">
                    <c:v>3.0138099657864958E-2</c:v>
                  </c:pt>
                  <c:pt idx="82">
                    <c:v>2.9519786838427708E-2</c:v>
                  </c:pt>
                  <c:pt idx="83">
                    <c:v>2.9964687199173355E-2</c:v>
                  </c:pt>
                  <c:pt idx="84">
                    <c:v>3.038418817841149E-2</c:v>
                  </c:pt>
                  <c:pt idx="85">
                    <c:v>2.9883980272297665E-2</c:v>
                  </c:pt>
                  <c:pt idx="86">
                    <c:v>2.9669696511086377E-2</c:v>
                  </c:pt>
                  <c:pt idx="87">
                    <c:v>3.0703503157750431E-2</c:v>
                  </c:pt>
                  <c:pt idx="88">
                    <c:v>3.0700832225503225E-2</c:v>
                  </c:pt>
                  <c:pt idx="89">
                    <c:v>3.0057288856029478E-2</c:v>
                  </c:pt>
                  <c:pt idx="90">
                    <c:v>2.9413674543829944E-2</c:v>
                  </c:pt>
                  <c:pt idx="91">
                    <c:v>3.0439119254478703E-2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Ni!$AT$10:$AT$18</c:f>
              <c:numCache>
                <c:formatCode>General</c:formatCode>
                <c:ptCount val="9"/>
                <c:pt idx="0">
                  <c:v>-1.7850726993292809</c:v>
                </c:pt>
                <c:pt idx="1">
                  <c:v>-1.7111957291785973</c:v>
                </c:pt>
                <c:pt idx="2">
                  <c:v>-1.6533375808572042</c:v>
                </c:pt>
                <c:pt idx="3">
                  <c:v>-1.5890440592916661</c:v>
                </c:pt>
                <c:pt idx="4">
                  <c:v>-1.5202367766820006</c:v>
                </c:pt>
                <c:pt idx="5">
                  <c:v>-1.4456610474024909</c:v>
                </c:pt>
                <c:pt idx="6">
                  <c:v>-1.3645308489465582</c:v>
                </c:pt>
                <c:pt idx="7">
                  <c:v>-1.2865418483400082</c:v>
                </c:pt>
                <c:pt idx="8">
                  <c:v>-1.2027062361505312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B-4C47-8D5D-3DE28FCCECB3}"/>
            </c:ext>
          </c:extLst>
        </c:ser>
        <c:ser>
          <c:idx val="2"/>
          <c:order val="2"/>
          <c:tx>
            <c:strRef>
              <c:f>Ni!$AU$2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plus>
            <c:minus>
              <c:numRef>
                <c:f>Ni!$BB$2:$BB$93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7.8914404815677797E-2</c:v>
                  </c:pt>
                  <c:pt idx="2">
                    <c:v>0.15619216110824574</c:v>
                  </c:pt>
                  <c:pt idx="3">
                    <c:v>0.16096404744368142</c:v>
                  </c:pt>
                  <c:pt idx="4">
                    <c:v>0.10589216088523368</c:v>
                  </c:pt>
                  <c:pt idx="5">
                    <c:v>1.0454494881490417E-2</c:v>
                  </c:pt>
                  <c:pt idx="6">
                    <c:v>5.6364799930384679E-2</c:v>
                  </c:pt>
                  <c:pt idx="7">
                    <c:v>0.10575205259685605</c:v>
                  </c:pt>
                  <c:pt idx="8">
                    <c:v>0.1485481209537135</c:v>
                  </c:pt>
                  <c:pt idx="9">
                    <c:v>0.17226476191224929</c:v>
                  </c:pt>
                  <c:pt idx="10">
                    <c:v>0.19310861162117196</c:v>
                  </c:pt>
                  <c:pt idx="11">
                    <c:v>0.19709209196443533</c:v>
                  </c:pt>
                  <c:pt idx="12">
                    <c:v>0.20856040688966648</c:v>
                  </c:pt>
                  <c:pt idx="13">
                    <c:v>0.2104933828050144</c:v>
                  </c:pt>
                  <c:pt idx="14">
                    <c:v>0.19825870565402365</c:v>
                  </c:pt>
                  <c:pt idx="15">
                    <c:v>0.20223412878432784</c:v>
                  </c:pt>
                  <c:pt idx="16">
                    <c:v>0.2016778471156041</c:v>
                  </c:pt>
                  <c:pt idx="17">
                    <c:v>0.20995162722532965</c:v>
                  </c:pt>
                  <c:pt idx="18">
                    <c:v>0.21190385445328769</c:v>
                  </c:pt>
                  <c:pt idx="19">
                    <c:v>0.21379137629897865</c:v>
                  </c:pt>
                  <c:pt idx="20">
                    <c:v>0.21596463933880822</c:v>
                  </c:pt>
                  <c:pt idx="21">
                    <c:v>0.21316754530661516</c:v>
                  </c:pt>
                  <c:pt idx="22">
                    <c:v>0.20788819780137471</c:v>
                  </c:pt>
                  <c:pt idx="23">
                    <c:v>0.20389570073497845</c:v>
                  </c:pt>
                  <c:pt idx="24">
                    <c:v>0.20112567216150018</c:v>
                  </c:pt>
                  <c:pt idx="25">
                    <c:v>0.19674957628557949</c:v>
                  </c:pt>
                  <c:pt idx="26">
                    <c:v>0.20104922178567286</c:v>
                  </c:pt>
                  <c:pt idx="27">
                    <c:v>0.19679219480626309</c:v>
                  </c:pt>
                  <c:pt idx="28">
                    <c:v>0.19266549623132645</c:v>
                  </c:pt>
                  <c:pt idx="29">
                    <c:v>0.19517661794912305</c:v>
                  </c:pt>
                  <c:pt idx="30">
                    <c:v>0.19440588652147081</c:v>
                  </c:pt>
                  <c:pt idx="31">
                    <c:v>0.1946119037425264</c:v>
                  </c:pt>
                  <c:pt idx="32">
                    <c:v>0.19199194440745246</c:v>
                  </c:pt>
                  <c:pt idx="33">
                    <c:v>0.19344024339544294</c:v>
                  </c:pt>
                  <c:pt idx="34">
                    <c:v>0.192102816803701</c:v>
                  </c:pt>
                  <c:pt idx="35">
                    <c:v>0.19260818320180823</c:v>
                  </c:pt>
                  <c:pt idx="36">
                    <c:v>0.19488125250150418</c:v>
                  </c:pt>
                  <c:pt idx="37">
                    <c:v>0.19154944637469082</c:v>
                  </c:pt>
                  <c:pt idx="38">
                    <c:v>0.19291085574299449</c:v>
                  </c:pt>
                  <c:pt idx="39">
                    <c:v>0.19140331997226387</c:v>
                  </c:pt>
                  <c:pt idx="40">
                    <c:v>0.19070336069878185</c:v>
                  </c:pt>
                  <c:pt idx="41">
                    <c:v>0.19118983306520587</c:v>
                  </c:pt>
                  <c:pt idx="42">
                    <c:v>0.19217035102796362</c:v>
                  </c:pt>
                  <c:pt idx="43">
                    <c:v>0.19041089197046529</c:v>
                  </c:pt>
                  <c:pt idx="44">
                    <c:v>0.18843934575538213</c:v>
                  </c:pt>
                  <c:pt idx="45">
                    <c:v>0.18998236618260875</c:v>
                  </c:pt>
                  <c:pt idx="46">
                    <c:v>0.19093531767182237</c:v>
                  </c:pt>
                  <c:pt idx="47">
                    <c:v>0.19107929921330724</c:v>
                  </c:pt>
                  <c:pt idx="48">
                    <c:v>0.1896492381544494</c:v>
                  </c:pt>
                  <c:pt idx="49">
                    <c:v>0.18745859540496138</c:v>
                  </c:pt>
                  <c:pt idx="50">
                    <c:v>0.18863556436556872</c:v>
                  </c:pt>
                  <c:pt idx="51">
                    <c:v>0.18825463517129112</c:v>
                  </c:pt>
                  <c:pt idx="52">
                    <c:v>0.18818793945486934</c:v>
                  </c:pt>
                  <c:pt idx="53">
                    <c:v>0.18986033503994915</c:v>
                  </c:pt>
                  <c:pt idx="54">
                    <c:v>0.18753144423395832</c:v>
                  </c:pt>
                  <c:pt idx="55">
                    <c:v>0.18642377929026768</c:v>
                  </c:pt>
                  <c:pt idx="56">
                    <c:v>0.18511182596407175</c:v>
                  </c:pt>
                  <c:pt idx="57">
                    <c:v>0.18455550571630167</c:v>
                  </c:pt>
                  <c:pt idx="58">
                    <c:v>0.18525538658954829</c:v>
                  </c:pt>
                  <c:pt idx="59">
                    <c:v>0.18377244740000026</c:v>
                  </c:pt>
                  <c:pt idx="60">
                    <c:v>0.18323977281299428</c:v>
                  </c:pt>
                  <c:pt idx="61">
                    <c:v>0.18108080766368384</c:v>
                  </c:pt>
                  <c:pt idx="62">
                    <c:v>0.1787538155340937</c:v>
                  </c:pt>
                  <c:pt idx="63">
                    <c:v>0.17807190511263765</c:v>
                  </c:pt>
                  <c:pt idx="64">
                    <c:v>0.178994255168546</c:v>
                  </c:pt>
                  <c:pt idx="65">
                    <c:v>0.17554431836909898</c:v>
                  </c:pt>
                  <c:pt idx="66">
                    <c:v>0.17264251537098044</c:v>
                  </c:pt>
                  <c:pt idx="67">
                    <c:v>0.17552321338948002</c:v>
                  </c:pt>
                  <c:pt idx="68">
                    <c:v>0.17477016304761112</c:v>
                  </c:pt>
                  <c:pt idx="69">
                    <c:v>0.17229165027383644</c:v>
                  </c:pt>
                  <c:pt idx="70">
                    <c:v>0.17137771753068326</c:v>
                  </c:pt>
                  <c:pt idx="71">
                    <c:v>0.16997781994117131</c:v>
                  </c:pt>
                  <c:pt idx="72">
                    <c:v>0.17280354567843645</c:v>
                  </c:pt>
                  <c:pt idx="73">
                    <c:v>0.16922352043533082</c:v>
                  </c:pt>
                  <c:pt idx="74">
                    <c:v>0.169185098980695</c:v>
                  </c:pt>
                  <c:pt idx="75">
                    <c:v>0.16949882362068594</c:v>
                  </c:pt>
                  <c:pt idx="76">
                    <c:v>0.16663216435763176</c:v>
                  </c:pt>
                  <c:pt idx="77">
                    <c:v>0.1685869040329159</c:v>
                  </c:pt>
                  <c:pt idx="78">
                    <c:v>0.16824042525802377</c:v>
                  </c:pt>
                  <c:pt idx="79">
                    <c:v>0.16640945090216414</c:v>
                  </c:pt>
                  <c:pt idx="80">
                    <c:v>0.16703893443584572</c:v>
                  </c:pt>
                  <c:pt idx="81">
                    <c:v>0.16735131889498706</c:v>
                  </c:pt>
                  <c:pt idx="82">
                    <c:v>0.16472064893056929</c:v>
                  </c:pt>
                  <c:pt idx="83">
                    <c:v>0.16599993618483605</c:v>
                  </c:pt>
                  <c:pt idx="84">
                    <c:v>0.16647921163708471</c:v>
                  </c:pt>
                  <c:pt idx="85">
                    <c:v>0.1672654769878284</c:v>
                  </c:pt>
                  <c:pt idx="86">
                    <c:v>0.16612115624014823</c:v>
                  </c:pt>
                  <c:pt idx="87">
                    <c:v>0.16514764951880423</c:v>
                  </c:pt>
                  <c:pt idx="88">
                    <c:v>0.16673742435769837</c:v>
                  </c:pt>
                  <c:pt idx="89">
                    <c:v>0.16687742015303417</c:v>
                  </c:pt>
                  <c:pt idx="90">
                    <c:v>0.1686176738376054</c:v>
                  </c:pt>
                  <c:pt idx="91">
                    <c:v>0.16765060952560043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Ni!$AU$10:$AU$18</c:f>
              <c:numCache>
                <c:formatCode>General</c:formatCode>
                <c:ptCount val="9"/>
                <c:pt idx="0">
                  <c:v>-1.7769317470767532</c:v>
                </c:pt>
                <c:pt idx="1">
                  <c:v>-1.7072660643384281</c:v>
                </c:pt>
                <c:pt idx="2">
                  <c:v>-1.6462270036263542</c:v>
                </c:pt>
                <c:pt idx="3">
                  <c:v>-1.580184457348869</c:v>
                </c:pt>
                <c:pt idx="4">
                  <c:v>-1.5069510976677278</c:v>
                </c:pt>
                <c:pt idx="5">
                  <c:v>-1.4271000032671008</c:v>
                </c:pt>
                <c:pt idx="6">
                  <c:v>-1.3356684020329788</c:v>
                </c:pt>
                <c:pt idx="7">
                  <c:v>-1.2570632619087798</c:v>
                </c:pt>
                <c:pt idx="8">
                  <c:v>-1.1796035652394585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EB-4C47-8D5D-3DE28FCCECB3}"/>
            </c:ext>
          </c:extLst>
        </c:ser>
        <c:ser>
          <c:idx val="3"/>
          <c:order val="3"/>
          <c:tx>
            <c:strRef>
              <c:f>Ni!$AV$2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plus>
            <c:minus>
              <c:numRef>
                <c:f>Ni!$BC$2:$BC$93</c:f>
                <c:numCache>
                  <c:formatCode>General</c:formatCode>
                  <c:ptCount val="92"/>
                  <c:pt idx="0">
                    <c:v>0</c:v>
                  </c:pt>
                  <c:pt idx="1">
                    <c:v>3.5944656911930932E-2</c:v>
                  </c:pt>
                  <c:pt idx="2">
                    <c:v>4.3731420625169548E-2</c:v>
                  </c:pt>
                  <c:pt idx="3">
                    <c:v>1.4647153397019164E-2</c:v>
                  </c:pt>
                  <c:pt idx="4">
                    <c:v>3.6658338821460523E-2</c:v>
                  </c:pt>
                  <c:pt idx="5">
                    <c:v>2.435159578784063E-2</c:v>
                  </c:pt>
                  <c:pt idx="6">
                    <c:v>1.1360038250041726E-2</c:v>
                  </c:pt>
                  <c:pt idx="7">
                    <c:v>3.7690905921068829E-2</c:v>
                  </c:pt>
                  <c:pt idx="8">
                    <c:v>4.6223124382297476E-2</c:v>
                  </c:pt>
                  <c:pt idx="9">
                    <c:v>4.6397047835929683E-2</c:v>
                  </c:pt>
                  <c:pt idx="10">
                    <c:v>4.429696163449437E-2</c:v>
                  </c:pt>
                  <c:pt idx="11">
                    <c:v>3.8033328957795431E-2</c:v>
                  </c:pt>
                  <c:pt idx="12">
                    <c:v>3.1970410414753458E-2</c:v>
                  </c:pt>
                  <c:pt idx="13">
                    <c:v>3.2334713778863655E-2</c:v>
                  </c:pt>
                  <c:pt idx="14">
                    <c:v>3.2576339762625417E-2</c:v>
                  </c:pt>
                  <c:pt idx="15">
                    <c:v>2.8857748928143634E-2</c:v>
                  </c:pt>
                  <c:pt idx="16">
                    <c:v>2.735294604506755E-2</c:v>
                  </c:pt>
                  <c:pt idx="17">
                    <c:v>6.6179135783471787E-3</c:v>
                  </c:pt>
                  <c:pt idx="18">
                    <c:v>3.2420167850993886E-3</c:v>
                  </c:pt>
                  <c:pt idx="19">
                    <c:v>6.3695559153388315E-3</c:v>
                  </c:pt>
                  <c:pt idx="20">
                    <c:v>7.8153258568820494E-3</c:v>
                  </c:pt>
                  <c:pt idx="21">
                    <c:v>7.6495681914412472E-3</c:v>
                  </c:pt>
                  <c:pt idx="22">
                    <c:v>1.2022736983325455E-2</c:v>
                  </c:pt>
                  <c:pt idx="23">
                    <c:v>8.8329371477846585E-3</c:v>
                  </c:pt>
                  <c:pt idx="24">
                    <c:v>1.1541806556520651E-2</c:v>
                  </c:pt>
                  <c:pt idx="25">
                    <c:v>1.414452221571183E-2</c:v>
                  </c:pt>
                  <c:pt idx="26">
                    <c:v>1.5245183610860802E-2</c:v>
                  </c:pt>
                  <c:pt idx="27">
                    <c:v>1.6333094460161068E-2</c:v>
                  </c:pt>
                  <c:pt idx="28">
                    <c:v>1.3358669187889749E-2</c:v>
                  </c:pt>
                  <c:pt idx="29">
                    <c:v>1.1814873192449782E-2</c:v>
                  </c:pt>
                  <c:pt idx="30">
                    <c:v>1.1624473015520444E-2</c:v>
                  </c:pt>
                  <c:pt idx="31">
                    <c:v>1.0177911641306658E-2</c:v>
                  </c:pt>
                  <c:pt idx="32">
                    <c:v>1.128107732604583E-2</c:v>
                  </c:pt>
                  <c:pt idx="33">
                    <c:v>9.881627410714966E-3</c:v>
                  </c:pt>
                  <c:pt idx="34">
                    <c:v>1.0975913676054716E-2</c:v>
                  </c:pt>
                  <c:pt idx="35">
                    <c:v>1.2062948677040608E-2</c:v>
                  </c:pt>
                  <c:pt idx="36">
                    <c:v>1.3083330990733111E-2</c:v>
                  </c:pt>
                  <c:pt idx="37">
                    <c:v>1.1729486411994505E-2</c:v>
                  </c:pt>
                  <c:pt idx="38">
                    <c:v>1.157886049362622E-2</c:v>
                  </c:pt>
                  <c:pt idx="39">
                    <c:v>1.1413964727130743E-2</c:v>
                  </c:pt>
                  <c:pt idx="40">
                    <c:v>1.0136197513130552E-2</c:v>
                  </c:pt>
                  <c:pt idx="41">
                    <c:v>1.1149333554387186E-2</c:v>
                  </c:pt>
                  <c:pt idx="42">
                    <c:v>9.9042405400901479E-3</c:v>
                  </c:pt>
                  <c:pt idx="43">
                    <c:v>6.5182448384467073E-3</c:v>
                  </c:pt>
                  <c:pt idx="44">
                    <c:v>1.1852130295634256E-2</c:v>
                  </c:pt>
                  <c:pt idx="45">
                    <c:v>1.0671015905943826E-2</c:v>
                  </c:pt>
                  <c:pt idx="46">
                    <c:v>1.2674074564647198E-2</c:v>
                  </c:pt>
                  <c:pt idx="47">
                    <c:v>1.1491659000419541E-2</c:v>
                  </c:pt>
                  <c:pt idx="48">
                    <c:v>1.2419489342138379E-2</c:v>
                  </c:pt>
                  <c:pt idx="49">
                    <c:v>1.0232051279857796E-2</c:v>
                  </c:pt>
                  <c:pt idx="50">
                    <c:v>1.2192079313479598E-2</c:v>
                  </c:pt>
                  <c:pt idx="51">
                    <c:v>1.2073043665851241E-2</c:v>
                  </c:pt>
                  <c:pt idx="52">
                    <c:v>1.5986194869139991E-2</c:v>
                  </c:pt>
                  <c:pt idx="53">
                    <c:v>1.4832891103949364E-2</c:v>
                  </c:pt>
                  <c:pt idx="54">
                    <c:v>1.3721698105829572E-2</c:v>
                  </c:pt>
                  <c:pt idx="55">
                    <c:v>1.4573172829758257E-2</c:v>
                  </c:pt>
                  <c:pt idx="56">
                    <c:v>1.1541806556520623E-2</c:v>
                  </c:pt>
                  <c:pt idx="57">
                    <c:v>1.2396230725643637E-2</c:v>
                  </c:pt>
                  <c:pt idx="58">
                    <c:v>1.1345148988047477E-2</c:v>
                  </c:pt>
                  <c:pt idx="59">
                    <c:v>1.2186797676298627E-2</c:v>
                  </c:pt>
                  <c:pt idx="60">
                    <c:v>1.0218873696159009E-2</c:v>
                  </c:pt>
                  <c:pt idx="61">
                    <c:v>1.1984323913165396E-2</c:v>
                  </c:pt>
                  <c:pt idx="62">
                    <c:v>1.0957388214220348E-2</c:v>
                  </c:pt>
                  <c:pt idx="63">
                    <c:v>1.1773667226424617E-2</c:v>
                  </c:pt>
                  <c:pt idx="64">
                    <c:v>1.6190524256647326E-2</c:v>
                  </c:pt>
                  <c:pt idx="65">
                    <c:v>1.6931725933141878E-2</c:v>
                  </c:pt>
                  <c:pt idx="66">
                    <c:v>1.8599308977124668E-2</c:v>
                  </c:pt>
                  <c:pt idx="67">
                    <c:v>2.2007427431655846E-2</c:v>
                  </c:pt>
                  <c:pt idx="68">
                    <c:v>2.2735258257087609E-2</c:v>
                  </c:pt>
                  <c:pt idx="69">
                    <c:v>2.1715894000166769E-2</c:v>
                  </c:pt>
                  <c:pt idx="70">
                    <c:v>2.2462935440758156E-2</c:v>
                  </c:pt>
                  <c:pt idx="71">
                    <c:v>2.2329206073507787E-2</c:v>
                  </c:pt>
                  <c:pt idx="72">
                    <c:v>2.396155130837474E-2</c:v>
                  </c:pt>
                  <c:pt idx="73">
                    <c:v>2.4685686861775406E-2</c:v>
                  </c:pt>
                  <c:pt idx="74">
                    <c:v>2.4569701088190544E-2</c:v>
                  </c:pt>
                  <c:pt idx="75">
                    <c:v>2.3625188279627996E-2</c:v>
                  </c:pt>
                  <c:pt idx="76">
                    <c:v>2.4369327461127691E-2</c:v>
                  </c:pt>
                  <c:pt idx="77">
                    <c:v>2.5107436556267404E-2</c:v>
                  </c:pt>
                  <c:pt idx="78">
                    <c:v>2.5839588947674932E-2</c:v>
                  </c:pt>
                  <c:pt idx="79">
                    <c:v>2.5750314036570795E-2</c:v>
                  </c:pt>
                  <c:pt idx="80">
                    <c:v>2.7349017340286899E-2</c:v>
                  </c:pt>
                  <c:pt idx="81">
                    <c:v>2.6413844177107428E-2</c:v>
                  </c:pt>
                  <c:pt idx="82">
                    <c:v>2.7161757765881277E-2</c:v>
                  </c:pt>
                  <c:pt idx="83">
                    <c:v>2.7905431484252903E-2</c:v>
                  </c:pt>
                  <c:pt idx="84">
                    <c:v>2.7810491495180212E-2</c:v>
                  </c:pt>
                  <c:pt idx="85">
                    <c:v>2.6916031684529832E-2</c:v>
                  </c:pt>
                  <c:pt idx="86">
                    <c:v>2.5198926351965821E-2</c:v>
                  </c:pt>
                  <c:pt idx="87">
                    <c:v>2.6764698208397591E-2</c:v>
                  </c:pt>
                  <c:pt idx="88">
                    <c:v>2.6704640285612032E-2</c:v>
                  </c:pt>
                  <c:pt idx="89">
                    <c:v>2.8260092100438595E-2</c:v>
                  </c:pt>
                  <c:pt idx="90">
                    <c:v>2.7375847420409102E-2</c:v>
                  </c:pt>
                  <c:pt idx="91">
                    <c:v>2.7314862125495654E-2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Ni!$AV$10:$AV$18</c:f>
              <c:numCache>
                <c:formatCode>General</c:formatCode>
                <c:ptCount val="9"/>
                <c:pt idx="0">
                  <c:v>-1.7385412478871793</c:v>
                </c:pt>
                <c:pt idx="1">
                  <c:v>-1.6573311604139374</c:v>
                </c:pt>
                <c:pt idx="2">
                  <c:v>-1.5830717785191315</c:v>
                </c:pt>
                <c:pt idx="3">
                  <c:v>-1.5199526416788327</c:v>
                </c:pt>
                <c:pt idx="4">
                  <c:v>-1.4449519270215625</c:v>
                </c:pt>
                <c:pt idx="5">
                  <c:v>-1.3689157542674462</c:v>
                </c:pt>
                <c:pt idx="6">
                  <c:v>-1.2896081774152151</c:v>
                </c:pt>
                <c:pt idx="7">
                  <c:v>-1.2075819071398777</c:v>
                </c:pt>
                <c:pt idx="8">
                  <c:v>-1.1287708546206821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EB-4C47-8D5D-3DE28FCCECB3}"/>
            </c:ext>
          </c:extLst>
        </c:ser>
        <c:ser>
          <c:idx val="4"/>
          <c:order val="4"/>
          <c:tx>
            <c:strRef>
              <c:f>Ni!$AW$2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Ni!$AQ$10:$AQ$18</c:f>
              <c:numCache>
                <c:formatCode>h:mm:ss</c:formatCode>
                <c:ptCount val="9"/>
                <c:pt idx="0">
                  <c:v>4.9340277777777775E-2</c:v>
                </c:pt>
                <c:pt idx="1">
                  <c:v>5.6284722222222222E-2</c:v>
                </c:pt>
                <c:pt idx="2">
                  <c:v>6.322916666666667E-2</c:v>
                </c:pt>
                <c:pt idx="3">
                  <c:v>7.0173611111111103E-2</c:v>
                </c:pt>
                <c:pt idx="4">
                  <c:v>7.7118055555555551E-2</c:v>
                </c:pt>
                <c:pt idx="5">
                  <c:v>8.4062499999999998E-2</c:v>
                </c:pt>
                <c:pt idx="6">
                  <c:v>9.1006944444444446E-2</c:v>
                </c:pt>
                <c:pt idx="7">
                  <c:v>9.795138888888888E-2</c:v>
                </c:pt>
                <c:pt idx="8">
                  <c:v>0.10489583333333334</c:v>
                </c:pt>
              </c:numCache>
            </c:numRef>
          </c:xVal>
          <c:yVal>
            <c:numRef>
              <c:f>Ni!$AW$10:$AW$18</c:f>
              <c:numCache>
                <c:formatCode>General</c:formatCode>
                <c:ptCount val="9"/>
                <c:pt idx="0">
                  <c:v>-1.6545081093899805</c:v>
                </c:pt>
                <c:pt idx="1">
                  <c:v>-1.5870567242287184</c:v>
                </c:pt>
                <c:pt idx="2">
                  <c:v>-1.5229897149400906</c:v>
                </c:pt>
                <c:pt idx="3">
                  <c:v>-1.457995088780522</c:v>
                </c:pt>
                <c:pt idx="4">
                  <c:v>-1.3789457165103771</c:v>
                </c:pt>
                <c:pt idx="5">
                  <c:v>-1.2880657184384896</c:v>
                </c:pt>
                <c:pt idx="6">
                  <c:v>-1.1959473875233246</c:v>
                </c:pt>
                <c:pt idx="7">
                  <c:v>-1.1109159014018506</c:v>
                </c:pt>
                <c:pt idx="8">
                  <c:v>-1.020367159967364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EB-4C47-8D5D-3DE28FCCE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1488"/>
        <c:axId val="536800208"/>
      </c:scatterChart>
      <c:valAx>
        <c:axId val="536801488"/>
        <c:scaling>
          <c:orientation val="minMax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0208"/>
        <c:crosses val="autoZero"/>
        <c:crossBetween val="midCat"/>
      </c:valAx>
      <c:valAx>
        <c:axId val="536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Activité spécifique en fonction des metaux</a:t>
            </a:r>
          </a:p>
        </c:rich>
      </c:tx>
      <c:layout>
        <c:manualLayout>
          <c:xMode val="edge"/>
          <c:yMode val="edge"/>
          <c:x val="0.39471814111285808"/>
          <c:y val="2.79669461526180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9372703412073493E-2"/>
          <c:y val="0.15782407407407409"/>
          <c:w val="0.87762729658792649"/>
          <c:h val="0.614984324876057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'Activité spécifique'!$V$13</c:f>
              <c:strCache>
                <c:ptCount val="1"/>
                <c:pt idx="0">
                  <c:v>Cu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xVal>
          <c:yVal>
            <c:numRef>
              <c:f>'Activité spécifique'!$W$13:$AB$13</c:f>
              <c:numCache>
                <c:formatCode>General</c:formatCode>
                <c:ptCount val="6"/>
                <c:pt idx="0">
                  <c:v>996.30541871921184</c:v>
                </c:pt>
                <c:pt idx="1">
                  <c:v>1748.834382064277</c:v>
                </c:pt>
                <c:pt idx="2">
                  <c:v>7338.135919650349</c:v>
                </c:pt>
                <c:pt idx="3">
                  <c:v>31420.830329627017</c:v>
                </c:pt>
                <c:pt idx="4">
                  <c:v>33840.498200036403</c:v>
                </c:pt>
                <c:pt idx="5">
                  <c:v>87482.692265580525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78-47D0-8618-C2B4F0AD1DB5}"/>
            </c:ext>
          </c:extLst>
        </c:ser>
        <c:ser>
          <c:idx val="1"/>
          <c:order val="1"/>
          <c:tx>
            <c:strRef>
              <c:f>'Activité spécifique'!$V$14</c:f>
              <c:strCache>
                <c:ptCount val="1"/>
                <c:pt idx="0">
                  <c:v>Zn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xVal>
          <c:yVal>
            <c:numRef>
              <c:f>'Activité spécifique'!$W$14:$AB$14</c:f>
              <c:numCache>
                <c:formatCode>General</c:formatCode>
                <c:ptCount val="6"/>
                <c:pt idx="0">
                  <c:v>1463.7514384349827</c:v>
                </c:pt>
                <c:pt idx="1">
                  <c:v>1806.0994738857428</c:v>
                </c:pt>
                <c:pt idx="2">
                  <c:v>1518.4915202668867</c:v>
                </c:pt>
                <c:pt idx="3">
                  <c:v>1845.6525724479898</c:v>
                </c:pt>
                <c:pt idx="4">
                  <c:v>2583.5695287194048</c:v>
                </c:pt>
                <c:pt idx="5">
                  <c:v>1543.4705374816017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78-47D0-8618-C2B4F0AD1DB5}"/>
            </c:ext>
          </c:extLst>
        </c:ser>
        <c:ser>
          <c:idx val="2"/>
          <c:order val="2"/>
          <c:tx>
            <c:strRef>
              <c:f>'Activité spécifique'!$V$15</c:f>
              <c:strCache>
                <c:ptCount val="1"/>
                <c:pt idx="0">
                  <c:v>Co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xVal>
          <c:yVal>
            <c:numRef>
              <c:f>'Activité spécifique'!$W$15:$AB$15</c:f>
              <c:numCache>
                <c:formatCode>General</c:formatCode>
                <c:ptCount val="6"/>
                <c:pt idx="0">
                  <c:v>3688.1889763779523</c:v>
                </c:pt>
                <c:pt idx="1">
                  <c:v>1529.2468791453691</c:v>
                </c:pt>
                <c:pt idx="2">
                  <c:v>1437.4509331314905</c:v>
                </c:pt>
                <c:pt idx="3">
                  <c:v>3143.8613550549844</c:v>
                </c:pt>
                <c:pt idx="4">
                  <c:v>1350.254221891013</c:v>
                </c:pt>
                <c:pt idx="5">
                  <c:v>7045.6468194474191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78-47D0-8618-C2B4F0AD1DB5}"/>
            </c:ext>
          </c:extLst>
        </c:ser>
        <c:ser>
          <c:idx val="3"/>
          <c:order val="3"/>
          <c:tx>
            <c:strRef>
              <c:f>'Activité spécifique'!$V$16</c:f>
              <c:strCache>
                <c:ptCount val="1"/>
                <c:pt idx="0">
                  <c:v>Ni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xVal>
          <c:yVal>
            <c:numRef>
              <c:f>'Activité spécifique'!$W$16:$AB$16</c:f>
              <c:numCache>
                <c:formatCode>General</c:formatCode>
                <c:ptCount val="6"/>
                <c:pt idx="0">
                  <c:v>2778.3783783783783</c:v>
                </c:pt>
                <c:pt idx="1">
                  <c:v>3822.3963060120136</c:v>
                </c:pt>
                <c:pt idx="2">
                  <c:v>3084.1652593104423</c:v>
                </c:pt>
                <c:pt idx="3">
                  <c:v>2805.6381706619859</c:v>
                </c:pt>
                <c:pt idx="4">
                  <c:v>2196.8689482007112</c:v>
                </c:pt>
                <c:pt idx="5">
                  <c:v>1613.8456937799042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278-47D0-8618-C2B4F0AD1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10448"/>
        <c:axId val="536809808"/>
      </c:scatterChart>
      <c:valAx>
        <c:axId val="53681044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09808"/>
        <c:crosses val="autoZero"/>
        <c:crossBetween val="midCat"/>
      </c:valAx>
      <c:valAx>
        <c:axId val="5368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81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'Activité spécifique'!$V$13</c:f>
              <c:strCache>
                <c:ptCount val="1"/>
                <c:pt idx="0">
                  <c:v>Cu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'Activité spécifique'!$W$13:$AB$13</c:f>
              <c:numCache>
                <c:formatCode>General</c:formatCode>
                <c:ptCount val="6"/>
                <c:pt idx="0">
                  <c:v>996.30541871921184</c:v>
                </c:pt>
                <c:pt idx="1">
                  <c:v>1748.834382064277</c:v>
                </c:pt>
                <c:pt idx="2">
                  <c:v>7338.135919650349</c:v>
                </c:pt>
                <c:pt idx="3">
                  <c:v>31420.830329627017</c:v>
                </c:pt>
                <c:pt idx="4">
                  <c:v>33840.498200036403</c:v>
                </c:pt>
                <c:pt idx="5">
                  <c:v>87482.692265580525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B-4FC6-9BEE-7226ABCF644A}"/>
            </c:ext>
          </c:extLst>
        </c:ser>
        <c:ser>
          <c:idx val="1"/>
          <c:order val="1"/>
          <c:tx>
            <c:strRef>
              <c:f>'Activité spécifique'!$V$14</c:f>
              <c:strCache>
                <c:ptCount val="1"/>
                <c:pt idx="0">
                  <c:v>Zn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'Activité spécifique'!$W$14:$AB$14</c:f>
              <c:numCache>
                <c:formatCode>General</c:formatCode>
                <c:ptCount val="6"/>
                <c:pt idx="0">
                  <c:v>1463.7514384349827</c:v>
                </c:pt>
                <c:pt idx="1">
                  <c:v>1806.0994738857428</c:v>
                </c:pt>
                <c:pt idx="2">
                  <c:v>1518.4915202668867</c:v>
                </c:pt>
                <c:pt idx="3">
                  <c:v>1845.6525724479898</c:v>
                </c:pt>
                <c:pt idx="4">
                  <c:v>2583.5695287194048</c:v>
                </c:pt>
                <c:pt idx="5">
                  <c:v>1543.4705374816017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B-4FC6-9BEE-7226ABCF644A}"/>
            </c:ext>
          </c:extLst>
        </c:ser>
        <c:ser>
          <c:idx val="2"/>
          <c:order val="2"/>
          <c:tx>
            <c:strRef>
              <c:f>'Activité spécifique'!$V$15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'Activité spécifique'!$W$15:$AB$15</c:f>
              <c:numCache>
                <c:formatCode>General</c:formatCode>
                <c:ptCount val="6"/>
                <c:pt idx="0">
                  <c:v>3688.1889763779523</c:v>
                </c:pt>
                <c:pt idx="1">
                  <c:v>1529.2468791453691</c:v>
                </c:pt>
                <c:pt idx="2">
                  <c:v>1437.4509331314905</c:v>
                </c:pt>
                <c:pt idx="3">
                  <c:v>3143.8613550549844</c:v>
                </c:pt>
                <c:pt idx="4">
                  <c:v>1350.254221891013</c:v>
                </c:pt>
                <c:pt idx="5">
                  <c:v>7045.6468194474191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B-4FC6-9BEE-7226ABCF644A}"/>
            </c:ext>
          </c:extLst>
        </c:ser>
        <c:ser>
          <c:idx val="3"/>
          <c:order val="3"/>
          <c:tx>
            <c:strRef>
              <c:f>'Activité spécifique'!$V$16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'Activité spécifique'!$W$12:$AB$12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'Activité spécifique'!$W$16:$AB$16</c:f>
              <c:numCache>
                <c:formatCode>General</c:formatCode>
                <c:ptCount val="6"/>
                <c:pt idx="0">
                  <c:v>2778.3783783783783</c:v>
                </c:pt>
                <c:pt idx="1">
                  <c:v>3822.3963060120136</c:v>
                </c:pt>
                <c:pt idx="2">
                  <c:v>3084.1652593104423</c:v>
                </c:pt>
                <c:pt idx="3">
                  <c:v>2805.6381706619859</c:v>
                </c:pt>
                <c:pt idx="4">
                  <c:v>2196.8689482007112</c:v>
                </c:pt>
                <c:pt idx="5">
                  <c:v>1613.8456937799042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5B-4FC6-9BEE-7226ABCF6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990840"/>
        <c:axId val="821991160"/>
      </c:barChart>
      <c:catAx>
        <c:axId val="82199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1991160"/>
        <c:crosses val="autoZero"/>
        <c:auto val="1"/>
        <c:lblAlgn val="ctr"/>
        <c:lblOffset val="100"/>
        <c:noMultiLvlLbl val="0"/>
      </c:catAx>
      <c:valAx>
        <c:axId val="82199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199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576280</xdr:colOff>
      <xdr:row>28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4B851A1-FD31-4E97-81E6-D2B03F8E4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7929580" cy="487870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9</xdr:col>
      <xdr:colOff>576280</xdr:colOff>
      <xdr:row>151</xdr:row>
      <xdr:rowOff>123825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30DB36A-D4FC-41DE-ADC7-4F6E4529A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718306</xdr:colOff>
      <xdr:row>2</xdr:row>
      <xdr:rowOff>38582</xdr:rowOff>
    </xdr:from>
    <xdr:to>
      <xdr:col>16</xdr:col>
      <xdr:colOff>779266</xdr:colOff>
      <xdr:row>20</xdr:row>
      <xdr:rowOff>23343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891D6F-7C37-4349-84BB-E0377C4A1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114300</xdr:colOff>
      <xdr:row>1</xdr:row>
      <xdr:rowOff>107324</xdr:rowOff>
    </xdr:from>
    <xdr:to>
      <xdr:col>24</xdr:col>
      <xdr:colOff>386366</xdr:colOff>
      <xdr:row>23</xdr:row>
      <xdr:rowOff>57150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6395565-FF84-4992-9C8A-1EF43947F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524387</xdr:colOff>
      <xdr:row>71</xdr:row>
      <xdr:rowOff>66367</xdr:rowOff>
    </xdr:from>
    <xdr:to>
      <xdr:col>76</xdr:col>
      <xdr:colOff>327742</xdr:colOff>
      <xdr:row>86</xdr:row>
      <xdr:rowOff>105696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C47A8D-480F-445C-A2A1-DC36F288B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344482</xdr:colOff>
      <xdr:row>38</xdr:row>
      <xdr:rowOff>175238</xdr:rowOff>
    </xdr:from>
    <xdr:to>
      <xdr:col>79</xdr:col>
      <xdr:colOff>128784</xdr:colOff>
      <xdr:row>58</xdr:row>
      <xdr:rowOff>177825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3E20B12-BBBA-4BF1-AA67-40AC71AF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72</xdr:col>
      <xdr:colOff>689833</xdr:colOff>
      <xdr:row>15</xdr:row>
      <xdr:rowOff>144804</xdr:rowOff>
    </xdr:from>
    <xdr:to>
      <xdr:col>81</xdr:col>
      <xdr:colOff>474135</xdr:colOff>
      <xdr:row>35</xdr:row>
      <xdr:rowOff>147393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4C3CBF6-979D-4624-B84E-2595A4A50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606323</xdr:colOff>
      <xdr:row>68</xdr:row>
      <xdr:rowOff>33593</xdr:rowOff>
    </xdr:from>
    <xdr:to>
      <xdr:col>62</xdr:col>
      <xdr:colOff>409678</xdr:colOff>
      <xdr:row>83</xdr:row>
      <xdr:rowOff>72922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33ECCE-55FA-45E5-BDAF-9091ED7ED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595749</xdr:colOff>
      <xdr:row>19</xdr:row>
      <xdr:rowOff>167317</xdr:rowOff>
    </xdr:from>
    <xdr:to>
      <xdr:col>62</xdr:col>
      <xdr:colOff>380052</xdr:colOff>
      <xdr:row>39</xdr:row>
      <xdr:rowOff>169906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5E7FAA5-C031-4000-B07B-52452F7D8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62</xdr:col>
      <xdr:colOff>536221</xdr:colOff>
      <xdr:row>16</xdr:row>
      <xdr:rowOff>56445</xdr:rowOff>
    </xdr:from>
    <xdr:to>
      <xdr:col>71</xdr:col>
      <xdr:colOff>361491</xdr:colOff>
      <xdr:row>36</xdr:row>
      <xdr:rowOff>89380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39E1040-4631-4EC2-8849-3FCA99386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606323</xdr:colOff>
      <xdr:row>68</xdr:row>
      <xdr:rowOff>33593</xdr:rowOff>
    </xdr:from>
    <xdr:to>
      <xdr:col>62</xdr:col>
      <xdr:colOff>409678</xdr:colOff>
      <xdr:row>83</xdr:row>
      <xdr:rowOff>72922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659B586-813A-4289-AB04-0EB947CEA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680417</xdr:colOff>
      <xdr:row>26</xdr:row>
      <xdr:rowOff>158851</xdr:rowOff>
    </xdr:from>
    <xdr:to>
      <xdr:col>64</xdr:col>
      <xdr:colOff>464719</xdr:colOff>
      <xdr:row>46</xdr:row>
      <xdr:rowOff>161439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FBBEC84-B932-4DF1-A3FF-B89FB05DB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62</xdr:col>
      <xdr:colOff>376658</xdr:colOff>
      <xdr:row>20</xdr:row>
      <xdr:rowOff>114155</xdr:rowOff>
    </xdr:from>
    <xdr:to>
      <xdr:col>71</xdr:col>
      <xdr:colOff>160960</xdr:colOff>
      <xdr:row>40</xdr:row>
      <xdr:rowOff>116743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E220A073-03C4-4E31-AD51-D5B70C11E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606323</xdr:colOff>
      <xdr:row>68</xdr:row>
      <xdr:rowOff>33593</xdr:rowOff>
    </xdr:from>
    <xdr:to>
      <xdr:col>62</xdr:col>
      <xdr:colOff>409678</xdr:colOff>
      <xdr:row>83</xdr:row>
      <xdr:rowOff>72922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96FABE0-C041-4FF3-AE73-329108740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792985</xdr:colOff>
      <xdr:row>13</xdr:row>
      <xdr:rowOff>72261</xdr:rowOff>
    </xdr:from>
    <xdr:to>
      <xdr:col>64</xdr:col>
      <xdr:colOff>577287</xdr:colOff>
      <xdr:row>33</xdr:row>
      <xdr:rowOff>74849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E13869B-C94A-4458-9AE7-97CDF6C4D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64</xdr:col>
      <xdr:colOff>584156</xdr:colOff>
      <xdr:row>14</xdr:row>
      <xdr:rowOff>126556</xdr:rowOff>
    </xdr:from>
    <xdr:to>
      <xdr:col>73</xdr:col>
      <xdr:colOff>368457</xdr:colOff>
      <xdr:row>34</xdr:row>
      <xdr:rowOff>129144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59C575B-B1D3-4534-824E-62798338E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573975</xdr:colOff>
      <xdr:row>18</xdr:row>
      <xdr:rowOff>108856</xdr:rowOff>
    </xdr:from>
    <xdr:to>
      <xdr:col>29</xdr:col>
      <xdr:colOff>138546</xdr:colOff>
      <xdr:row>39</xdr:row>
      <xdr:rowOff>989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2172C86-3F03-45E0-AB68-19A29DE7D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257298</xdr:colOff>
      <xdr:row>20</xdr:row>
      <xdr:rowOff>97971</xdr:rowOff>
    </xdr:from>
    <xdr:to>
      <xdr:col>20</xdr:col>
      <xdr:colOff>79168</xdr:colOff>
      <xdr:row>35</xdr:row>
      <xdr:rowOff>169223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45073F7-DF3D-4BF0-9C13-9109AD7D2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E7FF42-E86E-40A5-804E-3F9357D2D791}" name="Tableau2" displayName="Tableau2" ref="A31:CD122" totalsRowShown="0" headerRowDxfId="197" dataDxfId="195" headerRowBorderDxfId="196" tableBorderDxfId="194" totalsRowBorderDxfId="193">
  <autoFilter ref="A31:CD122" xr:uid="{E0E7FF42-E86E-40A5-804E-3F9357D2D791}"/>
  <tableColumns count="82">
    <tableColumn id="1" xr3:uid="{E134898E-10D9-42D9-8799-63E873DE4985}" name="Time" dataDxfId="192"/>
    <tableColumn id="2" xr3:uid="{690E592B-6F28-448E-8E41-E7C87BED65DB}" name="T° DO:600" dataDxfId="191"/>
    <tableColumn id="3" xr3:uid="{60FBA9D0-820D-4A86-B492-B3E718C4261B}" name="A1" dataDxfId="190"/>
    <tableColumn id="4" xr3:uid="{CF0EB078-025D-4E31-92D8-65E8922D1CB4}" name="A2" dataDxfId="189"/>
    <tableColumn id="5" xr3:uid="{CBA19E41-712A-4C90-AA7F-AC45006BC682}" name="A3" dataDxfId="188"/>
    <tableColumn id="6" xr3:uid="{017CB0E6-A1CD-4CA5-8BE1-076B78A2711E}" name="A4" dataDxfId="187"/>
    <tableColumn id="7" xr3:uid="{EB23E667-1203-4C41-8AF5-8C32436CC574}" name="A5" dataDxfId="186"/>
    <tableColumn id="8" xr3:uid="{0DCE1E59-6EAC-4144-BADC-160660C04C26}" name="A6" dataDxfId="185"/>
    <tableColumn id="9" xr3:uid="{009EAB7E-43C4-4B38-8C73-413F407BB206}" name="A7" dataDxfId="184"/>
    <tableColumn id="10" xr3:uid="{7B0FCF64-96A2-4038-94C4-72908E5314FB}" name="A8" dataDxfId="183"/>
    <tableColumn id="11" xr3:uid="{80BF78A4-FE24-4663-A99E-2D842FC79FB2}" name="A9" dataDxfId="182"/>
    <tableColumn id="12" xr3:uid="{406C1D08-B5FB-4627-BEBE-2923ADCAFCED}" name="A10" dataDxfId="181"/>
    <tableColumn id="13" xr3:uid="{5171698B-87F0-45A3-BFD0-B2BB669D3ABA}" name="B1" dataDxfId="180"/>
    <tableColumn id="14" xr3:uid="{D6650420-98E1-4EF4-B428-56823520D060}" name="B2" dataDxfId="179"/>
    <tableColumn id="15" xr3:uid="{30FA24D0-2749-44E9-8CF4-C2B73002CD51}" name="B3" dataDxfId="178"/>
    <tableColumn id="16" xr3:uid="{ECDA53ED-6089-4931-B3AF-19930DF5051C}" name="B4" dataDxfId="177"/>
    <tableColumn id="17" xr3:uid="{C61925E6-9CC0-48AB-9586-DC44246D3755}" name="B5" dataDxfId="176"/>
    <tableColumn id="18" xr3:uid="{43F2B3DF-853E-49BA-B401-D17C8B13E8D7}" name="B6" dataDxfId="175"/>
    <tableColumn id="19" xr3:uid="{4723A057-DED2-4576-B17A-0DE41B6EFB3F}" name="B7" dataDxfId="174"/>
    <tableColumn id="20" xr3:uid="{3E0DA1EB-9328-4781-BED9-5E06B213F857}" name="B8" dataDxfId="173"/>
    <tableColumn id="21" xr3:uid="{827FDEE3-11D3-4F0D-8289-27344756F7B4}" name="B9" dataDxfId="172"/>
    <tableColumn id="22" xr3:uid="{B2A315B5-0E93-4383-A35B-DCFE0A1D267B}" name="B10" dataDxfId="171"/>
    <tableColumn id="23" xr3:uid="{3FE4FBC4-CC11-432C-BC0C-166206E9C704}" name="C1" dataDxfId="170"/>
    <tableColumn id="24" xr3:uid="{E5179FC4-415C-4428-A85A-DB5D8F5FC17F}" name="C2" dataDxfId="169"/>
    <tableColumn id="25" xr3:uid="{0466866D-AF20-4B85-B3FE-D9F9B84EC07F}" name="C3" dataDxfId="168"/>
    <tableColumn id="26" xr3:uid="{84B5A1E7-06EF-43AD-B6C6-BD97FDC7E44B}" name="C4" dataDxfId="167"/>
    <tableColumn id="27" xr3:uid="{81D8B468-E03D-4020-88DC-86AE5E4AD63E}" name="C5" dataDxfId="166"/>
    <tableColumn id="28" xr3:uid="{30714D98-0CD4-4546-BCB2-7DDE7583BA0E}" name="C6" dataDxfId="165"/>
    <tableColumn id="29" xr3:uid="{521AE003-73FC-40F3-8AD3-697FADC2C5EA}" name="C7" dataDxfId="164"/>
    <tableColumn id="30" xr3:uid="{75A0E1EC-4CA3-4B59-B91D-656C7C32FEA4}" name="C8" dataDxfId="163"/>
    <tableColumn id="31" xr3:uid="{4398BF9C-E5B4-4FAB-BCEE-B565BF33C9D4}" name="C9" dataDxfId="162"/>
    <tableColumn id="32" xr3:uid="{874228BF-131F-486A-B7CB-35416DCFAD63}" name="C10" dataDxfId="161"/>
    <tableColumn id="33" xr3:uid="{A76E8014-8798-4EB4-A8EB-C7D5FB635A01}" name="D1" dataDxfId="160"/>
    <tableColumn id="34" xr3:uid="{7E3C92B8-DB32-4A7A-9668-64F963B02D03}" name="D2" dataDxfId="159"/>
    <tableColumn id="35" xr3:uid="{2A357BCE-3031-4C06-9A5D-3329B8E70D66}" name="D3" dataDxfId="158"/>
    <tableColumn id="36" xr3:uid="{230EDD4E-7B86-45C8-961E-959F576106B5}" name="D4" dataDxfId="157"/>
    <tableColumn id="37" xr3:uid="{82BE868E-CECC-409A-86C6-75C1F662B2D7}" name="D5" dataDxfId="156"/>
    <tableColumn id="38" xr3:uid="{11C06802-1B99-4B78-B97C-5BFB62F20C44}" name="D6" dataDxfId="155"/>
    <tableColumn id="39" xr3:uid="{D0F3DA53-E292-44EC-ABE5-67C18638625A}" name="D7" dataDxfId="154"/>
    <tableColumn id="40" xr3:uid="{FB78DAA1-F04F-49B9-8146-39DC6E6FC90E}" name="D8" dataDxfId="153"/>
    <tableColumn id="41" xr3:uid="{71A7AF00-2953-4EF9-8476-90DF72AAE746}" name="D9" dataDxfId="152"/>
    <tableColumn id="42" xr3:uid="{CE4505FB-2D0C-4A3A-8C85-444AE6051CA1}" name="D10" dataDxfId="151"/>
    <tableColumn id="43" xr3:uid="{F59AA4E0-BFEC-4E28-803C-365795B8FD10}" name="E1" dataDxfId="150"/>
    <tableColumn id="44" xr3:uid="{045DEA38-460F-4CFC-9D69-BB26FCBD0662}" name="E2" dataDxfId="149"/>
    <tableColumn id="45" xr3:uid="{4C36E3F4-E941-4A06-A304-831398303C69}" name="E3" dataDxfId="148"/>
    <tableColumn id="46" xr3:uid="{3AC1A586-17B6-4DC5-B51A-AFAD809A2754}" name="E4" dataDxfId="147"/>
    <tableColumn id="47" xr3:uid="{456954FC-398C-4D47-9E71-3C7708CBE4A8}" name="E5" dataDxfId="146"/>
    <tableColumn id="48" xr3:uid="{6161E31D-6104-41AD-97CF-6B067CBFD08D}" name="E6" dataDxfId="145"/>
    <tableColumn id="49" xr3:uid="{ABFFE2EE-6807-4955-A2EC-E25B955A3D6E}" name="E7" dataDxfId="144"/>
    <tableColumn id="50" xr3:uid="{E79D3C2B-DA14-451B-B4AB-57C76ABC6E44}" name="E8" dataDxfId="143"/>
    <tableColumn id="51" xr3:uid="{35ACB94B-9677-4E16-8E26-13D0A3A60EC2}" name="E9" dataDxfId="142"/>
    <tableColumn id="52" xr3:uid="{620E0EC9-1488-41DB-88E5-9C35AF2A6446}" name="E10" dataDxfId="141"/>
    <tableColumn id="53" xr3:uid="{767CD31A-AF4C-47E0-8047-EC714332697D}" name="F1" dataDxfId="140"/>
    <tableColumn id="54" xr3:uid="{5885DFB6-6060-4C54-B0C9-E4BFB5D55AA9}" name="F2" dataDxfId="139"/>
    <tableColumn id="55" xr3:uid="{30ACDB6D-2725-44AB-85F6-5BBCD7C87C95}" name="F3" dataDxfId="138"/>
    <tableColumn id="56" xr3:uid="{C8FAACCF-721E-4F0F-9EE1-278C7C3AE172}" name="F4" dataDxfId="137"/>
    <tableColumn id="57" xr3:uid="{CE4215E0-1744-4989-B96D-41CDA7AE71CF}" name="F5" dataDxfId="136"/>
    <tableColumn id="58" xr3:uid="{A6CF25D2-C48E-4038-8081-871567737818}" name="F6" dataDxfId="135"/>
    <tableColumn id="59" xr3:uid="{4C3E25F8-DA69-4B49-AC8F-1D611AD531E4}" name="F7" dataDxfId="134"/>
    <tableColumn id="60" xr3:uid="{6B911DBB-EEFD-4524-B891-8FBE559D71F0}" name="F8" dataDxfId="133"/>
    <tableColumn id="61" xr3:uid="{FAB58CD9-636D-43B6-B63B-D8B545C7F2C1}" name="F9" dataDxfId="132"/>
    <tableColumn id="62" xr3:uid="{BBD77227-1C40-4D6C-87FE-1155C37772C3}" name="F10" dataDxfId="131"/>
    <tableColumn id="63" xr3:uid="{27A30F61-4F89-4343-9B79-B8F8B9A20638}" name="G1" dataDxfId="130"/>
    <tableColumn id="64" xr3:uid="{595101A0-CCCD-4C62-A57C-63A8F6ED2743}" name="G2" dataDxfId="129"/>
    <tableColumn id="65" xr3:uid="{FCB6F531-66BA-4624-8B29-FE737B3FE3CE}" name="G3" dataDxfId="128"/>
    <tableColumn id="66" xr3:uid="{6A3E04CF-E866-4400-95C9-9458828385E2}" name="G4" dataDxfId="127"/>
    <tableColumn id="67" xr3:uid="{B4F9BCBF-ED91-43C1-B14F-02D68C9DE4E6}" name="G5" dataDxfId="126"/>
    <tableColumn id="68" xr3:uid="{8E7C7E30-4955-4141-91F1-08A8730A7FC4}" name="G6" dataDxfId="125"/>
    <tableColumn id="69" xr3:uid="{52C90A08-294A-41AF-A2AB-2E2D4BE49398}" name="G7" dataDxfId="124"/>
    <tableColumn id="70" xr3:uid="{FA8753F6-DAC8-4BFE-9088-F41426FE72A5}" name="G8" dataDxfId="123"/>
    <tableColumn id="71" xr3:uid="{4D08CA26-CDC2-470E-A846-CF6B1D7A8B61}" name="G9" dataDxfId="122"/>
    <tableColumn id="72" xr3:uid="{8B9E4132-D167-47F7-A501-B0BD83CC5639}" name="G10" dataDxfId="121"/>
    <tableColumn id="73" xr3:uid="{846DA8B3-0A17-4061-997C-4B2ABE184621}" name="H1" dataDxfId="120"/>
    <tableColumn id="74" xr3:uid="{3ADB8A45-C6C9-416E-809E-BD3494C5832E}" name="H2" dataDxfId="119"/>
    <tableColumn id="75" xr3:uid="{75CC8344-0B91-4B91-85AA-5ED2BF0F3EB2}" name="H3" dataDxfId="118"/>
    <tableColumn id="76" xr3:uid="{3E1DA068-CEFD-414F-9DF2-B1323B7558FC}" name="H4" dataDxfId="117"/>
    <tableColumn id="77" xr3:uid="{C78EE761-B669-46B3-A060-B79D2165CE96}" name="H5" dataDxfId="116"/>
    <tableColumn id="78" xr3:uid="{D3894FA9-FA46-492C-AF61-F8F87100111F}" name="H6" dataDxfId="115"/>
    <tableColumn id="79" xr3:uid="{1CF1E000-ACA6-4F69-BDEF-11191CF54FEB}" name="H7" dataDxfId="114"/>
    <tableColumn id="80" xr3:uid="{757D6188-B4BE-4CCD-9B9E-548D8DCA2CF6}" name="H8" dataDxfId="113"/>
    <tableColumn id="81" xr3:uid="{0178EB67-75F1-4FE5-98B9-F367C958E6F3}" name="H9" dataDxfId="112"/>
    <tableColumn id="82" xr3:uid="{7D220FDE-6F7C-4990-877C-198BA13A0786}" name="H10" dataDxfId="111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4AA931-023A-43E3-89D8-5566C7697F3A}" name="Tableau3" displayName="Tableau3" ref="A154:CD245" totalsRowShown="0" headerRowDxfId="110" dataDxfId="108" headerRowBorderDxfId="109" tableBorderDxfId="107" totalsRowBorderDxfId="106">
  <autoFilter ref="A154:CD245" xr:uid="{064AA931-023A-43E3-89D8-5566C7697F3A}"/>
  <tableColumns count="82">
    <tableColumn id="1" xr3:uid="{68FA0E02-E60E-496E-9588-B6A61A4BDFB6}" name="Time" dataDxfId="105"/>
    <tableColumn id="2" xr3:uid="{E57C1379-2C77-4894-9725-03E7F438FFF6}" name="T° Lum:Lum[2]" dataDxfId="104"/>
    <tableColumn id="3" xr3:uid="{7C74B988-9176-4211-A0D5-DD8C1BD36EB6}" name="A1" dataDxfId="103"/>
    <tableColumn id="4" xr3:uid="{D557FBA9-B9EA-4769-B925-A9CC8D518702}" name="A2" dataDxfId="102"/>
    <tableColumn id="5" xr3:uid="{48A0ED7D-CF9A-47D4-A15E-4A2800686B22}" name="A3" dataDxfId="101"/>
    <tableColumn id="6" xr3:uid="{7D01923E-73C9-46CB-BA70-BC34E9C983B8}" name="A4" dataDxfId="100"/>
    <tableColumn id="7" xr3:uid="{B1520230-C778-46CC-9907-9B3057330B7B}" name="A5" dataDxfId="99"/>
    <tableColumn id="8" xr3:uid="{8C4A4B9B-635F-47CC-A4B8-8D380AAB0347}" name="A6" dataDxfId="98"/>
    <tableColumn id="9" xr3:uid="{5874E9D4-D901-41CF-A482-E8BDA05EEDBB}" name="A7" dataDxfId="97"/>
    <tableColumn id="10" xr3:uid="{019C3CC9-054D-4C00-8FBC-85789E4C5B4E}" name="A8" dataDxfId="96"/>
    <tableColumn id="11" xr3:uid="{36B7D2C4-21CF-49A0-98C6-DB6B9CF7CB4A}" name="A9" dataDxfId="95"/>
    <tableColumn id="12" xr3:uid="{7BC82508-F168-4C57-96DF-2F58C33147F7}" name="A10" dataDxfId="94"/>
    <tableColumn id="13" xr3:uid="{1047EDB0-71E4-4E4C-9DC6-944775933705}" name="B1" dataDxfId="93"/>
    <tableColumn id="14" xr3:uid="{B43CD93D-1482-4778-9FBC-B479863B0264}" name="B2" dataDxfId="92"/>
    <tableColumn id="15" xr3:uid="{BEF1E947-9B24-4770-B614-2B9AA477F8D6}" name="B3" dataDxfId="91"/>
    <tableColumn id="16" xr3:uid="{EB8C13CD-B8EA-4DDD-AB3C-79246B1C8CB3}" name="B4" dataDxfId="90"/>
    <tableColumn id="17" xr3:uid="{A9CBDC69-D08C-4201-8C31-28384044B69E}" name="B5" dataDxfId="89"/>
    <tableColumn id="18" xr3:uid="{CC7003E1-488D-468C-A21B-9D5856A1A8B1}" name="B6" dataDxfId="88"/>
    <tableColumn id="19" xr3:uid="{B13AF7B3-3A27-422D-9F52-4C0A1D8F2BAC}" name="B7" dataDxfId="87"/>
    <tableColumn id="20" xr3:uid="{A2D0AA0C-7D95-4570-852C-40514EB981AA}" name="B8" dataDxfId="86"/>
    <tableColumn id="21" xr3:uid="{A14E49F1-0C74-4AF4-946C-6124D5ECC2F0}" name="B9" dataDxfId="85"/>
    <tableColumn id="22" xr3:uid="{02905822-610B-4A01-B8DB-741A936929CE}" name="B10" dataDxfId="84"/>
    <tableColumn id="23" xr3:uid="{432DA30A-763C-4348-A7B6-F29FEFE8ECA6}" name="C1" dataDxfId="83"/>
    <tableColumn id="24" xr3:uid="{12FF5BC1-6E49-4227-8920-42E2C9BD4F61}" name="C2" dataDxfId="82"/>
    <tableColumn id="25" xr3:uid="{F0F47619-F132-4194-BC01-33A9F6176997}" name="C3" dataDxfId="81"/>
    <tableColumn id="26" xr3:uid="{03746BDB-206B-4FC0-80CE-1D9F2FBF3209}" name="C4" dataDxfId="80"/>
    <tableColumn id="27" xr3:uid="{0B033399-EA7E-4AED-88A7-D7A06E9F2187}" name="C5" dataDxfId="79"/>
    <tableColumn id="28" xr3:uid="{46CEB7AA-B84E-4164-9A62-FCF81BB37B9A}" name="C6" dataDxfId="78"/>
    <tableColumn id="29" xr3:uid="{01BC5D23-6721-4F8C-85D6-C5DA7BC46BE0}" name="C7" dataDxfId="77"/>
    <tableColumn id="30" xr3:uid="{D140B4C9-A195-4D30-9417-BFF4491136A2}" name="C8" dataDxfId="76"/>
    <tableColumn id="31" xr3:uid="{E9A81516-927C-4479-B3CB-1AA2EDD18753}" name="C9" dataDxfId="75"/>
    <tableColumn id="32" xr3:uid="{DFCDBD6B-D517-4472-9724-F9C38C9AC372}" name="C10" dataDxfId="74"/>
    <tableColumn id="33" xr3:uid="{54F80DB6-3C75-4FCF-A6DD-C5D4CE566F8B}" name="D1" dataDxfId="73"/>
    <tableColumn id="34" xr3:uid="{7754C882-050B-4B98-83DC-4A0B2CF29799}" name="D2" dataDxfId="72"/>
    <tableColumn id="35" xr3:uid="{10655EFA-F72B-41C9-8657-E3883ECA58AB}" name="D3" dataDxfId="71"/>
    <tableColumn id="36" xr3:uid="{CE7779A1-34CF-4AB0-B3A4-1AD8D995B78C}" name="D4" dataDxfId="70"/>
    <tableColumn id="37" xr3:uid="{8F12BB16-3DD5-4225-B394-D0F25D425CEB}" name="D5" dataDxfId="69"/>
    <tableColumn id="38" xr3:uid="{0D459833-20BA-4128-8D5C-457AF2CDEF34}" name="D6" dataDxfId="68"/>
    <tableColumn id="39" xr3:uid="{029575DB-AED5-4818-91AF-7DC15546165C}" name="D7" dataDxfId="67"/>
    <tableColumn id="40" xr3:uid="{61A8B269-1C73-45F2-A8C5-6E3376965D83}" name="D8" dataDxfId="66"/>
    <tableColumn id="41" xr3:uid="{C6D05462-5B6D-466F-9E92-359BE9DDDB82}" name="D9" dataDxfId="65"/>
    <tableColumn id="42" xr3:uid="{03B787AF-BB19-4F81-B005-190138F95F32}" name="D10" dataDxfId="64"/>
    <tableColumn id="43" xr3:uid="{E7E4FEF3-8AF8-4EF2-A2FD-9C87BAEBE0DA}" name="E1" dataDxfId="63"/>
    <tableColumn id="44" xr3:uid="{E084AA1E-2AC1-42EB-9361-92F775E2C4B3}" name="E2" dataDxfId="62"/>
    <tableColumn id="45" xr3:uid="{56A2E13E-9E67-499E-9B49-D5A9AAE3ECE9}" name="E3" dataDxfId="61"/>
    <tableColumn id="46" xr3:uid="{1EBD0FDD-A137-4658-9EE1-F3ADA85C1B42}" name="E4" dataDxfId="60"/>
    <tableColumn id="47" xr3:uid="{C4144C7C-BC5B-4C76-B94A-276AE46244BA}" name="E5" dataDxfId="59"/>
    <tableColumn id="48" xr3:uid="{735F1674-3E4E-412B-95E9-0165AC9FDD07}" name="E6" dataDxfId="58"/>
    <tableColumn id="49" xr3:uid="{861783C2-175D-4910-AE04-5BA9F374168A}" name="E7" dataDxfId="57"/>
    <tableColumn id="50" xr3:uid="{2E7D1146-6A65-4BE2-9CE4-38A296C1F957}" name="E8" dataDxfId="56"/>
    <tableColumn id="51" xr3:uid="{B65CC07C-E682-4A38-AC37-19DCC574DD21}" name="E9" dataDxfId="55"/>
    <tableColumn id="52" xr3:uid="{967282F2-18B3-41C7-9095-E7F0E3E97321}" name="E10" dataDxfId="54"/>
    <tableColumn id="53" xr3:uid="{4510636C-D305-402F-9E38-7F08782CECFA}" name="F1" dataDxfId="53"/>
    <tableColumn id="54" xr3:uid="{63F6A752-16A8-445D-8EA7-47BD4C469FEC}" name="F2" dataDxfId="52"/>
    <tableColumn id="55" xr3:uid="{0F7A8E94-C8AF-45A9-B200-596685BBA7B5}" name="F3" dataDxfId="51"/>
    <tableColumn id="56" xr3:uid="{B51E643E-52AE-40C3-BD10-60FAD71E9669}" name="F4" dataDxfId="50"/>
    <tableColumn id="57" xr3:uid="{D581BF6C-6509-4E34-8334-E79171A0A16D}" name="F5" dataDxfId="49"/>
    <tableColumn id="58" xr3:uid="{EF3DEED8-AE50-44BA-9781-9F96A43103E1}" name="F6" dataDxfId="48"/>
    <tableColumn id="59" xr3:uid="{F977EAAF-2894-4770-A68A-C84028905A43}" name="F7" dataDxfId="47"/>
    <tableColumn id="60" xr3:uid="{F287B266-6A03-409D-866A-1A8E212C692A}" name="F8" dataDxfId="46"/>
    <tableColumn id="61" xr3:uid="{7719A196-2416-4ABD-8D76-3CFC82D6A388}" name="F9" dataDxfId="45"/>
    <tableColumn id="62" xr3:uid="{2BC6D3B5-ADB5-4921-8B95-E5C24A4F45F8}" name="F10" dataDxfId="44"/>
    <tableColumn id="63" xr3:uid="{34579280-5216-4035-AF81-A51F997810E9}" name="G1" dataDxfId="43"/>
    <tableColumn id="64" xr3:uid="{27B720CE-CDEF-436E-98CF-0DAFB58741DB}" name="G2" dataDxfId="42"/>
    <tableColumn id="65" xr3:uid="{3632FDA5-3746-43B0-BA46-868D20412C87}" name="G3" dataDxfId="41"/>
    <tableColumn id="66" xr3:uid="{DAFAF274-321A-430C-8AA4-F275DDD533A5}" name="G4" dataDxfId="40"/>
    <tableColumn id="67" xr3:uid="{051F8A99-C39E-4C48-9423-5C774ED215ED}" name="G5" dataDxfId="39"/>
    <tableColumn id="68" xr3:uid="{E4966721-BD0B-41B9-986E-D580DE001BF7}" name="G6" dataDxfId="38"/>
    <tableColumn id="69" xr3:uid="{40C93BA1-2D9D-4945-995A-84FDBA81EC41}" name="G7" dataDxfId="37"/>
    <tableColumn id="70" xr3:uid="{59F48729-E2FF-4722-B364-A0CDE2E675A6}" name="G8" dataDxfId="36"/>
    <tableColumn id="71" xr3:uid="{68B51F0C-01C4-40A1-95A8-A71AB47D22C8}" name="G9" dataDxfId="35"/>
    <tableColumn id="72" xr3:uid="{F4ACAE50-1C55-40F4-8308-B8FF9A882EA3}" name="G10" dataDxfId="34"/>
    <tableColumn id="73" xr3:uid="{9AF97FB6-1293-4D28-AB06-312143169818}" name="H1" dataDxfId="33"/>
    <tableColumn id="74" xr3:uid="{D17DF1D5-83A8-4B30-8181-8C1DD3F69C66}" name="H2" dataDxfId="32"/>
    <tableColumn id="75" xr3:uid="{F7D6FBB0-398D-4421-949C-AFCD11AB3A32}" name="H3" dataDxfId="31"/>
    <tableColumn id="76" xr3:uid="{DE21F369-3E59-44BD-BC02-D00F53593098}" name="H4" dataDxfId="30"/>
    <tableColumn id="77" xr3:uid="{A795E996-C34D-4B59-8B8E-8F17150F18F5}" name="H5" dataDxfId="29"/>
    <tableColumn id="78" xr3:uid="{0A166C72-3962-4EB7-A8CF-72D06DF13994}" name="H6" dataDxfId="28"/>
    <tableColumn id="79" xr3:uid="{BE80E81F-7DBC-4A78-97B9-29FBBB4DF192}" name="H7" dataDxfId="27"/>
    <tableColumn id="80" xr3:uid="{7AF6CEC9-5B6C-46C8-92E6-4472EBD07B5E}" name="H8" dataDxfId="26"/>
    <tableColumn id="81" xr3:uid="{0F2F958A-C5D5-4337-9D72-F7FEE5A8C9AE}" name="H9" dataDxfId="25"/>
    <tableColumn id="82" xr3:uid="{EA25D1AE-2389-4472-913F-5526CBB6C1E0}" name="H10" dataDxfId="2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B024CE-FE86-4368-9EAA-1503CD1690D7}" name="Tableau467891011" displayName="Tableau467891011" ref="AQ2:AW93" totalsRowShown="0">
  <autoFilter ref="AQ2:AW93" xr:uid="{32D5C1EC-9274-4025-A452-5DB6D92A803F}"/>
  <tableColumns count="7">
    <tableColumn id="6" xr3:uid="{EF3C1F07-717D-476D-9E55-8C9383722937}" name="Time" dataDxfId="23">
      <calculatedColumnFormula>B3</calculatedColumnFormula>
    </tableColumn>
    <tableColumn id="1" xr3:uid="{1F037079-6C7A-435E-AB39-E77502893BD7}" name="0">
      <calculatedColumnFormula>W3</calculatedColumnFormula>
    </tableColumn>
    <tableColumn id="7" xr3:uid="{A959BEA3-F54A-4FE4-8C36-0D4126BE7A92}" name="1" dataDxfId="22">
      <calculatedColumnFormula>AVERAGE(X3:AA3)</calculatedColumnFormula>
    </tableColumn>
    <tableColumn id="2" xr3:uid="{7DB893BD-9103-4447-9797-1AB08E55BAC2}" name="5" dataDxfId="21">
      <calculatedColumnFormula>AVERAGE(AB3:AE3)</calculatedColumnFormula>
    </tableColumn>
    <tableColumn id="3" xr3:uid="{449E07BF-5A5D-4207-8C6C-5C285B7C95C7}" name="10" dataDxfId="20">
      <calculatedColumnFormula>AVERAGE(AF3:AI3)</calculatedColumnFormula>
    </tableColumn>
    <tableColumn id="4" xr3:uid="{CF2E8B9A-D367-4F83-A0F5-21A0C14E802F}" name="20" dataDxfId="19">
      <calculatedColumnFormula>AVERAGE(AJ3:AM3)</calculatedColumnFormula>
    </tableColumn>
    <tableColumn id="5" xr3:uid="{0E945328-02D2-40DA-A208-F6C83426888D}" name="50" dataDxfId="18">
      <calculatedColumnFormula>AVERAGE(AN3:AO3)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5297C5-67DE-49F8-B8FA-A690B284CC78}" name="Tableau4678910" displayName="Tableau4678910" ref="AQ2:AW93" totalsRowShown="0">
  <autoFilter ref="AQ2:AW93" xr:uid="{32D5C1EC-9274-4025-A452-5DB6D92A803F}"/>
  <tableColumns count="7">
    <tableColumn id="6" xr3:uid="{39B4F77B-D43A-46E6-A88B-206A40DD2947}" name="Time" dataDxfId="17">
      <calculatedColumnFormula>B3</calculatedColumnFormula>
    </tableColumn>
    <tableColumn id="1" xr3:uid="{47893384-ADD8-4C56-9BD9-FF320B45CF53}" name="0">
      <calculatedColumnFormula>W3</calculatedColumnFormula>
    </tableColumn>
    <tableColumn id="7" xr3:uid="{97CB5382-41A1-483A-A0DD-807D1E81583C}" name="1" dataDxfId="16">
      <calculatedColumnFormula>AVERAGE(X3:AA3)</calculatedColumnFormula>
    </tableColumn>
    <tableColumn id="2" xr3:uid="{3B22D464-EC57-40FF-A1CC-838597E9B225}" name="5" dataDxfId="15">
      <calculatedColumnFormula>AVERAGE(AB3:AE3)</calculatedColumnFormula>
    </tableColumn>
    <tableColumn id="3" xr3:uid="{C2984A75-A1B3-4F81-AAD2-D532442E9E74}" name="10" dataDxfId="14">
      <calculatedColumnFormula>AVERAGE(AF3:AI3)</calculatedColumnFormula>
    </tableColumn>
    <tableColumn id="4" xr3:uid="{F5C78266-A889-4DCB-974E-3A80F3D8213B}" name="20" dataDxfId="13">
      <calculatedColumnFormula>AVERAGE(AJ3:AM3)</calculatedColumnFormula>
    </tableColumn>
    <tableColumn id="5" xr3:uid="{EB651CEF-5A12-412D-A973-346D4D81685D}" name="50" dataDxfId="12">
      <calculatedColumnFormula>AVERAGE(AN3:AO3)</calculatedColumn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D5C1EC-9274-4025-A452-5DB6D92A803F}" name="Tableau46789" displayName="Tableau46789" ref="AQ2:AW93" totalsRowShown="0">
  <autoFilter ref="AQ2:AW93" xr:uid="{32D5C1EC-9274-4025-A452-5DB6D92A803F}"/>
  <tableColumns count="7">
    <tableColumn id="6" xr3:uid="{1EBEE825-92A5-4F13-AF41-A34BE0115C2D}" name="Time" dataDxfId="11">
      <calculatedColumnFormula>B3</calculatedColumnFormula>
    </tableColumn>
    <tableColumn id="1" xr3:uid="{A727680B-6110-4D77-AA4B-5BCE3CD3FA80}" name="0">
      <calculatedColumnFormula>W3</calculatedColumnFormula>
    </tableColumn>
    <tableColumn id="7" xr3:uid="{2144AAF0-D650-46D0-B5EE-B8B67567331A}" name="1" dataDxfId="10">
      <calculatedColumnFormula>AVERAGE(X3:AA3)</calculatedColumnFormula>
    </tableColumn>
    <tableColumn id="2" xr3:uid="{36AFFB12-8334-4EE0-9E23-5E7FE8ED09AD}" name="5" dataDxfId="9">
      <calculatedColumnFormula>AVERAGE(AB3:AE3)</calculatedColumnFormula>
    </tableColumn>
    <tableColumn id="3" xr3:uid="{BC7DBD20-F0EE-4329-ABD5-A2CA0174F0F3}" name="10" dataDxfId="8">
      <calculatedColumnFormula>AVERAGE(AF3:AI3)</calculatedColumnFormula>
    </tableColumn>
    <tableColumn id="4" xr3:uid="{0315C3C7-6220-4C54-B40F-68268690BBEF}" name="20" dataDxfId="7">
      <calculatedColumnFormula>AVERAGE(AJ3:AM3)</calculatedColumnFormula>
    </tableColumn>
    <tableColumn id="5" xr3:uid="{E7342BBE-5FBE-47F3-8F5A-9E25596BAB58}" name="50" dataDxfId="6">
      <calculatedColumnFormula>AVERAGE(AN3:AO3)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C61F8C-36E5-4C7E-889F-D532A013A878}" name="Tableau4678" displayName="Tableau4678" ref="AQ2:AW93" totalsRowShown="0">
  <autoFilter ref="AQ2:AW93" xr:uid="{510B072E-84DE-427B-8EAE-FDF57C2F83B4}"/>
  <tableColumns count="7">
    <tableColumn id="6" xr3:uid="{EE575933-1593-426F-95D8-3118D5CBE4E9}" name="Time" dataDxfId="5">
      <calculatedColumnFormula>B3</calculatedColumnFormula>
    </tableColumn>
    <tableColumn id="1" xr3:uid="{65DEDF8D-4547-4280-A323-2910A597236B}" name="0">
      <calculatedColumnFormula>W3</calculatedColumnFormula>
    </tableColumn>
    <tableColumn id="7" xr3:uid="{BF359C7A-0D3A-40F0-983B-67E64CF57936}" name="1" dataDxfId="4">
      <calculatedColumnFormula>AVERAGE(X3:AA3)</calculatedColumnFormula>
    </tableColumn>
    <tableColumn id="2" xr3:uid="{E5D21061-8D81-449B-B719-F4C02024867A}" name="5" dataDxfId="3">
      <calculatedColumnFormula>AVERAGE(AB3:AE3)</calculatedColumnFormula>
    </tableColumn>
    <tableColumn id="3" xr3:uid="{08B548F4-E1E1-4342-89CA-73E9F6654E37}" name="10" dataDxfId="2">
      <calculatedColumnFormula>AVERAGE(AF3:AI3)</calculatedColumnFormula>
    </tableColumn>
    <tableColumn id="4" xr3:uid="{7F05DB40-1E4B-4EC4-9B65-0B2BF3D65B50}" name="20" dataDxfId="1">
      <calculatedColumnFormula>AVERAGE(AJ3:AM3)</calculatedColumnFormula>
    </tableColumn>
    <tableColumn id="5" xr3:uid="{AC42EC4C-4186-49EE-B81A-9FCB7549FC69}" name="50" dataDxfId="0">
      <calculatedColumnFormula>AVERAGE(AN3:AO3)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596-7F7A-4780-B61B-64013459967E}">
  <dimension ref="A1:CD376"/>
  <sheetViews>
    <sheetView zoomScale="73" zoomScaleNormal="40" workbookViewId="0">
      <selection activeCell="CE365" sqref="CE365"/>
    </sheetView>
  </sheetViews>
  <sheetFormatPr baseColWidth="10" defaultRowHeight="14.4" x14ac:dyDescent="0.3"/>
  <cols>
    <col min="2" max="2" width="14.77734375" customWidth="1"/>
  </cols>
  <sheetData>
    <row r="1" spans="5:26" x14ac:dyDescent="0.3">
      <c r="E1" s="7" t="s">
        <v>83</v>
      </c>
    </row>
    <row r="2" spans="5:26" x14ac:dyDescent="0.3">
      <c r="Z2" t="s">
        <v>85</v>
      </c>
    </row>
    <row r="29" spans="1:82" x14ac:dyDescent="0.3">
      <c r="K29" s="1"/>
    </row>
    <row r="31" spans="1:82" x14ac:dyDescent="0.3">
      <c r="A31" s="12" t="s">
        <v>0</v>
      </c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  <c r="G31" s="13" t="s">
        <v>6</v>
      </c>
      <c r="H31" s="13" t="s">
        <v>7</v>
      </c>
      <c r="I31" s="13" t="s">
        <v>8</v>
      </c>
      <c r="J31" s="13" t="s">
        <v>9</v>
      </c>
      <c r="K31" s="13" t="s">
        <v>10</v>
      </c>
      <c r="L31" s="13" t="s">
        <v>11</v>
      </c>
      <c r="M31" s="13" t="s">
        <v>12</v>
      </c>
      <c r="N31" s="13" t="s">
        <v>13</v>
      </c>
      <c r="O31" s="13" t="s">
        <v>14</v>
      </c>
      <c r="P31" s="13" t="s">
        <v>15</v>
      </c>
      <c r="Q31" s="13" t="s">
        <v>16</v>
      </c>
      <c r="R31" s="13" t="s">
        <v>17</v>
      </c>
      <c r="S31" s="13" t="s">
        <v>18</v>
      </c>
      <c r="T31" s="13" t="s">
        <v>19</v>
      </c>
      <c r="U31" s="13" t="s">
        <v>20</v>
      </c>
      <c r="V31" s="13" t="s">
        <v>21</v>
      </c>
      <c r="W31" s="13" t="s">
        <v>22</v>
      </c>
      <c r="X31" s="13" t="s">
        <v>23</v>
      </c>
      <c r="Y31" s="13" t="s">
        <v>24</v>
      </c>
      <c r="Z31" s="13" t="s">
        <v>25</v>
      </c>
      <c r="AA31" s="13" t="s">
        <v>26</v>
      </c>
      <c r="AB31" s="13" t="s">
        <v>27</v>
      </c>
      <c r="AC31" s="13" t="s">
        <v>28</v>
      </c>
      <c r="AD31" s="13" t="s">
        <v>29</v>
      </c>
      <c r="AE31" s="13" t="s">
        <v>30</v>
      </c>
      <c r="AF31" s="13" t="s">
        <v>31</v>
      </c>
      <c r="AG31" s="13" t="s">
        <v>32</v>
      </c>
      <c r="AH31" s="13" t="s">
        <v>33</v>
      </c>
      <c r="AI31" s="13" t="s">
        <v>34</v>
      </c>
      <c r="AJ31" s="13" t="s">
        <v>35</v>
      </c>
      <c r="AK31" s="13" t="s">
        <v>36</v>
      </c>
      <c r="AL31" s="13" t="s">
        <v>37</v>
      </c>
      <c r="AM31" s="13" t="s">
        <v>38</v>
      </c>
      <c r="AN31" s="13" t="s">
        <v>39</v>
      </c>
      <c r="AO31" s="13" t="s">
        <v>40</v>
      </c>
      <c r="AP31" s="13" t="s">
        <v>41</v>
      </c>
      <c r="AQ31" s="13" t="s">
        <v>42</v>
      </c>
      <c r="AR31" s="13" t="s">
        <v>43</v>
      </c>
      <c r="AS31" s="13" t="s">
        <v>44</v>
      </c>
      <c r="AT31" s="13" t="s">
        <v>45</v>
      </c>
      <c r="AU31" s="13" t="s">
        <v>46</v>
      </c>
      <c r="AV31" s="13" t="s">
        <v>47</v>
      </c>
      <c r="AW31" s="13" t="s">
        <v>48</v>
      </c>
      <c r="AX31" s="13" t="s">
        <v>49</v>
      </c>
      <c r="AY31" s="13" t="s">
        <v>50</v>
      </c>
      <c r="AZ31" s="13" t="s">
        <v>51</v>
      </c>
      <c r="BA31" s="13" t="s">
        <v>52</v>
      </c>
      <c r="BB31" s="13" t="s">
        <v>53</v>
      </c>
      <c r="BC31" s="13" t="s">
        <v>54</v>
      </c>
      <c r="BD31" s="13" t="s">
        <v>55</v>
      </c>
      <c r="BE31" s="13" t="s">
        <v>56</v>
      </c>
      <c r="BF31" s="13" t="s">
        <v>57</v>
      </c>
      <c r="BG31" s="13" t="s">
        <v>58</v>
      </c>
      <c r="BH31" s="13" t="s">
        <v>59</v>
      </c>
      <c r="BI31" s="13" t="s">
        <v>60</v>
      </c>
      <c r="BJ31" s="13" t="s">
        <v>61</v>
      </c>
      <c r="BK31" s="13" t="s">
        <v>62</v>
      </c>
      <c r="BL31" s="13" t="s">
        <v>63</v>
      </c>
      <c r="BM31" s="13" t="s">
        <v>64</v>
      </c>
      <c r="BN31" s="13" t="s">
        <v>65</v>
      </c>
      <c r="BO31" s="13" t="s">
        <v>66</v>
      </c>
      <c r="BP31" s="13" t="s">
        <v>67</v>
      </c>
      <c r="BQ31" s="13" t="s">
        <v>68</v>
      </c>
      <c r="BR31" s="13" t="s">
        <v>69</v>
      </c>
      <c r="BS31" s="13" t="s">
        <v>70</v>
      </c>
      <c r="BT31" s="13" t="s">
        <v>71</v>
      </c>
      <c r="BU31" s="13" t="s">
        <v>72</v>
      </c>
      <c r="BV31" s="13" t="s">
        <v>73</v>
      </c>
      <c r="BW31" s="13" t="s">
        <v>74</v>
      </c>
      <c r="BX31" s="13" t="s">
        <v>75</v>
      </c>
      <c r="BY31" s="13" t="s">
        <v>76</v>
      </c>
      <c r="BZ31" s="13" t="s">
        <v>77</v>
      </c>
      <c r="CA31" s="13" t="s">
        <v>78</v>
      </c>
      <c r="CB31" s="13" t="s">
        <v>79</v>
      </c>
      <c r="CC31" s="13" t="s">
        <v>80</v>
      </c>
      <c r="CD31" s="14" t="s">
        <v>81</v>
      </c>
    </row>
    <row r="32" spans="1:82" x14ac:dyDescent="0.3">
      <c r="A32" s="17">
        <v>7.291666666666667E-4</v>
      </c>
      <c r="B32" s="4">
        <v>37</v>
      </c>
      <c r="C32" s="4">
        <v>0.193</v>
      </c>
      <c r="D32" s="4">
        <v>0.16900000000000001</v>
      </c>
      <c r="E32" s="4">
        <v>0.188</v>
      </c>
      <c r="F32" s="4">
        <v>0.18</v>
      </c>
      <c r="G32" s="4">
        <v>0.17100000000000001</v>
      </c>
      <c r="H32" s="4">
        <v>0.184</v>
      </c>
      <c r="I32" s="4">
        <v>0.17899999999999999</v>
      </c>
      <c r="J32" s="4">
        <v>0.17499999999999999</v>
      </c>
      <c r="K32" s="4">
        <v>0.18099999999999999</v>
      </c>
      <c r="L32" s="4">
        <v>0.182</v>
      </c>
      <c r="M32" s="4">
        <v>0.17</v>
      </c>
      <c r="N32" s="4">
        <v>0.17599999999999999</v>
      </c>
      <c r="O32" s="4">
        <v>0.19600000000000001</v>
      </c>
      <c r="P32" s="4">
        <v>0.186</v>
      </c>
      <c r="Q32" s="4">
        <v>0.17799999999999999</v>
      </c>
      <c r="R32" s="4">
        <v>0.161</v>
      </c>
      <c r="S32" s="4">
        <v>0.19600000000000001</v>
      </c>
      <c r="T32" s="4">
        <v>0.17899999999999999</v>
      </c>
      <c r="U32" s="4">
        <v>0.17899999999999999</v>
      </c>
      <c r="V32" s="4">
        <v>0.17599999999999999</v>
      </c>
      <c r="W32" s="4">
        <v>0.159</v>
      </c>
      <c r="X32" s="4">
        <v>0.16700000000000001</v>
      </c>
      <c r="Y32" s="4">
        <v>0.185</v>
      </c>
      <c r="Z32" s="4">
        <v>0.185</v>
      </c>
      <c r="AA32" s="4">
        <v>0.17799999999999999</v>
      </c>
      <c r="AB32" s="4">
        <v>0.184</v>
      </c>
      <c r="AC32" s="4">
        <v>0.20399999999999999</v>
      </c>
      <c r="AD32" s="4">
        <v>0.189</v>
      </c>
      <c r="AE32" s="4">
        <v>0.17899999999999999</v>
      </c>
      <c r="AF32" s="4">
        <v>0.184</v>
      </c>
      <c r="AG32" s="4">
        <v>0.18</v>
      </c>
      <c r="AH32" s="4">
        <v>0.17399999999999999</v>
      </c>
      <c r="AI32" s="4">
        <v>0.192</v>
      </c>
      <c r="AJ32" s="4">
        <v>0.185</v>
      </c>
      <c r="AK32" s="4">
        <v>0.17299999999999999</v>
      </c>
      <c r="AL32" s="4">
        <v>0.17</v>
      </c>
      <c r="AM32" s="4">
        <v>0.20399999999999999</v>
      </c>
      <c r="AN32" s="4">
        <v>0.193</v>
      </c>
      <c r="AO32" s="4">
        <v>0.16800000000000001</v>
      </c>
      <c r="AP32" s="4">
        <v>0.17899999999999999</v>
      </c>
      <c r="AQ32" s="4">
        <v>0.186</v>
      </c>
      <c r="AR32" s="4">
        <v>0.17199999999999999</v>
      </c>
      <c r="AS32" s="4">
        <v>0.184</v>
      </c>
      <c r="AT32" s="4">
        <v>0.183</v>
      </c>
      <c r="AU32" s="4">
        <v>0.18</v>
      </c>
      <c r="AV32" s="4">
        <v>0.185</v>
      </c>
      <c r="AW32" s="4">
        <v>0.184</v>
      </c>
      <c r="AX32" s="4">
        <v>0.17599999999999999</v>
      </c>
      <c r="AY32" s="4">
        <v>0.17899999999999999</v>
      </c>
      <c r="AZ32" s="4">
        <v>0.19500000000000001</v>
      </c>
      <c r="BA32" s="4">
        <v>0.18099999999999999</v>
      </c>
      <c r="BB32" s="4">
        <v>0.161</v>
      </c>
      <c r="BC32" s="4">
        <v>0.14599999999999999</v>
      </c>
      <c r="BD32" s="4">
        <v>0.16600000000000001</v>
      </c>
      <c r="BE32" s="4">
        <v>0.17899999999999999</v>
      </c>
      <c r="BF32" s="4">
        <v>0.17199999999999999</v>
      </c>
      <c r="BG32" s="4">
        <v>0.21</v>
      </c>
      <c r="BH32" s="4">
        <v>0.192</v>
      </c>
      <c r="BI32" s="4">
        <v>0.16800000000000001</v>
      </c>
      <c r="BJ32" s="4">
        <v>0.17399999999999999</v>
      </c>
      <c r="BK32" s="4">
        <v>0.185</v>
      </c>
      <c r="BL32" s="4">
        <v>0.17299999999999999</v>
      </c>
      <c r="BM32" s="4">
        <v>0.17799999999999999</v>
      </c>
      <c r="BN32" s="4">
        <v>0.17499999999999999</v>
      </c>
      <c r="BO32" s="4">
        <v>0.17399999999999999</v>
      </c>
      <c r="BP32" s="4">
        <v>0.16700000000000001</v>
      </c>
      <c r="BQ32" s="4">
        <v>0.20499999999999999</v>
      </c>
      <c r="BR32" s="4">
        <v>0.17299999999999999</v>
      </c>
      <c r="BS32" s="4">
        <v>0.187</v>
      </c>
      <c r="BT32" s="4">
        <v>0.182</v>
      </c>
      <c r="BU32" s="4">
        <v>0.17299999999999999</v>
      </c>
      <c r="BV32" s="4">
        <v>0.16800000000000001</v>
      </c>
      <c r="BW32" s="4">
        <v>0.16</v>
      </c>
      <c r="BX32" s="4">
        <v>0.17</v>
      </c>
      <c r="BY32" s="4">
        <v>0.17899999999999999</v>
      </c>
      <c r="BZ32" s="4">
        <v>0.16600000000000001</v>
      </c>
      <c r="CA32" s="4">
        <v>0.17499999999999999</v>
      </c>
      <c r="CB32" s="4">
        <v>0.183</v>
      </c>
      <c r="CC32" s="4">
        <v>0.16900000000000001</v>
      </c>
      <c r="CD32" s="11">
        <v>0.18</v>
      </c>
    </row>
    <row r="33" spans="1:82" x14ac:dyDescent="0.3">
      <c r="A33" s="17">
        <v>7.6736111111111111E-3</v>
      </c>
      <c r="B33" s="4">
        <v>37</v>
      </c>
      <c r="C33" s="4">
        <v>0.185</v>
      </c>
      <c r="D33" s="4">
        <v>0.16500000000000001</v>
      </c>
      <c r="E33" s="4">
        <v>0.187</v>
      </c>
      <c r="F33" s="4">
        <v>0.192</v>
      </c>
      <c r="G33" s="4">
        <v>0.20399999999999999</v>
      </c>
      <c r="H33" s="4">
        <v>0.18099999999999999</v>
      </c>
      <c r="I33" s="4">
        <v>0.182</v>
      </c>
      <c r="J33" s="4">
        <v>0.184</v>
      </c>
      <c r="K33" s="4">
        <v>0.19600000000000001</v>
      </c>
      <c r="L33" s="4">
        <v>0.188</v>
      </c>
      <c r="M33" s="4">
        <v>0.17299999999999999</v>
      </c>
      <c r="N33" s="4">
        <v>0.18</v>
      </c>
      <c r="O33" s="4">
        <v>0.20699999999999999</v>
      </c>
      <c r="P33" s="4">
        <v>0.17899999999999999</v>
      </c>
      <c r="Q33" s="4">
        <v>0.19</v>
      </c>
      <c r="R33" s="4">
        <v>0.16500000000000001</v>
      </c>
      <c r="S33" s="4">
        <v>0.188</v>
      </c>
      <c r="T33" s="4">
        <v>0.17799999999999999</v>
      </c>
      <c r="U33" s="4">
        <v>0.19</v>
      </c>
      <c r="V33" s="4">
        <v>0.17799999999999999</v>
      </c>
      <c r="W33" s="4">
        <v>0.16</v>
      </c>
      <c r="X33" s="4">
        <v>0.17100000000000001</v>
      </c>
      <c r="Y33" s="4">
        <v>0.17899999999999999</v>
      </c>
      <c r="Z33" s="4">
        <v>0.17699999999999999</v>
      </c>
      <c r="AA33" s="4">
        <v>0.187</v>
      </c>
      <c r="AB33" s="4">
        <v>0.17299999999999999</v>
      </c>
      <c r="AC33" s="4">
        <v>0.193</v>
      </c>
      <c r="AD33" s="4">
        <v>0.192</v>
      </c>
      <c r="AE33" s="4">
        <v>0.21299999999999999</v>
      </c>
      <c r="AF33" s="4">
        <v>0.18099999999999999</v>
      </c>
      <c r="AG33" s="4">
        <v>0.185</v>
      </c>
      <c r="AH33" s="4">
        <v>0.17199999999999999</v>
      </c>
      <c r="AI33" s="4">
        <v>0.21</v>
      </c>
      <c r="AJ33" s="4">
        <v>0.217</v>
      </c>
      <c r="AK33" s="4">
        <v>0.182</v>
      </c>
      <c r="AL33" s="4">
        <v>0.17199999999999999</v>
      </c>
      <c r="AM33" s="4">
        <v>0.187</v>
      </c>
      <c r="AN33" s="4">
        <v>0.22600000000000001</v>
      </c>
      <c r="AO33" s="4">
        <v>0.17599999999999999</v>
      </c>
      <c r="AP33" s="4">
        <v>0.17599999999999999</v>
      </c>
      <c r="AQ33" s="4">
        <v>0.18099999999999999</v>
      </c>
      <c r="AR33" s="4">
        <v>0.17499999999999999</v>
      </c>
      <c r="AS33" s="4">
        <v>0.184</v>
      </c>
      <c r="AT33" s="4">
        <v>0.20899999999999999</v>
      </c>
      <c r="AU33" s="4">
        <v>0.189</v>
      </c>
      <c r="AV33" s="4">
        <v>0.187</v>
      </c>
      <c r="AW33" s="4">
        <v>0.20200000000000001</v>
      </c>
      <c r="AX33" s="4">
        <v>0.20100000000000001</v>
      </c>
      <c r="AY33" s="4">
        <v>0.187</v>
      </c>
      <c r="AZ33" s="4">
        <v>0.20100000000000001</v>
      </c>
      <c r="BA33" s="4">
        <v>0.183</v>
      </c>
      <c r="BB33" s="4">
        <v>0.16600000000000001</v>
      </c>
      <c r="BC33" s="4">
        <v>0.14199999999999999</v>
      </c>
      <c r="BD33" s="4">
        <v>0.18</v>
      </c>
      <c r="BE33" s="4">
        <v>0.189</v>
      </c>
      <c r="BF33" s="4">
        <v>0.16700000000000001</v>
      </c>
      <c r="BG33" s="4">
        <v>0.20599999999999999</v>
      </c>
      <c r="BH33" s="4">
        <v>0.19600000000000001</v>
      </c>
      <c r="BI33" s="4">
        <v>0.17599999999999999</v>
      </c>
      <c r="BJ33" s="4">
        <v>0.183</v>
      </c>
      <c r="BK33" s="4">
        <v>0.182</v>
      </c>
      <c r="BL33" s="4">
        <v>0.16900000000000001</v>
      </c>
      <c r="BM33" s="4">
        <v>0.17599999999999999</v>
      </c>
      <c r="BN33" s="4">
        <v>0.187</v>
      </c>
      <c r="BO33" s="4">
        <v>0.185</v>
      </c>
      <c r="BP33" s="4">
        <v>0.16900000000000001</v>
      </c>
      <c r="BQ33" s="4">
        <v>0.20100000000000001</v>
      </c>
      <c r="BR33" s="4">
        <v>0.187</v>
      </c>
      <c r="BS33" s="4">
        <v>0.19600000000000001</v>
      </c>
      <c r="BT33" s="4">
        <v>0.189</v>
      </c>
      <c r="BU33" s="4">
        <v>0.18</v>
      </c>
      <c r="BV33" s="4">
        <v>0.17100000000000001</v>
      </c>
      <c r="BW33" s="4">
        <v>0.16500000000000001</v>
      </c>
      <c r="BX33" s="4">
        <v>0.191</v>
      </c>
      <c r="BY33" s="4">
        <v>0.187</v>
      </c>
      <c r="BZ33" s="4">
        <v>0.17399999999999999</v>
      </c>
      <c r="CA33" s="4">
        <v>0.18</v>
      </c>
      <c r="CB33" s="4">
        <v>0.191</v>
      </c>
      <c r="CC33" s="4">
        <v>0.17499999999999999</v>
      </c>
      <c r="CD33" s="11">
        <v>0.19</v>
      </c>
    </row>
    <row r="34" spans="1:82" x14ac:dyDescent="0.3">
      <c r="A34" s="17">
        <v>1.4618055555555556E-2</v>
      </c>
      <c r="B34" s="4">
        <v>37</v>
      </c>
      <c r="C34" s="4">
        <v>0.20100000000000001</v>
      </c>
      <c r="D34" s="4">
        <v>0.17599999999999999</v>
      </c>
      <c r="E34" s="4">
        <v>0.20100000000000001</v>
      </c>
      <c r="F34" s="4">
        <v>0.20200000000000001</v>
      </c>
      <c r="G34" s="4">
        <v>0.20100000000000001</v>
      </c>
      <c r="H34" s="4">
        <v>0.19600000000000001</v>
      </c>
      <c r="I34" s="4">
        <v>0.19500000000000001</v>
      </c>
      <c r="J34" s="4">
        <v>0.214</v>
      </c>
      <c r="K34" s="4">
        <v>0.22700000000000001</v>
      </c>
      <c r="L34" s="4">
        <v>0.20100000000000001</v>
      </c>
      <c r="M34" s="4">
        <v>0.191</v>
      </c>
      <c r="N34" s="4">
        <v>0.19500000000000001</v>
      </c>
      <c r="O34" s="4">
        <v>0.214</v>
      </c>
      <c r="P34" s="4">
        <v>0.193</v>
      </c>
      <c r="Q34" s="4">
        <v>0.22700000000000001</v>
      </c>
      <c r="R34" s="4">
        <v>0.17699999999999999</v>
      </c>
      <c r="S34" s="4">
        <v>0.19700000000000001</v>
      </c>
      <c r="T34" s="4">
        <v>0.191</v>
      </c>
      <c r="U34" s="4">
        <v>0.20899999999999999</v>
      </c>
      <c r="V34" s="4">
        <v>0.183</v>
      </c>
      <c r="W34" s="4">
        <v>0.17399999999999999</v>
      </c>
      <c r="X34" s="4">
        <v>0.186</v>
      </c>
      <c r="Y34" s="4">
        <v>0.191</v>
      </c>
      <c r="Z34" s="4">
        <v>0.184</v>
      </c>
      <c r="AA34" s="4">
        <v>0.20300000000000001</v>
      </c>
      <c r="AB34" s="4">
        <v>0.185</v>
      </c>
      <c r="AC34" s="4">
        <v>0.188</v>
      </c>
      <c r="AD34" s="4">
        <v>0.192</v>
      </c>
      <c r="AE34" s="4">
        <v>0.22900000000000001</v>
      </c>
      <c r="AF34" s="4">
        <v>0.19600000000000001</v>
      </c>
      <c r="AG34" s="4">
        <v>0.19700000000000001</v>
      </c>
      <c r="AH34" s="4">
        <v>0.185</v>
      </c>
      <c r="AI34" s="4">
        <v>0.224</v>
      </c>
      <c r="AJ34" s="4">
        <v>0.24199999999999999</v>
      </c>
      <c r="AK34" s="4">
        <v>0.20399999999999999</v>
      </c>
      <c r="AL34" s="4">
        <v>0.17599999999999999</v>
      </c>
      <c r="AM34" s="4">
        <v>0.189</v>
      </c>
      <c r="AN34" s="4">
        <v>0.255</v>
      </c>
      <c r="AO34" s="4">
        <v>0.19900000000000001</v>
      </c>
      <c r="AP34" s="4">
        <v>0.193</v>
      </c>
      <c r="AQ34" s="4">
        <v>0.19400000000000001</v>
      </c>
      <c r="AR34" s="4">
        <v>0.187</v>
      </c>
      <c r="AS34" s="4">
        <v>0.189</v>
      </c>
      <c r="AT34" s="4">
        <v>0.245</v>
      </c>
      <c r="AU34" s="4">
        <v>0.20699999999999999</v>
      </c>
      <c r="AV34" s="4">
        <v>0.189</v>
      </c>
      <c r="AW34" s="4">
        <v>0.223</v>
      </c>
      <c r="AX34" s="4">
        <v>0.20499999999999999</v>
      </c>
      <c r="AY34" s="4">
        <v>0.20300000000000001</v>
      </c>
      <c r="AZ34" s="4">
        <v>0.21</v>
      </c>
      <c r="BA34" s="4">
        <v>0.2</v>
      </c>
      <c r="BB34" s="4">
        <v>0.17899999999999999</v>
      </c>
      <c r="BC34" s="4">
        <v>0.14199999999999999</v>
      </c>
      <c r="BD34" s="4">
        <v>0.20200000000000001</v>
      </c>
      <c r="BE34" s="4">
        <v>0.215</v>
      </c>
      <c r="BF34" s="4">
        <v>0.18</v>
      </c>
      <c r="BG34" s="4">
        <v>0.20899999999999999</v>
      </c>
      <c r="BH34" s="4">
        <v>0.189</v>
      </c>
      <c r="BI34" s="4">
        <v>0.20499999999999999</v>
      </c>
      <c r="BJ34" s="4">
        <v>0.19400000000000001</v>
      </c>
      <c r="BK34" s="4">
        <v>0.2</v>
      </c>
      <c r="BL34" s="4">
        <v>0.184</v>
      </c>
      <c r="BM34" s="4">
        <v>0.189</v>
      </c>
      <c r="BN34" s="4">
        <v>0.19800000000000001</v>
      </c>
      <c r="BO34" s="4">
        <v>0.20599999999999999</v>
      </c>
      <c r="BP34" s="4">
        <v>0.183</v>
      </c>
      <c r="BQ34" s="4">
        <v>0.20699999999999999</v>
      </c>
      <c r="BR34" s="4">
        <v>0.19900000000000001</v>
      </c>
      <c r="BS34" s="4">
        <v>0.216</v>
      </c>
      <c r="BT34" s="4">
        <v>0.20300000000000001</v>
      </c>
      <c r="BU34" s="4">
        <v>0.19800000000000001</v>
      </c>
      <c r="BV34" s="4">
        <v>0.189</v>
      </c>
      <c r="BW34" s="4">
        <v>0.18099999999999999</v>
      </c>
      <c r="BX34" s="4">
        <v>0.19800000000000001</v>
      </c>
      <c r="BY34" s="4">
        <v>0.19500000000000001</v>
      </c>
      <c r="BZ34" s="4">
        <v>0.193</v>
      </c>
      <c r="CA34" s="4">
        <v>0.2</v>
      </c>
      <c r="CB34" s="4">
        <v>0.193</v>
      </c>
      <c r="CC34" s="4">
        <v>0.20499999999999999</v>
      </c>
      <c r="CD34" s="11">
        <v>0.20599999999999999</v>
      </c>
    </row>
    <row r="35" spans="1:82" x14ac:dyDescent="0.3">
      <c r="A35" s="17">
        <v>2.1562499999999998E-2</v>
      </c>
      <c r="B35" s="4">
        <v>37</v>
      </c>
      <c r="C35" s="4">
        <v>0.222</v>
      </c>
      <c r="D35" s="4">
        <v>0.19600000000000001</v>
      </c>
      <c r="E35" s="4">
        <v>0.221</v>
      </c>
      <c r="F35" s="4">
        <v>0.21299999999999999</v>
      </c>
      <c r="G35" s="4">
        <v>0.20599999999999999</v>
      </c>
      <c r="H35" s="4">
        <v>0.218</v>
      </c>
      <c r="I35" s="4">
        <v>0.215</v>
      </c>
      <c r="J35" s="4">
        <v>0.248</v>
      </c>
      <c r="K35" s="4">
        <v>0.25800000000000001</v>
      </c>
      <c r="L35" s="4">
        <v>0.22500000000000001</v>
      </c>
      <c r="M35" s="4">
        <v>0.21</v>
      </c>
      <c r="N35" s="4">
        <v>0.215</v>
      </c>
      <c r="O35" s="4">
        <v>0.23599999999999999</v>
      </c>
      <c r="P35" s="4">
        <v>0.21199999999999999</v>
      </c>
      <c r="Q35" s="4">
        <v>0.24199999999999999</v>
      </c>
      <c r="R35" s="4">
        <v>0.19500000000000001</v>
      </c>
      <c r="S35" s="4">
        <v>0.216</v>
      </c>
      <c r="T35" s="4">
        <v>0.21</v>
      </c>
      <c r="U35" s="4">
        <v>0.23300000000000001</v>
      </c>
      <c r="V35" s="4">
        <v>0.21</v>
      </c>
      <c r="W35" s="4">
        <v>0.20699999999999999</v>
      </c>
      <c r="X35" s="4">
        <v>0.20300000000000001</v>
      </c>
      <c r="Y35" s="4">
        <v>0.20899999999999999</v>
      </c>
      <c r="Z35" s="4">
        <v>0.19900000000000001</v>
      </c>
      <c r="AA35" s="4">
        <v>0.22500000000000001</v>
      </c>
      <c r="AB35" s="4">
        <v>0.20200000000000001</v>
      </c>
      <c r="AC35" s="4">
        <v>0.20200000000000001</v>
      </c>
      <c r="AD35" s="4">
        <v>0.20300000000000001</v>
      </c>
      <c r="AE35" s="4">
        <v>0.23200000000000001</v>
      </c>
      <c r="AF35" s="4">
        <v>0.218</v>
      </c>
      <c r="AG35" s="4">
        <v>0.21099999999999999</v>
      </c>
      <c r="AH35" s="4">
        <v>0.20300000000000001</v>
      </c>
      <c r="AI35" s="4">
        <v>0.24099999999999999</v>
      </c>
      <c r="AJ35" s="4">
        <v>0.25</v>
      </c>
      <c r="AK35" s="4">
        <v>0.23400000000000001</v>
      </c>
      <c r="AL35" s="4">
        <v>0.189</v>
      </c>
      <c r="AM35" s="4">
        <v>0.20499999999999999</v>
      </c>
      <c r="AN35" s="4">
        <v>0.27100000000000002</v>
      </c>
      <c r="AO35" s="4">
        <v>0.222</v>
      </c>
      <c r="AP35" s="4">
        <v>0.218</v>
      </c>
      <c r="AQ35" s="4">
        <v>0.214</v>
      </c>
      <c r="AR35" s="4">
        <v>0.20499999999999999</v>
      </c>
      <c r="AS35" s="4">
        <v>0.20399999999999999</v>
      </c>
      <c r="AT35" s="4">
        <v>0.27700000000000002</v>
      </c>
      <c r="AU35" s="4">
        <v>0.22900000000000001</v>
      </c>
      <c r="AV35" s="4">
        <v>0.20399999999999999</v>
      </c>
      <c r="AW35" s="4">
        <v>0.23599999999999999</v>
      </c>
      <c r="AX35" s="4">
        <v>0.21099999999999999</v>
      </c>
      <c r="AY35" s="4">
        <v>0.22600000000000001</v>
      </c>
      <c r="AZ35" s="4">
        <v>0.219</v>
      </c>
      <c r="BA35" s="4">
        <v>0.219</v>
      </c>
      <c r="BB35" s="4">
        <v>0.19600000000000001</v>
      </c>
      <c r="BC35" s="4">
        <v>0.154</v>
      </c>
      <c r="BD35" s="4">
        <v>0.224</v>
      </c>
      <c r="BE35" s="4">
        <v>0.23300000000000001</v>
      </c>
      <c r="BF35" s="4">
        <v>0.19600000000000001</v>
      </c>
      <c r="BG35" s="4">
        <v>0.223</v>
      </c>
      <c r="BH35" s="4">
        <v>0.20100000000000001</v>
      </c>
      <c r="BI35" s="4">
        <v>0.222</v>
      </c>
      <c r="BJ35" s="4">
        <v>0.20200000000000001</v>
      </c>
      <c r="BK35" s="4">
        <v>0.22</v>
      </c>
      <c r="BL35" s="4">
        <v>0.20300000000000001</v>
      </c>
      <c r="BM35" s="4">
        <v>0.20499999999999999</v>
      </c>
      <c r="BN35" s="4">
        <v>0.20799999999999999</v>
      </c>
      <c r="BO35" s="4">
        <v>0.23300000000000001</v>
      </c>
      <c r="BP35" s="4">
        <v>0.20100000000000001</v>
      </c>
      <c r="BQ35" s="4">
        <v>0.22800000000000001</v>
      </c>
      <c r="BR35" s="4">
        <v>0.215</v>
      </c>
      <c r="BS35" s="4">
        <v>0.251</v>
      </c>
      <c r="BT35" s="4">
        <v>0.20699999999999999</v>
      </c>
      <c r="BU35" s="4">
        <v>0.218</v>
      </c>
      <c r="BV35" s="4">
        <v>0.20799999999999999</v>
      </c>
      <c r="BW35" s="4">
        <v>0.2</v>
      </c>
      <c r="BX35" s="4">
        <v>0.21299999999999999</v>
      </c>
      <c r="BY35" s="4">
        <v>0.21099999999999999</v>
      </c>
      <c r="BZ35" s="4">
        <v>0.21099999999999999</v>
      </c>
      <c r="CA35" s="4">
        <v>0.222</v>
      </c>
      <c r="CB35" s="4">
        <v>0.20799999999999999</v>
      </c>
      <c r="CC35" s="4">
        <v>0.22</v>
      </c>
      <c r="CD35" s="11">
        <v>0.22700000000000001</v>
      </c>
    </row>
    <row r="36" spans="1:82" x14ac:dyDescent="0.3">
      <c r="A36" s="17">
        <v>2.8506944444444442E-2</v>
      </c>
      <c r="B36" s="4">
        <v>37</v>
      </c>
      <c r="C36" s="4">
        <v>0.249</v>
      </c>
      <c r="D36" s="4">
        <v>0.218</v>
      </c>
      <c r="E36" s="4">
        <v>0.24099999999999999</v>
      </c>
      <c r="F36" s="4">
        <v>0.23599999999999999</v>
      </c>
      <c r="G36" s="4">
        <v>0.22700000000000001</v>
      </c>
      <c r="H36" s="4">
        <v>0.24199999999999999</v>
      </c>
      <c r="I36" s="4">
        <v>0.23499999999999999</v>
      </c>
      <c r="J36" s="4">
        <v>0.27500000000000002</v>
      </c>
      <c r="K36" s="4">
        <v>0.28499999999999998</v>
      </c>
      <c r="L36" s="4">
        <v>0.249</v>
      </c>
      <c r="M36" s="4">
        <v>0.23200000000000001</v>
      </c>
      <c r="N36" s="4">
        <v>0.24</v>
      </c>
      <c r="O36" s="4">
        <v>0.26700000000000002</v>
      </c>
      <c r="P36" s="4">
        <v>0.23</v>
      </c>
      <c r="Q36" s="4">
        <v>0.27</v>
      </c>
      <c r="R36" s="4">
        <v>0.21299999999999999</v>
      </c>
      <c r="S36" s="4">
        <v>0.23799999999999999</v>
      </c>
      <c r="T36" s="4">
        <v>0.23200000000000001</v>
      </c>
      <c r="U36" s="4">
        <v>0.25700000000000001</v>
      </c>
      <c r="V36" s="4">
        <v>0.24</v>
      </c>
      <c r="W36" s="4">
        <v>0.22</v>
      </c>
      <c r="X36" s="4">
        <v>0.22500000000000001</v>
      </c>
      <c r="Y36" s="4">
        <v>0.23200000000000001</v>
      </c>
      <c r="Z36" s="4">
        <v>0.218</v>
      </c>
      <c r="AA36" s="4">
        <v>0.251</v>
      </c>
      <c r="AB36" s="4">
        <v>0.222</v>
      </c>
      <c r="AC36" s="4">
        <v>0.221</v>
      </c>
      <c r="AD36" s="4">
        <v>0.22700000000000001</v>
      </c>
      <c r="AE36" s="4">
        <v>0.23599999999999999</v>
      </c>
      <c r="AF36" s="4">
        <v>0.24399999999999999</v>
      </c>
      <c r="AG36" s="4">
        <v>0.23200000000000001</v>
      </c>
      <c r="AH36" s="4">
        <v>0.224</v>
      </c>
      <c r="AI36" s="4">
        <v>0.251</v>
      </c>
      <c r="AJ36" s="4">
        <v>0.246</v>
      </c>
      <c r="AK36" s="4">
        <v>0.27400000000000002</v>
      </c>
      <c r="AL36" s="4">
        <v>0.20799999999999999</v>
      </c>
      <c r="AM36" s="4">
        <v>0.22700000000000001</v>
      </c>
      <c r="AN36" s="4">
        <v>0.27800000000000002</v>
      </c>
      <c r="AO36" s="4">
        <v>0.24099999999999999</v>
      </c>
      <c r="AP36" s="4">
        <v>0.24199999999999999</v>
      </c>
      <c r="AQ36" s="4">
        <v>0.23699999999999999</v>
      </c>
      <c r="AR36" s="4">
        <v>0.22700000000000001</v>
      </c>
      <c r="AS36" s="4">
        <v>0.222</v>
      </c>
      <c r="AT36" s="4">
        <v>0.29299999999999998</v>
      </c>
      <c r="AU36" s="4">
        <v>0.252</v>
      </c>
      <c r="AV36" s="4">
        <v>0.22500000000000001</v>
      </c>
      <c r="AW36" s="4">
        <v>0.247</v>
      </c>
      <c r="AX36" s="4">
        <v>0.224</v>
      </c>
      <c r="AY36" s="4">
        <v>0.247</v>
      </c>
      <c r="AZ36" s="4">
        <v>0.23899999999999999</v>
      </c>
      <c r="BA36" s="4">
        <v>0.24099999999999999</v>
      </c>
      <c r="BB36" s="4">
        <v>0.216</v>
      </c>
      <c r="BC36" s="4">
        <v>0.17199999999999999</v>
      </c>
      <c r="BD36" s="4">
        <v>0.249</v>
      </c>
      <c r="BE36" s="4">
        <v>0.255</v>
      </c>
      <c r="BF36" s="4">
        <v>0.215</v>
      </c>
      <c r="BG36" s="4">
        <v>0.23599999999999999</v>
      </c>
      <c r="BH36" s="4">
        <v>0.221</v>
      </c>
      <c r="BI36" s="4">
        <v>0.23200000000000001</v>
      </c>
      <c r="BJ36" s="4">
        <v>0.223</v>
      </c>
      <c r="BK36" s="4">
        <v>0.24199999999999999</v>
      </c>
      <c r="BL36" s="4">
        <v>0.22600000000000001</v>
      </c>
      <c r="BM36" s="4">
        <v>0.22600000000000001</v>
      </c>
      <c r="BN36" s="4">
        <v>0.22700000000000001</v>
      </c>
      <c r="BO36" s="4">
        <v>0.255</v>
      </c>
      <c r="BP36" s="4">
        <v>0.22</v>
      </c>
      <c r="BQ36" s="4">
        <v>0.251</v>
      </c>
      <c r="BR36" s="4">
        <v>0.23100000000000001</v>
      </c>
      <c r="BS36" s="4">
        <v>0.26600000000000001</v>
      </c>
      <c r="BT36" s="4">
        <v>0.22600000000000001</v>
      </c>
      <c r="BU36" s="4">
        <v>0.24099999999999999</v>
      </c>
      <c r="BV36" s="4">
        <v>0.23100000000000001</v>
      </c>
      <c r="BW36" s="4">
        <v>0.221</v>
      </c>
      <c r="BX36" s="4">
        <v>0.23799999999999999</v>
      </c>
      <c r="BY36" s="4">
        <v>0.23300000000000001</v>
      </c>
      <c r="BZ36" s="4">
        <v>0.23300000000000001</v>
      </c>
      <c r="CA36" s="4">
        <v>0.247</v>
      </c>
      <c r="CB36" s="4">
        <v>0.23100000000000001</v>
      </c>
      <c r="CC36" s="4">
        <v>0.23300000000000001</v>
      </c>
      <c r="CD36" s="11">
        <v>0.254</v>
      </c>
    </row>
    <row r="37" spans="1:82" x14ac:dyDescent="0.3">
      <c r="A37" s="17">
        <v>3.5451388888888886E-2</v>
      </c>
      <c r="B37" s="4">
        <v>37</v>
      </c>
      <c r="C37" s="4">
        <v>0.27200000000000002</v>
      </c>
      <c r="D37" s="4">
        <v>0.24099999999999999</v>
      </c>
      <c r="E37" s="4">
        <v>0.26400000000000001</v>
      </c>
      <c r="F37" s="4">
        <v>0.25800000000000001</v>
      </c>
      <c r="G37" s="4">
        <v>0.248</v>
      </c>
      <c r="H37" s="4">
        <v>0.26800000000000002</v>
      </c>
      <c r="I37" s="4">
        <v>0.26</v>
      </c>
      <c r="J37" s="4">
        <v>0.28999999999999998</v>
      </c>
      <c r="K37" s="4">
        <v>0.307</v>
      </c>
      <c r="L37" s="4">
        <v>0.27300000000000002</v>
      </c>
      <c r="M37" s="4">
        <v>0.255</v>
      </c>
      <c r="N37" s="4">
        <v>0.26600000000000001</v>
      </c>
      <c r="O37" s="4">
        <v>0.29899999999999999</v>
      </c>
      <c r="P37" s="4">
        <v>0.253</v>
      </c>
      <c r="Q37" s="4">
        <v>0.307</v>
      </c>
      <c r="R37" s="4">
        <v>0.23599999999999999</v>
      </c>
      <c r="S37" s="4">
        <v>0.26300000000000001</v>
      </c>
      <c r="T37" s="4">
        <v>0.255</v>
      </c>
      <c r="U37" s="4">
        <v>0.28499999999999998</v>
      </c>
      <c r="V37" s="4">
        <v>0.25</v>
      </c>
      <c r="W37" s="4">
        <v>0.24099999999999999</v>
      </c>
      <c r="X37" s="4">
        <v>0.248</v>
      </c>
      <c r="Y37" s="4">
        <v>0.25700000000000001</v>
      </c>
      <c r="Z37" s="4">
        <v>0.24099999999999999</v>
      </c>
      <c r="AA37" s="4">
        <v>0.28199999999999997</v>
      </c>
      <c r="AB37" s="4">
        <v>0.246</v>
      </c>
      <c r="AC37" s="4">
        <v>0.24399999999999999</v>
      </c>
      <c r="AD37" s="4">
        <v>0.249</v>
      </c>
      <c r="AE37" s="4">
        <v>0.246</v>
      </c>
      <c r="AF37" s="4">
        <v>0.26400000000000001</v>
      </c>
      <c r="AG37" s="4">
        <v>0.255</v>
      </c>
      <c r="AH37" s="4">
        <v>0.245</v>
      </c>
      <c r="AI37" s="4">
        <v>0.26200000000000001</v>
      </c>
      <c r="AJ37" s="4">
        <v>0.253</v>
      </c>
      <c r="AK37" s="4">
        <v>0.30599999999999999</v>
      </c>
      <c r="AL37" s="4">
        <v>0.22900000000000001</v>
      </c>
      <c r="AM37" s="4">
        <v>0.25</v>
      </c>
      <c r="AN37" s="4">
        <v>0.28299999999999997</v>
      </c>
      <c r="AO37" s="4">
        <v>0.252</v>
      </c>
      <c r="AP37" s="4">
        <v>0.26900000000000002</v>
      </c>
      <c r="AQ37" s="4">
        <v>0.26200000000000001</v>
      </c>
      <c r="AR37" s="4">
        <v>0.25</v>
      </c>
      <c r="AS37" s="4">
        <v>0.24399999999999999</v>
      </c>
      <c r="AT37" s="4">
        <v>0.3</v>
      </c>
      <c r="AU37" s="4">
        <v>0.28299999999999997</v>
      </c>
      <c r="AV37" s="4">
        <v>0.247</v>
      </c>
      <c r="AW37" s="4">
        <v>0.26600000000000001</v>
      </c>
      <c r="AX37" s="4">
        <v>0.245</v>
      </c>
      <c r="AY37" s="4">
        <v>0.27400000000000002</v>
      </c>
      <c r="AZ37" s="4">
        <v>0.26400000000000001</v>
      </c>
      <c r="BA37" s="4">
        <v>0.26400000000000001</v>
      </c>
      <c r="BB37" s="4">
        <v>0.24</v>
      </c>
      <c r="BC37" s="4">
        <v>0.189</v>
      </c>
      <c r="BD37" s="4">
        <v>0.27600000000000002</v>
      </c>
      <c r="BE37" s="4">
        <v>0.27800000000000002</v>
      </c>
      <c r="BF37" s="4">
        <v>0.23899999999999999</v>
      </c>
      <c r="BG37" s="4">
        <v>0.25</v>
      </c>
      <c r="BH37" s="4">
        <v>0.245</v>
      </c>
      <c r="BI37" s="4">
        <v>0.249</v>
      </c>
      <c r="BJ37" s="4">
        <v>0.25800000000000001</v>
      </c>
      <c r="BK37" s="4">
        <v>0.26300000000000001</v>
      </c>
      <c r="BL37" s="4">
        <v>0.249</v>
      </c>
      <c r="BM37" s="4">
        <v>0.25</v>
      </c>
      <c r="BN37" s="4">
        <v>0.25</v>
      </c>
      <c r="BO37" s="4">
        <v>0.26800000000000002</v>
      </c>
      <c r="BP37" s="4">
        <v>0.24299999999999999</v>
      </c>
      <c r="BQ37" s="4">
        <v>0.27500000000000002</v>
      </c>
      <c r="BR37" s="4">
        <v>0.254</v>
      </c>
      <c r="BS37" s="4">
        <v>0.28599999999999998</v>
      </c>
      <c r="BT37" s="4">
        <v>0.25</v>
      </c>
      <c r="BU37" s="4">
        <v>0.26300000000000001</v>
      </c>
      <c r="BV37" s="4">
        <v>0.253</v>
      </c>
      <c r="BW37" s="4">
        <v>0.24399999999999999</v>
      </c>
      <c r="BX37" s="4">
        <v>0.26700000000000002</v>
      </c>
      <c r="BY37" s="4">
        <v>0.25600000000000001</v>
      </c>
      <c r="BZ37" s="4">
        <v>0.255</v>
      </c>
      <c r="CA37" s="4">
        <v>0.26800000000000002</v>
      </c>
      <c r="CB37" s="4">
        <v>0.254</v>
      </c>
      <c r="CC37" s="4">
        <v>0.252</v>
      </c>
      <c r="CD37" s="11">
        <v>0.28999999999999998</v>
      </c>
    </row>
    <row r="38" spans="1:82" x14ac:dyDescent="0.3">
      <c r="A38" s="17">
        <v>4.2395833333333334E-2</v>
      </c>
      <c r="B38" s="4">
        <v>37</v>
      </c>
      <c r="C38" s="4">
        <v>0.29099999999999998</v>
      </c>
      <c r="D38" s="4">
        <v>0.26400000000000001</v>
      </c>
      <c r="E38" s="4">
        <v>0.28299999999999997</v>
      </c>
      <c r="F38" s="4">
        <v>0.27800000000000002</v>
      </c>
      <c r="G38" s="4">
        <v>0.26500000000000001</v>
      </c>
      <c r="H38" s="4">
        <v>0.28999999999999998</v>
      </c>
      <c r="I38" s="4">
        <v>0.27700000000000002</v>
      </c>
      <c r="J38" s="4">
        <v>0.29699999999999999</v>
      </c>
      <c r="K38" s="4">
        <v>0.33100000000000002</v>
      </c>
      <c r="L38" s="4">
        <v>0.3</v>
      </c>
      <c r="M38" s="4">
        <v>0.27500000000000002</v>
      </c>
      <c r="N38" s="4">
        <v>0.28399999999999997</v>
      </c>
      <c r="O38" s="4">
        <v>0.318</v>
      </c>
      <c r="P38" s="4">
        <v>0.27200000000000002</v>
      </c>
      <c r="Q38" s="4">
        <v>0.34</v>
      </c>
      <c r="R38" s="4">
        <v>0.25600000000000001</v>
      </c>
      <c r="S38" s="4">
        <v>0.28399999999999997</v>
      </c>
      <c r="T38" s="4">
        <v>0.27500000000000002</v>
      </c>
      <c r="U38" s="4">
        <v>0.313</v>
      </c>
      <c r="V38" s="4">
        <v>0.27300000000000002</v>
      </c>
      <c r="W38" s="4">
        <v>0.26100000000000001</v>
      </c>
      <c r="X38" s="4">
        <v>0.26800000000000002</v>
      </c>
      <c r="Y38" s="4">
        <v>0.27700000000000002</v>
      </c>
      <c r="Z38" s="4">
        <v>0.26</v>
      </c>
      <c r="AA38" s="4">
        <v>0.307</v>
      </c>
      <c r="AB38" s="4">
        <v>0.26500000000000001</v>
      </c>
      <c r="AC38" s="4">
        <v>0.26600000000000001</v>
      </c>
      <c r="AD38" s="4">
        <v>0.26400000000000001</v>
      </c>
      <c r="AE38" s="4">
        <v>0.26300000000000001</v>
      </c>
      <c r="AF38" s="4">
        <v>0.28699999999999998</v>
      </c>
      <c r="AG38" s="4">
        <v>0.27300000000000002</v>
      </c>
      <c r="AH38" s="4">
        <v>0.26200000000000001</v>
      </c>
      <c r="AI38" s="4">
        <v>0.28000000000000003</v>
      </c>
      <c r="AJ38" s="4">
        <v>0.26600000000000001</v>
      </c>
      <c r="AK38" s="4">
        <v>0.33</v>
      </c>
      <c r="AL38" s="4">
        <v>0.25</v>
      </c>
      <c r="AM38" s="4">
        <v>0.27</v>
      </c>
      <c r="AN38" s="4">
        <v>0.28499999999999998</v>
      </c>
      <c r="AO38" s="4">
        <v>0.26100000000000001</v>
      </c>
      <c r="AP38" s="4">
        <v>0.29199999999999998</v>
      </c>
      <c r="AQ38" s="4">
        <v>0.28199999999999997</v>
      </c>
      <c r="AR38" s="4">
        <v>0.26900000000000002</v>
      </c>
      <c r="AS38" s="4">
        <v>0.26300000000000001</v>
      </c>
      <c r="AT38" s="4">
        <v>0.307</v>
      </c>
      <c r="AU38" s="4">
        <v>0.317</v>
      </c>
      <c r="AV38" s="4">
        <v>0.26700000000000002</v>
      </c>
      <c r="AW38" s="4">
        <v>0.28000000000000003</v>
      </c>
      <c r="AX38" s="4">
        <v>0.26500000000000001</v>
      </c>
      <c r="AY38" s="4">
        <v>0.30299999999999999</v>
      </c>
      <c r="AZ38" s="4">
        <v>0.29599999999999999</v>
      </c>
      <c r="BA38" s="4">
        <v>0.28000000000000003</v>
      </c>
      <c r="BB38" s="4">
        <v>0.26100000000000001</v>
      </c>
      <c r="BC38" s="4">
        <v>0.20799999999999999</v>
      </c>
      <c r="BD38" s="4">
        <v>0.29599999999999999</v>
      </c>
      <c r="BE38" s="4">
        <v>0.29399999999999998</v>
      </c>
      <c r="BF38" s="4">
        <v>0.25900000000000001</v>
      </c>
      <c r="BG38" s="4">
        <v>0.26700000000000002</v>
      </c>
      <c r="BH38" s="4">
        <v>0.26600000000000001</v>
      </c>
      <c r="BI38" s="4">
        <v>0.26400000000000001</v>
      </c>
      <c r="BJ38" s="4">
        <v>0.27300000000000002</v>
      </c>
      <c r="BK38" s="4">
        <v>0.28000000000000003</v>
      </c>
      <c r="BL38" s="4">
        <v>0.26900000000000002</v>
      </c>
      <c r="BM38" s="4">
        <v>0.26700000000000002</v>
      </c>
      <c r="BN38" s="4">
        <v>0.26700000000000002</v>
      </c>
      <c r="BO38" s="4">
        <v>0.27300000000000002</v>
      </c>
      <c r="BP38" s="4">
        <v>0.26200000000000001</v>
      </c>
      <c r="BQ38" s="4">
        <v>0.3</v>
      </c>
      <c r="BR38" s="4">
        <v>0.27700000000000002</v>
      </c>
      <c r="BS38" s="4">
        <v>0.28999999999999998</v>
      </c>
      <c r="BT38" s="4">
        <v>0.27300000000000002</v>
      </c>
      <c r="BU38" s="4">
        <v>0.28100000000000003</v>
      </c>
      <c r="BV38" s="4">
        <v>0.27100000000000002</v>
      </c>
      <c r="BW38" s="4">
        <v>0.26400000000000001</v>
      </c>
      <c r="BX38" s="4">
        <v>0.28999999999999998</v>
      </c>
      <c r="BY38" s="4">
        <v>0.27500000000000002</v>
      </c>
      <c r="BZ38" s="4">
        <v>0.27400000000000002</v>
      </c>
      <c r="CA38" s="4">
        <v>0.28899999999999998</v>
      </c>
      <c r="CB38" s="4">
        <v>0.27300000000000002</v>
      </c>
      <c r="CC38" s="4">
        <v>0.27</v>
      </c>
      <c r="CD38" s="11">
        <v>0.31900000000000001</v>
      </c>
    </row>
    <row r="39" spans="1:82" x14ac:dyDescent="0.3">
      <c r="A39" s="17">
        <v>4.9340277777777775E-2</v>
      </c>
      <c r="B39" s="4">
        <v>37</v>
      </c>
      <c r="C39" s="4">
        <v>0.30299999999999999</v>
      </c>
      <c r="D39" s="4">
        <v>0.28599999999999998</v>
      </c>
      <c r="E39" s="4">
        <v>0.29699999999999999</v>
      </c>
      <c r="F39" s="4">
        <v>0.29599999999999999</v>
      </c>
      <c r="G39" s="4">
        <v>0.28199999999999997</v>
      </c>
      <c r="H39" s="4">
        <v>0.309</v>
      </c>
      <c r="I39" s="4">
        <v>0.29499999999999998</v>
      </c>
      <c r="J39" s="4">
        <v>0.307</v>
      </c>
      <c r="K39" s="4">
        <v>0.34799999999999998</v>
      </c>
      <c r="L39" s="4">
        <v>0.314</v>
      </c>
      <c r="M39" s="4">
        <v>0.29199999999999998</v>
      </c>
      <c r="N39" s="4">
        <v>0.29899999999999999</v>
      </c>
      <c r="O39" s="4">
        <v>0.33400000000000002</v>
      </c>
      <c r="P39" s="4">
        <v>0.28799999999999998</v>
      </c>
      <c r="Q39" s="4">
        <v>0.36899999999999999</v>
      </c>
      <c r="R39" s="4">
        <v>0.27500000000000002</v>
      </c>
      <c r="S39" s="4">
        <v>0.30099999999999999</v>
      </c>
      <c r="T39" s="4">
        <v>0.29199999999999998</v>
      </c>
      <c r="U39" s="4">
        <v>0.33500000000000002</v>
      </c>
      <c r="V39" s="4">
        <v>0.29299999999999998</v>
      </c>
      <c r="W39" s="4">
        <v>0.27900000000000003</v>
      </c>
      <c r="X39" s="4">
        <v>0.28499999999999998</v>
      </c>
      <c r="Y39" s="4">
        <v>0.29199999999999998</v>
      </c>
      <c r="Z39" s="4">
        <v>0.27800000000000002</v>
      </c>
      <c r="AA39" s="4">
        <v>0.33</v>
      </c>
      <c r="AB39" s="4">
        <v>0.28100000000000003</v>
      </c>
      <c r="AC39" s="4">
        <v>0.28299999999999997</v>
      </c>
      <c r="AD39" s="4">
        <v>0.28199999999999997</v>
      </c>
      <c r="AE39" s="4">
        <v>0.28100000000000003</v>
      </c>
      <c r="AF39" s="4">
        <v>0.30199999999999999</v>
      </c>
      <c r="AG39" s="4">
        <v>0.28699999999999998</v>
      </c>
      <c r="AH39" s="4">
        <v>0.27800000000000002</v>
      </c>
      <c r="AI39" s="4">
        <v>0.29099999999999998</v>
      </c>
      <c r="AJ39" s="4">
        <v>0.27800000000000002</v>
      </c>
      <c r="AK39" s="4">
        <v>0.36</v>
      </c>
      <c r="AL39" s="4">
        <v>0.26700000000000002</v>
      </c>
      <c r="AM39" s="4">
        <v>0.28799999999999998</v>
      </c>
      <c r="AN39" s="4">
        <v>0.29299999999999998</v>
      </c>
      <c r="AO39" s="4">
        <v>0.27200000000000002</v>
      </c>
      <c r="AP39" s="4">
        <v>0.30299999999999999</v>
      </c>
      <c r="AQ39" s="4">
        <v>0.29599999999999999</v>
      </c>
      <c r="AR39" s="4">
        <v>0.28599999999999998</v>
      </c>
      <c r="AS39" s="4">
        <v>0.27800000000000002</v>
      </c>
      <c r="AT39" s="4">
        <v>0.318</v>
      </c>
      <c r="AU39" s="4">
        <v>0.35</v>
      </c>
      <c r="AV39" s="4">
        <v>0.28399999999999997</v>
      </c>
      <c r="AW39" s="4">
        <v>0.29399999999999998</v>
      </c>
      <c r="AX39" s="4">
        <v>0.28199999999999997</v>
      </c>
      <c r="AY39" s="4">
        <v>0.32900000000000001</v>
      </c>
      <c r="AZ39" s="4">
        <v>0.32</v>
      </c>
      <c r="BA39" s="4">
        <v>0.29599999999999999</v>
      </c>
      <c r="BB39" s="4">
        <v>0.28000000000000003</v>
      </c>
      <c r="BC39" s="4">
        <v>0.23</v>
      </c>
      <c r="BD39" s="4">
        <v>0.309</v>
      </c>
      <c r="BE39" s="4">
        <v>0.313</v>
      </c>
      <c r="BF39" s="4">
        <v>0.27600000000000002</v>
      </c>
      <c r="BG39" s="4">
        <v>0.28299999999999997</v>
      </c>
      <c r="BH39" s="4">
        <v>0.28499999999999998</v>
      </c>
      <c r="BI39" s="4">
        <v>0.27800000000000002</v>
      </c>
      <c r="BJ39" s="4">
        <v>0.28599999999999998</v>
      </c>
      <c r="BK39" s="4">
        <v>0.29599999999999999</v>
      </c>
      <c r="BL39" s="4">
        <v>0.28599999999999998</v>
      </c>
      <c r="BM39" s="4">
        <v>0.28399999999999997</v>
      </c>
      <c r="BN39" s="4">
        <v>0.28399999999999997</v>
      </c>
      <c r="BO39" s="4">
        <v>0.28799999999999998</v>
      </c>
      <c r="BP39" s="4">
        <v>0.27800000000000002</v>
      </c>
      <c r="BQ39" s="4">
        <v>0.32300000000000001</v>
      </c>
      <c r="BR39" s="4">
        <v>0.3</v>
      </c>
      <c r="BS39" s="4">
        <v>0.29499999999999998</v>
      </c>
      <c r="BT39" s="4">
        <v>0.27700000000000002</v>
      </c>
      <c r="BU39" s="4">
        <v>0.29699999999999999</v>
      </c>
      <c r="BV39" s="4">
        <v>0.28599999999999998</v>
      </c>
      <c r="BW39" s="4">
        <v>0.28100000000000003</v>
      </c>
      <c r="BX39" s="4">
        <v>0.308</v>
      </c>
      <c r="BY39" s="4">
        <v>0.28999999999999998</v>
      </c>
      <c r="BZ39" s="4">
        <v>0.28999999999999998</v>
      </c>
      <c r="CA39" s="4">
        <v>0.30099999999999999</v>
      </c>
      <c r="CB39" s="4">
        <v>0.28899999999999998</v>
      </c>
      <c r="CC39" s="4">
        <v>0.28399999999999997</v>
      </c>
      <c r="CD39" s="11">
        <v>0.33300000000000002</v>
      </c>
    </row>
    <row r="40" spans="1:82" x14ac:dyDescent="0.3">
      <c r="A40" s="17">
        <v>5.6284722222222222E-2</v>
      </c>
      <c r="B40" s="4">
        <v>37</v>
      </c>
      <c r="C40" s="4">
        <v>0.32</v>
      </c>
      <c r="D40" s="4">
        <v>0.30199999999999999</v>
      </c>
      <c r="E40" s="4">
        <v>0.315</v>
      </c>
      <c r="F40" s="4">
        <v>0.312</v>
      </c>
      <c r="G40" s="4">
        <v>0.29799999999999999</v>
      </c>
      <c r="H40" s="4">
        <v>0.32800000000000001</v>
      </c>
      <c r="I40" s="4">
        <v>0.312</v>
      </c>
      <c r="J40" s="4">
        <v>0.32600000000000001</v>
      </c>
      <c r="K40" s="4">
        <v>0.35799999999999998</v>
      </c>
      <c r="L40" s="4">
        <v>0.33300000000000002</v>
      </c>
      <c r="M40" s="4">
        <v>0.30599999999999999</v>
      </c>
      <c r="N40" s="4">
        <v>0.317</v>
      </c>
      <c r="O40" s="4">
        <v>0.35399999999999998</v>
      </c>
      <c r="P40" s="4">
        <v>0.30299999999999999</v>
      </c>
      <c r="Q40" s="4">
        <v>0.39600000000000002</v>
      </c>
      <c r="R40" s="4">
        <v>0.29299999999999998</v>
      </c>
      <c r="S40" s="4">
        <v>0.318</v>
      </c>
      <c r="T40" s="4">
        <v>0.309</v>
      </c>
      <c r="U40" s="4">
        <v>0.35599999999999998</v>
      </c>
      <c r="V40" s="4">
        <v>0.313</v>
      </c>
      <c r="W40" s="4">
        <v>0.29599999999999999</v>
      </c>
      <c r="X40" s="4">
        <v>0.30099999999999999</v>
      </c>
      <c r="Y40" s="4">
        <v>0.309</v>
      </c>
      <c r="Z40" s="4">
        <v>0.29499999999999998</v>
      </c>
      <c r="AA40" s="4">
        <v>0.35</v>
      </c>
      <c r="AB40" s="4">
        <v>0.29699999999999999</v>
      </c>
      <c r="AC40" s="4">
        <v>0.29899999999999999</v>
      </c>
      <c r="AD40" s="4">
        <v>0.29899999999999999</v>
      </c>
      <c r="AE40" s="4">
        <v>0.29599999999999999</v>
      </c>
      <c r="AF40" s="4">
        <v>0.32</v>
      </c>
      <c r="AG40" s="4">
        <v>0.30099999999999999</v>
      </c>
      <c r="AH40" s="4">
        <v>0.29099999999999998</v>
      </c>
      <c r="AI40" s="4">
        <v>0.30599999999999999</v>
      </c>
      <c r="AJ40" s="4">
        <v>0.29199999999999998</v>
      </c>
      <c r="AK40" s="4">
        <v>0.38600000000000001</v>
      </c>
      <c r="AL40" s="4">
        <v>0.28100000000000003</v>
      </c>
      <c r="AM40" s="4">
        <v>0.30299999999999999</v>
      </c>
      <c r="AN40" s="4">
        <v>0.30399999999999999</v>
      </c>
      <c r="AO40" s="4">
        <v>0.28599999999999998</v>
      </c>
      <c r="AP40" s="4">
        <v>0.32300000000000001</v>
      </c>
      <c r="AQ40" s="4">
        <v>0.31</v>
      </c>
      <c r="AR40" s="4">
        <v>0.30199999999999999</v>
      </c>
      <c r="AS40" s="4">
        <v>0.29199999999999998</v>
      </c>
      <c r="AT40" s="4">
        <v>0.33500000000000002</v>
      </c>
      <c r="AU40" s="4">
        <v>0.38200000000000001</v>
      </c>
      <c r="AV40" s="4">
        <v>0.29899999999999999</v>
      </c>
      <c r="AW40" s="4">
        <v>0.312</v>
      </c>
      <c r="AX40" s="4">
        <v>0.29599999999999999</v>
      </c>
      <c r="AY40" s="4">
        <v>0.35399999999999998</v>
      </c>
      <c r="AZ40" s="4">
        <v>0.33900000000000002</v>
      </c>
      <c r="BA40" s="4">
        <v>0.307</v>
      </c>
      <c r="BB40" s="4">
        <v>0.29699999999999999</v>
      </c>
      <c r="BC40" s="4">
        <v>0.249</v>
      </c>
      <c r="BD40" s="4">
        <v>0.32500000000000001</v>
      </c>
      <c r="BE40" s="4">
        <v>0.33</v>
      </c>
      <c r="BF40" s="4">
        <v>0.29199999999999998</v>
      </c>
      <c r="BG40" s="4">
        <v>0.29899999999999999</v>
      </c>
      <c r="BH40" s="4">
        <v>0.30199999999999999</v>
      </c>
      <c r="BI40" s="4">
        <v>0.29599999999999999</v>
      </c>
      <c r="BJ40" s="4">
        <v>0.30599999999999999</v>
      </c>
      <c r="BK40" s="4">
        <v>0.309</v>
      </c>
      <c r="BL40" s="4">
        <v>0.30199999999999999</v>
      </c>
      <c r="BM40" s="4">
        <v>0.29899999999999999</v>
      </c>
      <c r="BN40" s="4">
        <v>0.29899999999999999</v>
      </c>
      <c r="BO40" s="4">
        <v>0.30399999999999999</v>
      </c>
      <c r="BP40" s="4">
        <v>0.29599999999999999</v>
      </c>
      <c r="BQ40" s="4">
        <v>0.34200000000000003</v>
      </c>
      <c r="BR40" s="4">
        <v>0.31900000000000001</v>
      </c>
      <c r="BS40" s="4">
        <v>0.30599999999999999</v>
      </c>
      <c r="BT40" s="4">
        <v>0.28699999999999998</v>
      </c>
      <c r="BU40" s="4">
        <v>0.312</v>
      </c>
      <c r="BV40" s="4">
        <v>0.29899999999999999</v>
      </c>
      <c r="BW40" s="4">
        <v>0.29599999999999999</v>
      </c>
      <c r="BX40" s="4">
        <v>0.32700000000000001</v>
      </c>
      <c r="BY40" s="4">
        <v>0.30499999999999999</v>
      </c>
      <c r="BZ40" s="4">
        <v>0.30199999999999999</v>
      </c>
      <c r="CA40" s="4">
        <v>0.317</v>
      </c>
      <c r="CB40" s="4">
        <v>0.30299999999999999</v>
      </c>
      <c r="CC40" s="4">
        <v>0.3</v>
      </c>
      <c r="CD40" s="11">
        <v>0.34300000000000003</v>
      </c>
    </row>
    <row r="41" spans="1:82" x14ac:dyDescent="0.3">
      <c r="A41" s="17">
        <v>6.322916666666667E-2</v>
      </c>
      <c r="B41" s="4">
        <v>37</v>
      </c>
      <c r="C41" s="4">
        <v>0.32900000000000001</v>
      </c>
      <c r="D41" s="4">
        <v>0.312</v>
      </c>
      <c r="E41" s="4">
        <v>0.32600000000000001</v>
      </c>
      <c r="F41" s="4">
        <v>0.32500000000000001</v>
      </c>
      <c r="G41" s="4">
        <v>0.313</v>
      </c>
      <c r="H41" s="4">
        <v>0.34399999999999997</v>
      </c>
      <c r="I41" s="4">
        <v>0.32500000000000001</v>
      </c>
      <c r="J41" s="4">
        <v>0.33400000000000002</v>
      </c>
      <c r="K41" s="4">
        <v>0.372</v>
      </c>
      <c r="L41" s="4">
        <v>0.35</v>
      </c>
      <c r="M41" s="4">
        <v>0.318</v>
      </c>
      <c r="N41" s="4">
        <v>0.32900000000000001</v>
      </c>
      <c r="O41" s="4">
        <v>0.37</v>
      </c>
      <c r="P41" s="4">
        <v>0.315</v>
      </c>
      <c r="Q41" s="4">
        <v>0.40600000000000003</v>
      </c>
      <c r="R41" s="4">
        <v>0.30299999999999999</v>
      </c>
      <c r="S41" s="4">
        <v>0.33300000000000002</v>
      </c>
      <c r="T41" s="4">
        <v>0.32100000000000001</v>
      </c>
      <c r="U41" s="4">
        <v>0.36899999999999999</v>
      </c>
      <c r="V41" s="4">
        <v>0.33200000000000002</v>
      </c>
      <c r="W41" s="4">
        <v>0.31</v>
      </c>
      <c r="X41" s="4">
        <v>0.315</v>
      </c>
      <c r="Y41" s="4">
        <v>0.32100000000000001</v>
      </c>
      <c r="Z41" s="4">
        <v>0.309</v>
      </c>
      <c r="AA41" s="4">
        <v>0.371</v>
      </c>
      <c r="AB41" s="4">
        <v>0.31</v>
      </c>
      <c r="AC41" s="4">
        <v>0.314</v>
      </c>
      <c r="AD41" s="4">
        <v>0.313</v>
      </c>
      <c r="AE41" s="4">
        <v>0.312</v>
      </c>
      <c r="AF41" s="4">
        <v>0.33900000000000002</v>
      </c>
      <c r="AG41" s="4">
        <v>0.314</v>
      </c>
      <c r="AH41" s="4">
        <v>0.30199999999999999</v>
      </c>
      <c r="AI41" s="4">
        <v>0.317</v>
      </c>
      <c r="AJ41" s="4">
        <v>0.30599999999999999</v>
      </c>
      <c r="AK41" s="4">
        <v>0.41299999999999998</v>
      </c>
      <c r="AL41" s="4">
        <v>0.29699999999999999</v>
      </c>
      <c r="AM41" s="4">
        <v>0.317</v>
      </c>
      <c r="AN41" s="4">
        <v>0.316</v>
      </c>
      <c r="AO41" s="4">
        <v>0.3</v>
      </c>
      <c r="AP41" s="4">
        <v>0.34300000000000003</v>
      </c>
      <c r="AQ41" s="4">
        <v>0.32300000000000001</v>
      </c>
      <c r="AR41" s="4">
        <v>0.314</v>
      </c>
      <c r="AS41" s="4">
        <v>0.30499999999999999</v>
      </c>
      <c r="AT41" s="4">
        <v>0.35</v>
      </c>
      <c r="AU41" s="4">
        <v>0.41</v>
      </c>
      <c r="AV41" s="4">
        <v>0.315</v>
      </c>
      <c r="AW41" s="4">
        <v>0.33</v>
      </c>
      <c r="AX41" s="4">
        <v>0.313</v>
      </c>
      <c r="AY41" s="4">
        <v>0.377</v>
      </c>
      <c r="AZ41" s="4">
        <v>0.36399999999999999</v>
      </c>
      <c r="BA41" s="4">
        <v>0.32100000000000001</v>
      </c>
      <c r="BB41" s="4">
        <v>0.309</v>
      </c>
      <c r="BC41" s="4">
        <v>0.26800000000000002</v>
      </c>
      <c r="BD41" s="4">
        <v>0.34100000000000003</v>
      </c>
      <c r="BE41" s="4">
        <v>0.34499999999999997</v>
      </c>
      <c r="BF41" s="4">
        <v>0.30599999999999999</v>
      </c>
      <c r="BG41" s="4">
        <v>0.314</v>
      </c>
      <c r="BH41" s="4">
        <v>0.316</v>
      </c>
      <c r="BI41" s="4">
        <v>0.312</v>
      </c>
      <c r="BJ41" s="4">
        <v>0.32300000000000001</v>
      </c>
      <c r="BK41" s="4">
        <v>0.32200000000000001</v>
      </c>
      <c r="BL41" s="4">
        <v>0.314</v>
      </c>
      <c r="BM41" s="4">
        <v>0.311</v>
      </c>
      <c r="BN41" s="4">
        <v>0.313</v>
      </c>
      <c r="BO41" s="4">
        <v>0.31900000000000001</v>
      </c>
      <c r="BP41" s="4">
        <v>0.308</v>
      </c>
      <c r="BQ41" s="4">
        <v>0.35799999999999998</v>
      </c>
      <c r="BR41" s="4">
        <v>0.33400000000000002</v>
      </c>
      <c r="BS41" s="4">
        <v>0.318</v>
      </c>
      <c r="BT41" s="4">
        <v>0.30099999999999999</v>
      </c>
      <c r="BU41" s="4">
        <v>0.32100000000000001</v>
      </c>
      <c r="BV41" s="4">
        <v>0.312</v>
      </c>
      <c r="BW41" s="4">
        <v>0.308</v>
      </c>
      <c r="BX41" s="4">
        <v>0.34200000000000003</v>
      </c>
      <c r="BY41" s="4">
        <v>0.31900000000000001</v>
      </c>
      <c r="BZ41" s="4">
        <v>0.315</v>
      </c>
      <c r="CA41" s="4">
        <v>0.33</v>
      </c>
      <c r="CB41" s="4">
        <v>0.315</v>
      </c>
      <c r="CC41" s="4">
        <v>0.314</v>
      </c>
      <c r="CD41" s="11">
        <v>0.35299999999999998</v>
      </c>
    </row>
    <row r="42" spans="1:82" x14ac:dyDescent="0.3">
      <c r="A42" s="17">
        <v>7.0173611111111103E-2</v>
      </c>
      <c r="B42" s="4">
        <v>36.9</v>
      </c>
      <c r="C42" s="4">
        <v>0.34499999999999997</v>
      </c>
      <c r="D42" s="4">
        <v>0.32400000000000001</v>
      </c>
      <c r="E42" s="4">
        <v>0.33900000000000002</v>
      </c>
      <c r="F42" s="4">
        <v>0.33900000000000002</v>
      </c>
      <c r="G42" s="4">
        <v>0.32700000000000001</v>
      </c>
      <c r="H42" s="4">
        <v>0.35799999999999998</v>
      </c>
      <c r="I42" s="4">
        <v>0.34</v>
      </c>
      <c r="J42" s="4">
        <v>0.34699999999999998</v>
      </c>
      <c r="K42" s="4">
        <v>0.38900000000000001</v>
      </c>
      <c r="L42" s="4">
        <v>0.36599999999999999</v>
      </c>
      <c r="M42" s="4">
        <v>0.33</v>
      </c>
      <c r="N42" s="4">
        <v>0.34699999999999998</v>
      </c>
      <c r="O42" s="4">
        <v>0.38500000000000001</v>
      </c>
      <c r="P42" s="4">
        <v>0.32800000000000001</v>
      </c>
      <c r="Q42" s="4">
        <v>0.43099999999999999</v>
      </c>
      <c r="R42" s="4">
        <v>0.316</v>
      </c>
      <c r="S42" s="4">
        <v>0.34699999999999998</v>
      </c>
      <c r="T42" s="4">
        <v>0.33500000000000002</v>
      </c>
      <c r="U42" s="4">
        <v>0.39</v>
      </c>
      <c r="V42" s="4">
        <v>0.35199999999999998</v>
      </c>
      <c r="W42" s="4">
        <v>0.32300000000000001</v>
      </c>
      <c r="X42" s="4">
        <v>0.33</v>
      </c>
      <c r="Y42" s="4">
        <v>0.33500000000000002</v>
      </c>
      <c r="Z42" s="4">
        <v>0.32200000000000001</v>
      </c>
      <c r="AA42" s="4">
        <v>0.38700000000000001</v>
      </c>
      <c r="AB42" s="4">
        <v>0.32300000000000001</v>
      </c>
      <c r="AC42" s="4">
        <v>0.32500000000000001</v>
      </c>
      <c r="AD42" s="4">
        <v>0.32600000000000001</v>
      </c>
      <c r="AE42" s="4">
        <v>0.32600000000000001</v>
      </c>
      <c r="AF42" s="4">
        <v>0.35599999999999998</v>
      </c>
      <c r="AG42" s="4">
        <v>0.32900000000000001</v>
      </c>
      <c r="AH42" s="4">
        <v>0.312</v>
      </c>
      <c r="AI42" s="4">
        <v>0.33200000000000002</v>
      </c>
      <c r="AJ42" s="4">
        <v>0.32</v>
      </c>
      <c r="AK42" s="4">
        <v>0.435</v>
      </c>
      <c r="AL42" s="4">
        <v>0.314</v>
      </c>
      <c r="AM42" s="4">
        <v>0.33200000000000002</v>
      </c>
      <c r="AN42" s="4">
        <v>0.33100000000000002</v>
      </c>
      <c r="AO42" s="4">
        <v>0.314</v>
      </c>
      <c r="AP42" s="4">
        <v>0.36299999999999999</v>
      </c>
      <c r="AQ42" s="4">
        <v>0.33500000000000002</v>
      </c>
      <c r="AR42" s="4">
        <v>0.32800000000000001</v>
      </c>
      <c r="AS42" s="4">
        <v>0.317</v>
      </c>
      <c r="AT42" s="4">
        <v>0.36899999999999999</v>
      </c>
      <c r="AU42" s="4">
        <v>0.435</v>
      </c>
      <c r="AV42" s="4">
        <v>0.33</v>
      </c>
      <c r="AW42" s="4">
        <v>0.34699999999999998</v>
      </c>
      <c r="AX42" s="4">
        <v>0.32700000000000001</v>
      </c>
      <c r="AY42" s="4">
        <v>0.4</v>
      </c>
      <c r="AZ42" s="4">
        <v>0.38</v>
      </c>
      <c r="BA42" s="4">
        <v>0.33700000000000002</v>
      </c>
      <c r="BB42" s="4">
        <v>0.32200000000000001</v>
      </c>
      <c r="BC42" s="4">
        <v>0.28000000000000003</v>
      </c>
      <c r="BD42" s="4">
        <v>0.35599999999999998</v>
      </c>
      <c r="BE42" s="4">
        <v>0.36299999999999999</v>
      </c>
      <c r="BF42" s="4">
        <v>0.31900000000000001</v>
      </c>
      <c r="BG42" s="4">
        <v>0.32900000000000001</v>
      </c>
      <c r="BH42" s="4">
        <v>0.33</v>
      </c>
      <c r="BI42" s="4">
        <v>0.33200000000000002</v>
      </c>
      <c r="BJ42" s="4">
        <v>0.33600000000000002</v>
      </c>
      <c r="BK42" s="4">
        <v>0.33600000000000002</v>
      </c>
      <c r="BL42" s="4">
        <v>0.32500000000000001</v>
      </c>
      <c r="BM42" s="4">
        <v>0.32300000000000001</v>
      </c>
      <c r="BN42" s="4">
        <v>0.32300000000000001</v>
      </c>
      <c r="BO42" s="4">
        <v>0.33200000000000002</v>
      </c>
      <c r="BP42" s="4">
        <v>0.32</v>
      </c>
      <c r="BQ42" s="4">
        <v>0.373</v>
      </c>
      <c r="BR42" s="4">
        <v>0.34599999999999997</v>
      </c>
      <c r="BS42" s="4">
        <v>0.33</v>
      </c>
      <c r="BT42" s="4">
        <v>0.315</v>
      </c>
      <c r="BU42" s="4">
        <v>0.33500000000000002</v>
      </c>
      <c r="BV42" s="4">
        <v>0.32400000000000001</v>
      </c>
      <c r="BW42" s="4">
        <v>0.32100000000000001</v>
      </c>
      <c r="BX42" s="4">
        <v>0.35899999999999999</v>
      </c>
      <c r="BY42" s="4">
        <v>0.33100000000000002</v>
      </c>
      <c r="BZ42" s="4">
        <v>0.32700000000000001</v>
      </c>
      <c r="CA42" s="4">
        <v>0.34499999999999997</v>
      </c>
      <c r="CB42" s="4">
        <v>0.32900000000000001</v>
      </c>
      <c r="CC42" s="4">
        <v>0.32700000000000001</v>
      </c>
      <c r="CD42" s="11">
        <v>0.36499999999999999</v>
      </c>
    </row>
    <row r="43" spans="1:82" x14ac:dyDescent="0.3">
      <c r="A43" s="17">
        <v>7.7118055555555551E-2</v>
      </c>
      <c r="B43" s="4">
        <v>37</v>
      </c>
      <c r="C43" s="4">
        <v>0.36</v>
      </c>
      <c r="D43" s="4">
        <v>0.33900000000000002</v>
      </c>
      <c r="E43" s="4">
        <v>0.35599999999999998</v>
      </c>
      <c r="F43" s="4">
        <v>0.35599999999999998</v>
      </c>
      <c r="G43" s="4">
        <v>0.34399999999999997</v>
      </c>
      <c r="H43" s="4">
        <v>0.372</v>
      </c>
      <c r="I43" s="4">
        <v>0.35499999999999998</v>
      </c>
      <c r="J43" s="4">
        <v>0.36299999999999999</v>
      </c>
      <c r="K43" s="4">
        <v>0.40400000000000003</v>
      </c>
      <c r="L43" s="4">
        <v>0.38600000000000001</v>
      </c>
      <c r="M43" s="4">
        <v>0.34699999999999998</v>
      </c>
      <c r="N43" s="4">
        <v>0.36399999999999999</v>
      </c>
      <c r="O43" s="4">
        <v>0.38900000000000001</v>
      </c>
      <c r="P43" s="4">
        <v>0.34399999999999997</v>
      </c>
      <c r="Q43" s="4">
        <v>0.45900000000000002</v>
      </c>
      <c r="R43" s="4">
        <v>0.33100000000000002</v>
      </c>
      <c r="S43" s="4">
        <v>0.36499999999999999</v>
      </c>
      <c r="T43" s="4">
        <v>0.35</v>
      </c>
      <c r="U43" s="4">
        <v>0.40899999999999997</v>
      </c>
      <c r="V43" s="4">
        <v>0.373</v>
      </c>
      <c r="W43" s="4">
        <v>0.33800000000000002</v>
      </c>
      <c r="X43" s="4">
        <v>0.34699999999999998</v>
      </c>
      <c r="Y43" s="4">
        <v>0.35</v>
      </c>
      <c r="Z43" s="4">
        <v>0.33800000000000002</v>
      </c>
      <c r="AA43" s="4">
        <v>0.40699999999999997</v>
      </c>
      <c r="AB43" s="4">
        <v>0.33800000000000002</v>
      </c>
      <c r="AC43" s="4">
        <v>0.34100000000000003</v>
      </c>
      <c r="AD43" s="4">
        <v>0.34100000000000003</v>
      </c>
      <c r="AE43" s="4">
        <v>0.34200000000000003</v>
      </c>
      <c r="AF43" s="4">
        <v>0.372</v>
      </c>
      <c r="AG43" s="4">
        <v>0.34599999999999997</v>
      </c>
      <c r="AH43" s="4">
        <v>0.32400000000000001</v>
      </c>
      <c r="AI43" s="4">
        <v>0.34899999999999998</v>
      </c>
      <c r="AJ43" s="4">
        <v>0.33700000000000002</v>
      </c>
      <c r="AK43" s="4">
        <v>0.46200000000000002</v>
      </c>
      <c r="AL43" s="4">
        <v>0.33</v>
      </c>
      <c r="AM43" s="4">
        <v>0.34799999999999998</v>
      </c>
      <c r="AN43" s="4">
        <v>0.34599999999999997</v>
      </c>
      <c r="AO43" s="4">
        <v>0.33100000000000002</v>
      </c>
      <c r="AP43" s="4">
        <v>0.38500000000000001</v>
      </c>
      <c r="AQ43" s="4">
        <v>0.35299999999999998</v>
      </c>
      <c r="AR43" s="4">
        <v>0.34399999999999997</v>
      </c>
      <c r="AS43" s="4">
        <v>0.33200000000000002</v>
      </c>
      <c r="AT43" s="4">
        <v>0.38800000000000001</v>
      </c>
      <c r="AU43" s="4">
        <v>0.46</v>
      </c>
      <c r="AV43" s="4">
        <v>0.34499999999999997</v>
      </c>
      <c r="AW43" s="4">
        <v>0.36599999999999999</v>
      </c>
      <c r="AX43" s="4">
        <v>0.34399999999999997</v>
      </c>
      <c r="AY43" s="4">
        <v>0.42199999999999999</v>
      </c>
      <c r="AZ43" s="4">
        <v>0.39800000000000002</v>
      </c>
      <c r="BA43" s="4">
        <v>0.35199999999999998</v>
      </c>
      <c r="BB43" s="4">
        <v>0.33700000000000002</v>
      </c>
      <c r="BC43" s="4">
        <v>0.29299999999999998</v>
      </c>
      <c r="BD43" s="4">
        <v>0.372</v>
      </c>
      <c r="BE43" s="4">
        <v>0.38100000000000001</v>
      </c>
      <c r="BF43" s="4">
        <v>0.33400000000000002</v>
      </c>
      <c r="BG43" s="4">
        <v>0.34499999999999997</v>
      </c>
      <c r="BH43" s="4">
        <v>0.34599999999999997</v>
      </c>
      <c r="BI43" s="4">
        <v>0.35099999999999998</v>
      </c>
      <c r="BJ43" s="4">
        <v>0.35099999999999998</v>
      </c>
      <c r="BK43" s="4">
        <v>0.34799999999999998</v>
      </c>
      <c r="BL43" s="4">
        <v>0.34200000000000003</v>
      </c>
      <c r="BM43" s="4">
        <v>0.33800000000000002</v>
      </c>
      <c r="BN43" s="4">
        <v>0.33800000000000002</v>
      </c>
      <c r="BO43" s="4">
        <v>0.34899999999999998</v>
      </c>
      <c r="BP43" s="4">
        <v>0.33400000000000002</v>
      </c>
      <c r="BQ43" s="4">
        <v>0.39100000000000001</v>
      </c>
      <c r="BR43" s="4">
        <v>0.36599999999999999</v>
      </c>
      <c r="BS43" s="4">
        <v>0.34599999999999997</v>
      </c>
      <c r="BT43" s="4">
        <v>0.32600000000000001</v>
      </c>
      <c r="BU43" s="4">
        <v>0.34899999999999998</v>
      </c>
      <c r="BV43" s="4">
        <v>0.34</v>
      </c>
      <c r="BW43" s="4">
        <v>0.33600000000000002</v>
      </c>
      <c r="BX43" s="4">
        <v>0.38100000000000001</v>
      </c>
      <c r="BY43" s="4">
        <v>0.34599999999999997</v>
      </c>
      <c r="BZ43" s="4">
        <v>0.34200000000000003</v>
      </c>
      <c r="CA43" s="4">
        <v>0.36199999999999999</v>
      </c>
      <c r="CB43" s="4">
        <v>0.34499999999999997</v>
      </c>
      <c r="CC43" s="4">
        <v>0.34399999999999997</v>
      </c>
      <c r="CD43" s="11">
        <v>0.38400000000000001</v>
      </c>
    </row>
    <row r="44" spans="1:82" x14ac:dyDescent="0.3">
      <c r="A44" s="17">
        <v>8.4062499999999998E-2</v>
      </c>
      <c r="B44" s="4">
        <v>37</v>
      </c>
      <c r="C44" s="4">
        <v>0.377</v>
      </c>
      <c r="D44" s="4">
        <v>0.35599999999999998</v>
      </c>
      <c r="E44" s="4">
        <v>0.374</v>
      </c>
      <c r="F44" s="4">
        <v>0.375</v>
      </c>
      <c r="G44" s="4">
        <v>0.36099999999999999</v>
      </c>
      <c r="H44" s="4">
        <v>0.39100000000000001</v>
      </c>
      <c r="I44" s="4">
        <v>0.373</v>
      </c>
      <c r="J44" s="4">
        <v>0.38</v>
      </c>
      <c r="K44" s="4">
        <v>0.42799999999999999</v>
      </c>
      <c r="L44" s="4">
        <v>0.40699999999999997</v>
      </c>
      <c r="M44" s="4">
        <v>0.36599999999999999</v>
      </c>
      <c r="N44" s="4">
        <v>0.38800000000000001</v>
      </c>
      <c r="O44" s="4">
        <v>0.41499999999999998</v>
      </c>
      <c r="P44" s="4">
        <v>0.36399999999999999</v>
      </c>
      <c r="Q44" s="4">
        <v>0.48199999999999998</v>
      </c>
      <c r="R44" s="4">
        <v>0.35</v>
      </c>
      <c r="S44" s="4">
        <v>0.38500000000000001</v>
      </c>
      <c r="T44" s="4">
        <v>0.36899999999999999</v>
      </c>
      <c r="U44" s="4">
        <v>0.435</v>
      </c>
      <c r="V44" s="4">
        <v>0.39400000000000002</v>
      </c>
      <c r="W44" s="4">
        <v>0.35399999999999998</v>
      </c>
      <c r="X44" s="4">
        <v>0.36699999999999999</v>
      </c>
      <c r="Y44" s="4">
        <v>0.36899999999999999</v>
      </c>
      <c r="Z44" s="4">
        <v>0.35599999999999998</v>
      </c>
      <c r="AA44" s="4">
        <v>0.42799999999999999</v>
      </c>
      <c r="AB44" s="4">
        <v>0.35499999999999998</v>
      </c>
      <c r="AC44" s="4">
        <v>0.35799999999999998</v>
      </c>
      <c r="AD44" s="4">
        <v>0.35799999999999998</v>
      </c>
      <c r="AE44" s="4">
        <v>0.35899999999999999</v>
      </c>
      <c r="AF44" s="4">
        <v>0.39300000000000002</v>
      </c>
      <c r="AG44" s="4">
        <v>0.36599999999999999</v>
      </c>
      <c r="AH44" s="4">
        <v>0.34100000000000003</v>
      </c>
      <c r="AI44" s="4">
        <v>0.36699999999999999</v>
      </c>
      <c r="AJ44" s="4">
        <v>0.35399999999999998</v>
      </c>
      <c r="AK44" s="4">
        <v>0.48599999999999999</v>
      </c>
      <c r="AL44" s="4">
        <v>0.34699999999999998</v>
      </c>
      <c r="AM44" s="4">
        <v>0.36499999999999999</v>
      </c>
      <c r="AN44" s="4">
        <v>0.36299999999999999</v>
      </c>
      <c r="AO44" s="4">
        <v>0.34899999999999998</v>
      </c>
      <c r="AP44" s="4">
        <v>0.41</v>
      </c>
      <c r="AQ44" s="4">
        <v>0.372</v>
      </c>
      <c r="AR44" s="4">
        <v>0.36299999999999999</v>
      </c>
      <c r="AS44" s="4">
        <v>0.34799999999999998</v>
      </c>
      <c r="AT44" s="4">
        <v>0.40699999999999997</v>
      </c>
      <c r="AU44" s="4">
        <v>0.48499999999999999</v>
      </c>
      <c r="AV44" s="4">
        <v>0.36399999999999999</v>
      </c>
      <c r="AW44" s="4">
        <v>0.38500000000000001</v>
      </c>
      <c r="AX44" s="4">
        <v>0.36199999999999999</v>
      </c>
      <c r="AY44" s="4">
        <v>0.44700000000000001</v>
      </c>
      <c r="AZ44" s="4">
        <v>0.41799999999999998</v>
      </c>
      <c r="BA44" s="4">
        <v>0.373</v>
      </c>
      <c r="BB44" s="4">
        <v>0.35599999999999998</v>
      </c>
      <c r="BC44" s="4">
        <v>0.307</v>
      </c>
      <c r="BD44" s="4">
        <v>0.39200000000000002</v>
      </c>
      <c r="BE44" s="4">
        <v>0.39800000000000002</v>
      </c>
      <c r="BF44" s="4">
        <v>0.35099999999999998</v>
      </c>
      <c r="BG44" s="4">
        <v>0.36499999999999999</v>
      </c>
      <c r="BH44" s="4">
        <v>0.36499999999999999</v>
      </c>
      <c r="BI44" s="4">
        <v>0.371</v>
      </c>
      <c r="BJ44" s="4">
        <v>0.36399999999999999</v>
      </c>
      <c r="BK44" s="4">
        <v>0.36899999999999999</v>
      </c>
      <c r="BL44" s="4">
        <v>0.36099999999999999</v>
      </c>
      <c r="BM44" s="4">
        <v>0.35599999999999998</v>
      </c>
      <c r="BN44" s="4">
        <v>0.35599999999999998</v>
      </c>
      <c r="BO44" s="4">
        <v>0.36699999999999999</v>
      </c>
      <c r="BP44" s="4">
        <v>0.35199999999999998</v>
      </c>
      <c r="BQ44" s="4">
        <v>0.41299999999999998</v>
      </c>
      <c r="BR44" s="4">
        <v>0.38300000000000001</v>
      </c>
      <c r="BS44" s="4">
        <v>0.36099999999999999</v>
      </c>
      <c r="BT44" s="4">
        <v>0.34599999999999997</v>
      </c>
      <c r="BU44" s="4">
        <v>0.371</v>
      </c>
      <c r="BV44" s="4">
        <v>0.35799999999999998</v>
      </c>
      <c r="BW44" s="4">
        <v>0.35499999999999998</v>
      </c>
      <c r="BX44" s="4">
        <v>0.41</v>
      </c>
      <c r="BY44" s="4">
        <v>0.36499999999999999</v>
      </c>
      <c r="BZ44" s="4">
        <v>0.36099999999999999</v>
      </c>
      <c r="CA44" s="4">
        <v>0.38200000000000001</v>
      </c>
      <c r="CB44" s="4">
        <v>0.36299999999999999</v>
      </c>
      <c r="CC44" s="4">
        <v>0.36299999999999999</v>
      </c>
      <c r="CD44" s="11">
        <v>0.40899999999999997</v>
      </c>
    </row>
    <row r="45" spans="1:82" x14ac:dyDescent="0.3">
      <c r="A45" s="17">
        <v>9.1006944444444446E-2</v>
      </c>
      <c r="B45" s="4">
        <v>37</v>
      </c>
      <c r="C45" s="4">
        <v>0.39800000000000002</v>
      </c>
      <c r="D45" s="4">
        <v>0.376</v>
      </c>
      <c r="E45" s="4">
        <v>0.39200000000000002</v>
      </c>
      <c r="F45" s="4">
        <v>0.39700000000000002</v>
      </c>
      <c r="G45" s="4">
        <v>0.38200000000000001</v>
      </c>
      <c r="H45" s="4">
        <v>0.41399999999999998</v>
      </c>
      <c r="I45" s="4">
        <v>0.39300000000000002</v>
      </c>
      <c r="J45" s="4">
        <v>0.39600000000000002</v>
      </c>
      <c r="K45" s="4">
        <v>0.45200000000000001</v>
      </c>
      <c r="L45" s="4">
        <v>0.43</v>
      </c>
      <c r="M45" s="4">
        <v>0.38900000000000001</v>
      </c>
      <c r="N45" s="4">
        <v>0.40899999999999997</v>
      </c>
      <c r="O45" s="4">
        <v>0.44400000000000001</v>
      </c>
      <c r="P45" s="4">
        <v>0.38600000000000001</v>
      </c>
      <c r="Q45" s="4">
        <v>0.51</v>
      </c>
      <c r="R45" s="4">
        <v>0.371</v>
      </c>
      <c r="S45" s="4">
        <v>0.40600000000000003</v>
      </c>
      <c r="T45" s="4">
        <v>0.38900000000000001</v>
      </c>
      <c r="U45" s="4">
        <v>0.46100000000000002</v>
      </c>
      <c r="V45" s="4">
        <v>0.41699999999999998</v>
      </c>
      <c r="W45" s="4">
        <v>0.372</v>
      </c>
      <c r="X45" s="4">
        <v>0.39100000000000001</v>
      </c>
      <c r="Y45" s="4">
        <v>0.39</v>
      </c>
      <c r="Z45" s="4">
        <v>0.378</v>
      </c>
      <c r="AA45" s="4">
        <v>0.438</v>
      </c>
      <c r="AB45" s="4">
        <v>0.376</v>
      </c>
      <c r="AC45" s="4">
        <v>0.378</v>
      </c>
      <c r="AD45" s="4">
        <v>0.379</v>
      </c>
      <c r="AE45" s="4">
        <v>0.379</v>
      </c>
      <c r="AF45" s="4">
        <v>0.41299999999999998</v>
      </c>
      <c r="AG45" s="4">
        <v>0.38800000000000001</v>
      </c>
      <c r="AH45" s="4">
        <v>0.36099999999999999</v>
      </c>
      <c r="AI45" s="4">
        <v>0.38700000000000001</v>
      </c>
      <c r="AJ45" s="4">
        <v>0.375</v>
      </c>
      <c r="AK45" s="4">
        <v>0.51600000000000001</v>
      </c>
      <c r="AL45" s="4">
        <v>0.37</v>
      </c>
      <c r="AM45" s="4">
        <v>0.38600000000000001</v>
      </c>
      <c r="AN45" s="4">
        <v>0.39200000000000002</v>
      </c>
      <c r="AO45" s="4">
        <v>0.36799999999999999</v>
      </c>
      <c r="AP45" s="4">
        <v>0.437</v>
      </c>
      <c r="AQ45" s="4">
        <v>0.39200000000000002</v>
      </c>
      <c r="AR45" s="4">
        <v>0.38500000000000001</v>
      </c>
      <c r="AS45" s="4">
        <v>0.36799999999999999</v>
      </c>
      <c r="AT45" s="4">
        <v>0.42099999999999999</v>
      </c>
      <c r="AU45" s="4">
        <v>0.50900000000000001</v>
      </c>
      <c r="AV45" s="4">
        <v>0.38500000000000001</v>
      </c>
      <c r="AW45" s="4">
        <v>0.40799999999999997</v>
      </c>
      <c r="AX45" s="4">
        <v>0.38200000000000001</v>
      </c>
      <c r="AY45" s="4">
        <v>0.47</v>
      </c>
      <c r="AZ45" s="4">
        <v>0.442</v>
      </c>
      <c r="BA45" s="4">
        <v>0.39900000000000002</v>
      </c>
      <c r="BB45" s="4">
        <v>0.373</v>
      </c>
      <c r="BC45" s="4">
        <v>0.32500000000000001</v>
      </c>
      <c r="BD45" s="4">
        <v>0.41399999999999998</v>
      </c>
      <c r="BE45" s="4">
        <v>0.41099999999999998</v>
      </c>
      <c r="BF45" s="4">
        <v>0.371</v>
      </c>
      <c r="BG45" s="4">
        <v>0.38300000000000001</v>
      </c>
      <c r="BH45" s="4">
        <v>0.38500000000000001</v>
      </c>
      <c r="BI45" s="4">
        <v>0.38900000000000001</v>
      </c>
      <c r="BJ45" s="4">
        <v>0.39100000000000001</v>
      </c>
      <c r="BK45" s="4">
        <v>0.39200000000000002</v>
      </c>
      <c r="BL45" s="4">
        <v>0.38</v>
      </c>
      <c r="BM45" s="4">
        <v>0.377</v>
      </c>
      <c r="BN45" s="4">
        <v>0.374</v>
      </c>
      <c r="BO45" s="4">
        <v>0.38700000000000001</v>
      </c>
      <c r="BP45" s="4">
        <v>0.371</v>
      </c>
      <c r="BQ45" s="4">
        <v>0.42699999999999999</v>
      </c>
      <c r="BR45" s="4">
        <v>0.39500000000000002</v>
      </c>
      <c r="BS45" s="4">
        <v>0.38100000000000001</v>
      </c>
      <c r="BT45" s="4">
        <v>0.38300000000000001</v>
      </c>
      <c r="BU45" s="4">
        <v>0.39600000000000002</v>
      </c>
      <c r="BV45" s="4">
        <v>0.377</v>
      </c>
      <c r="BW45" s="4">
        <v>0.376</v>
      </c>
      <c r="BX45" s="4">
        <v>0.44</v>
      </c>
      <c r="BY45" s="4">
        <v>0.38500000000000001</v>
      </c>
      <c r="BZ45" s="4">
        <v>0.38200000000000001</v>
      </c>
      <c r="CA45" s="4">
        <v>0.40500000000000003</v>
      </c>
      <c r="CB45" s="4">
        <v>0.38100000000000001</v>
      </c>
      <c r="CC45" s="4">
        <v>0.38300000000000001</v>
      </c>
      <c r="CD45" s="11">
        <v>0.436</v>
      </c>
    </row>
    <row r="46" spans="1:82" x14ac:dyDescent="0.3">
      <c r="A46" s="17">
        <v>9.795138888888888E-2</v>
      </c>
      <c r="B46" s="4">
        <v>37</v>
      </c>
      <c r="C46" s="4">
        <v>0.41799999999999998</v>
      </c>
      <c r="D46" s="4">
        <v>0.39700000000000002</v>
      </c>
      <c r="E46" s="4">
        <v>0.41399999999999998</v>
      </c>
      <c r="F46" s="4">
        <v>0.41799999999999998</v>
      </c>
      <c r="G46" s="4">
        <v>0.40400000000000003</v>
      </c>
      <c r="H46" s="4">
        <v>0.42599999999999999</v>
      </c>
      <c r="I46" s="4">
        <v>0.41399999999999998</v>
      </c>
      <c r="J46" s="4">
        <v>0.41899999999999998</v>
      </c>
      <c r="K46" s="4">
        <v>0.47399999999999998</v>
      </c>
      <c r="L46" s="4">
        <v>0.45100000000000001</v>
      </c>
      <c r="M46" s="4">
        <v>0.41399999999999998</v>
      </c>
      <c r="N46" s="4">
        <v>0.42399999999999999</v>
      </c>
      <c r="O46" s="4">
        <v>0.47599999999999998</v>
      </c>
      <c r="P46" s="4">
        <v>0.41</v>
      </c>
      <c r="Q46" s="4">
        <v>0.53600000000000003</v>
      </c>
      <c r="R46" s="4">
        <v>0.39400000000000002</v>
      </c>
      <c r="S46" s="4">
        <v>0.42899999999999999</v>
      </c>
      <c r="T46" s="4">
        <v>0.41199999999999998</v>
      </c>
      <c r="U46" s="4">
        <v>0.48899999999999999</v>
      </c>
      <c r="V46" s="4">
        <v>0.439</v>
      </c>
      <c r="W46" s="4">
        <v>0.39500000000000002</v>
      </c>
      <c r="X46" s="4">
        <v>0.41299999999999998</v>
      </c>
      <c r="Y46" s="4">
        <v>0.41399999999999998</v>
      </c>
      <c r="Z46" s="4">
        <v>0.4</v>
      </c>
      <c r="AA46" s="4">
        <v>0.45500000000000002</v>
      </c>
      <c r="AB46" s="4">
        <v>0.39700000000000002</v>
      </c>
      <c r="AC46" s="4">
        <v>0.39900000000000002</v>
      </c>
      <c r="AD46" s="4">
        <v>0.4</v>
      </c>
      <c r="AE46" s="4">
        <v>0.4</v>
      </c>
      <c r="AF46" s="4">
        <v>0.435</v>
      </c>
      <c r="AG46" s="4">
        <v>0.40899999999999997</v>
      </c>
      <c r="AH46" s="4">
        <v>0.38500000000000001</v>
      </c>
      <c r="AI46" s="4">
        <v>0.41</v>
      </c>
      <c r="AJ46" s="4">
        <v>0.39900000000000002</v>
      </c>
      <c r="AK46" s="4">
        <v>0.54400000000000004</v>
      </c>
      <c r="AL46" s="4">
        <v>0.38600000000000001</v>
      </c>
      <c r="AM46" s="4">
        <v>0.40899999999999997</v>
      </c>
      <c r="AN46" s="4">
        <v>0.41099999999999998</v>
      </c>
      <c r="AO46" s="4">
        <v>0.39200000000000002</v>
      </c>
      <c r="AP46" s="4">
        <v>0.46300000000000002</v>
      </c>
      <c r="AQ46" s="4">
        <v>0.41399999999999998</v>
      </c>
      <c r="AR46" s="4">
        <v>0.40899999999999997</v>
      </c>
      <c r="AS46" s="4">
        <v>0.39200000000000002</v>
      </c>
      <c r="AT46" s="4">
        <v>0.42899999999999999</v>
      </c>
      <c r="AU46" s="4">
        <v>0.54</v>
      </c>
      <c r="AV46" s="4">
        <v>0.40699999999999997</v>
      </c>
      <c r="AW46" s="4">
        <v>0.42899999999999999</v>
      </c>
      <c r="AX46" s="4">
        <v>0.40600000000000003</v>
      </c>
      <c r="AY46" s="4">
        <v>0.498</v>
      </c>
      <c r="AZ46" s="4">
        <v>0.46500000000000002</v>
      </c>
      <c r="BA46" s="4">
        <v>0.42099999999999999</v>
      </c>
      <c r="BB46" s="4">
        <v>0.39600000000000002</v>
      </c>
      <c r="BC46" s="4">
        <v>0.34399999999999997</v>
      </c>
      <c r="BD46" s="4">
        <v>0.434</v>
      </c>
      <c r="BE46" s="4">
        <v>0.43099999999999999</v>
      </c>
      <c r="BF46" s="4">
        <v>0.39400000000000002</v>
      </c>
      <c r="BG46" s="4">
        <v>0.40600000000000003</v>
      </c>
      <c r="BH46" s="4">
        <v>0.40799999999999997</v>
      </c>
      <c r="BI46" s="4">
        <v>0.41099999999999998</v>
      </c>
      <c r="BJ46" s="4">
        <v>0.41</v>
      </c>
      <c r="BK46" s="4">
        <v>0.41199999999999998</v>
      </c>
      <c r="BL46" s="4">
        <v>0.40699999999999997</v>
      </c>
      <c r="BM46" s="4">
        <v>0.4</v>
      </c>
      <c r="BN46" s="4">
        <v>0.39500000000000002</v>
      </c>
      <c r="BO46" s="4">
        <v>0.40400000000000003</v>
      </c>
      <c r="BP46" s="4">
        <v>0.39300000000000002</v>
      </c>
      <c r="BQ46" s="4">
        <v>0.45400000000000001</v>
      </c>
      <c r="BR46" s="4">
        <v>0.41899999999999998</v>
      </c>
      <c r="BS46" s="4">
        <v>0.4</v>
      </c>
      <c r="BT46" s="4">
        <v>0.375</v>
      </c>
      <c r="BU46" s="4">
        <v>0.42099999999999999</v>
      </c>
      <c r="BV46" s="4">
        <v>0.39900000000000002</v>
      </c>
      <c r="BW46" s="4">
        <v>0.4</v>
      </c>
      <c r="BX46" s="4">
        <v>0.46600000000000003</v>
      </c>
      <c r="BY46" s="4">
        <v>0.40799999999999997</v>
      </c>
      <c r="BZ46" s="4">
        <v>0.40600000000000003</v>
      </c>
      <c r="CA46" s="4">
        <v>0.42099999999999999</v>
      </c>
      <c r="CB46" s="4">
        <v>0.40100000000000002</v>
      </c>
      <c r="CC46" s="4">
        <v>0.40400000000000003</v>
      </c>
      <c r="CD46" s="11">
        <v>0.46300000000000002</v>
      </c>
    </row>
    <row r="47" spans="1:82" x14ac:dyDescent="0.3">
      <c r="A47" s="17">
        <v>0.10489583333333334</v>
      </c>
      <c r="B47" s="4">
        <v>37</v>
      </c>
      <c r="C47" s="4">
        <v>0.44</v>
      </c>
      <c r="D47" s="4">
        <v>0.42099999999999999</v>
      </c>
      <c r="E47" s="4">
        <v>0.438</v>
      </c>
      <c r="F47" s="4">
        <v>0.443</v>
      </c>
      <c r="G47" s="4">
        <v>0.42599999999999999</v>
      </c>
      <c r="H47" s="4">
        <v>0.44500000000000001</v>
      </c>
      <c r="I47" s="4">
        <v>0.437</v>
      </c>
      <c r="J47" s="4">
        <v>0.44</v>
      </c>
      <c r="K47" s="4">
        <v>0.497</v>
      </c>
      <c r="L47" s="4">
        <v>0.47199999999999998</v>
      </c>
      <c r="M47" s="4">
        <v>0.438</v>
      </c>
      <c r="N47" s="4">
        <v>0.443</v>
      </c>
      <c r="O47" s="4">
        <v>0.497</v>
      </c>
      <c r="P47" s="4">
        <v>0.43</v>
      </c>
      <c r="Q47" s="4">
        <v>0.56100000000000005</v>
      </c>
      <c r="R47" s="4">
        <v>0.41799999999999998</v>
      </c>
      <c r="S47" s="4">
        <v>0.45100000000000001</v>
      </c>
      <c r="T47" s="4">
        <v>0.437</v>
      </c>
      <c r="U47" s="4">
        <v>0.51900000000000002</v>
      </c>
      <c r="V47" s="4">
        <v>0.46300000000000002</v>
      </c>
      <c r="W47" s="4">
        <v>0.42</v>
      </c>
      <c r="X47" s="4">
        <v>0.44</v>
      </c>
      <c r="Y47" s="4">
        <v>0.432</v>
      </c>
      <c r="Z47" s="4">
        <v>0.42499999999999999</v>
      </c>
      <c r="AA47" s="4">
        <v>0.47599999999999998</v>
      </c>
      <c r="AB47" s="4">
        <v>0.42299999999999999</v>
      </c>
      <c r="AC47" s="4">
        <v>0.42299999999999999</v>
      </c>
      <c r="AD47" s="4">
        <v>0.42299999999999999</v>
      </c>
      <c r="AE47" s="4">
        <v>0.42199999999999999</v>
      </c>
      <c r="AF47" s="4">
        <v>0.45800000000000002</v>
      </c>
      <c r="AG47" s="4">
        <v>0.433</v>
      </c>
      <c r="AH47" s="4">
        <v>0.40699999999999997</v>
      </c>
      <c r="AI47" s="4">
        <v>0.437</v>
      </c>
      <c r="AJ47" s="4">
        <v>0.42399999999999999</v>
      </c>
      <c r="AK47" s="4">
        <v>0.57399999999999995</v>
      </c>
      <c r="AL47" s="4">
        <v>0.40699999999999997</v>
      </c>
      <c r="AM47" s="4">
        <v>0.43</v>
      </c>
      <c r="AN47" s="4">
        <v>0.434</v>
      </c>
      <c r="AO47" s="4">
        <v>0.41399999999999998</v>
      </c>
      <c r="AP47" s="4">
        <v>0.49</v>
      </c>
      <c r="AQ47" s="4">
        <v>0.436</v>
      </c>
      <c r="AR47" s="4">
        <v>0.432</v>
      </c>
      <c r="AS47" s="4">
        <v>0.42099999999999999</v>
      </c>
      <c r="AT47" s="4">
        <v>0.44700000000000001</v>
      </c>
      <c r="AU47" s="4">
        <v>0.56699999999999995</v>
      </c>
      <c r="AV47" s="4">
        <v>0.43</v>
      </c>
      <c r="AW47" s="4">
        <v>0.45200000000000001</v>
      </c>
      <c r="AX47" s="4">
        <v>0.43099999999999999</v>
      </c>
      <c r="AY47" s="4">
        <v>0.52300000000000002</v>
      </c>
      <c r="AZ47" s="4">
        <v>0.49099999999999999</v>
      </c>
      <c r="BA47" s="4">
        <v>0.434</v>
      </c>
      <c r="BB47" s="4">
        <v>0.42</v>
      </c>
      <c r="BC47" s="4">
        <v>0.36599999999999999</v>
      </c>
      <c r="BD47" s="4">
        <v>0.45700000000000002</v>
      </c>
      <c r="BE47" s="4">
        <v>0.45700000000000002</v>
      </c>
      <c r="BF47" s="4">
        <v>0.42099999999999999</v>
      </c>
      <c r="BG47" s="4">
        <v>0.432</v>
      </c>
      <c r="BH47" s="4">
        <v>0.435</v>
      </c>
      <c r="BI47" s="4">
        <v>0.435</v>
      </c>
      <c r="BJ47" s="4">
        <v>0.42899999999999999</v>
      </c>
      <c r="BK47" s="4">
        <v>0.433</v>
      </c>
      <c r="BL47" s="4">
        <v>0.432</v>
      </c>
      <c r="BM47" s="4">
        <v>0.42699999999999999</v>
      </c>
      <c r="BN47" s="4">
        <v>0.42299999999999999</v>
      </c>
      <c r="BO47" s="4">
        <v>0.42699999999999999</v>
      </c>
      <c r="BP47" s="4">
        <v>0.41799999999999998</v>
      </c>
      <c r="BQ47" s="4">
        <v>0.47399999999999998</v>
      </c>
      <c r="BR47" s="4">
        <v>0.44</v>
      </c>
      <c r="BS47" s="4">
        <v>0.42299999999999999</v>
      </c>
      <c r="BT47" s="4">
        <v>0.39</v>
      </c>
      <c r="BU47" s="4">
        <v>0.44600000000000001</v>
      </c>
      <c r="BV47" s="4">
        <v>0.42399999999999999</v>
      </c>
      <c r="BW47" s="4">
        <v>0.42799999999999999</v>
      </c>
      <c r="BX47" s="4">
        <v>0.48799999999999999</v>
      </c>
      <c r="BY47" s="4">
        <v>0.43</v>
      </c>
      <c r="BZ47" s="4">
        <v>0.42699999999999999</v>
      </c>
      <c r="CA47" s="4">
        <v>0.443</v>
      </c>
      <c r="CB47" s="4">
        <v>0.42299999999999999</v>
      </c>
      <c r="CC47" s="4">
        <v>0.42799999999999999</v>
      </c>
      <c r="CD47" s="11">
        <v>0.496</v>
      </c>
    </row>
    <row r="48" spans="1:82" x14ac:dyDescent="0.3">
      <c r="A48" s="17">
        <v>0.11184027777777777</v>
      </c>
      <c r="B48" s="4">
        <v>37</v>
      </c>
      <c r="C48" s="4">
        <v>0.45100000000000001</v>
      </c>
      <c r="D48" s="4">
        <v>0.44400000000000001</v>
      </c>
      <c r="E48" s="4">
        <v>0.45</v>
      </c>
      <c r="F48" s="4">
        <v>0.45400000000000001</v>
      </c>
      <c r="G48" s="4">
        <v>0.443</v>
      </c>
      <c r="H48" s="4">
        <v>0.45200000000000001</v>
      </c>
      <c r="I48" s="4">
        <v>0.45500000000000002</v>
      </c>
      <c r="J48" s="4">
        <v>0.45700000000000002</v>
      </c>
      <c r="K48" s="4">
        <v>0.53400000000000003</v>
      </c>
      <c r="L48" s="4">
        <v>0.496</v>
      </c>
      <c r="M48" s="4">
        <v>0.45100000000000001</v>
      </c>
      <c r="N48" s="4">
        <v>0.45600000000000002</v>
      </c>
      <c r="O48" s="4">
        <v>0.504</v>
      </c>
      <c r="P48" s="4">
        <v>0.441</v>
      </c>
      <c r="Q48" s="4">
        <v>0.58499999999999996</v>
      </c>
      <c r="R48" s="4">
        <v>0.44</v>
      </c>
      <c r="S48" s="4">
        <v>0.46100000000000002</v>
      </c>
      <c r="T48" s="4">
        <v>0.45</v>
      </c>
      <c r="U48" s="4">
        <v>0.52900000000000003</v>
      </c>
      <c r="V48" s="4">
        <v>0.49199999999999999</v>
      </c>
      <c r="W48" s="4">
        <v>0.441</v>
      </c>
      <c r="X48" s="4">
        <v>0.45700000000000002</v>
      </c>
      <c r="Y48" s="4">
        <v>0.441</v>
      </c>
      <c r="Z48" s="4">
        <v>0.44600000000000001</v>
      </c>
      <c r="AA48" s="4">
        <v>0.47799999999999998</v>
      </c>
      <c r="AB48" s="4">
        <v>0.435</v>
      </c>
      <c r="AC48" s="4">
        <v>0.439</v>
      </c>
      <c r="AD48" s="4">
        <v>0.443</v>
      </c>
      <c r="AE48" s="4">
        <v>0.442</v>
      </c>
      <c r="AF48" s="4">
        <v>0.48</v>
      </c>
      <c r="AG48" s="4">
        <v>0.44500000000000001</v>
      </c>
      <c r="AH48" s="4">
        <v>0.41499999999999998</v>
      </c>
      <c r="AI48" s="4">
        <v>0.45100000000000001</v>
      </c>
      <c r="AJ48" s="4">
        <v>0.436</v>
      </c>
      <c r="AK48" s="4">
        <v>0.59399999999999997</v>
      </c>
      <c r="AL48" s="4">
        <v>0.44</v>
      </c>
      <c r="AM48" s="4">
        <v>0.439</v>
      </c>
      <c r="AN48" s="4">
        <v>0.44400000000000001</v>
      </c>
      <c r="AO48" s="4">
        <v>0.434</v>
      </c>
      <c r="AP48" s="4">
        <v>0.51400000000000001</v>
      </c>
      <c r="AQ48" s="4">
        <v>0.44500000000000001</v>
      </c>
      <c r="AR48" s="4">
        <v>0.44600000000000001</v>
      </c>
      <c r="AS48" s="4">
        <v>0.43099999999999999</v>
      </c>
      <c r="AT48" s="4">
        <v>0.45500000000000002</v>
      </c>
      <c r="AU48" s="4">
        <v>0.59399999999999997</v>
      </c>
      <c r="AV48" s="4">
        <v>0.44400000000000001</v>
      </c>
      <c r="AW48" s="4">
        <v>0.46600000000000003</v>
      </c>
      <c r="AX48" s="4">
        <v>0.44500000000000001</v>
      </c>
      <c r="AY48" s="4">
        <v>0.54100000000000004</v>
      </c>
      <c r="AZ48" s="4">
        <v>0.51700000000000002</v>
      </c>
      <c r="BA48" s="4">
        <v>0.44500000000000001</v>
      </c>
      <c r="BB48" s="4">
        <v>0.439</v>
      </c>
      <c r="BC48" s="4">
        <v>0.39300000000000002</v>
      </c>
      <c r="BD48" s="4">
        <v>0.48</v>
      </c>
      <c r="BE48" s="4">
        <v>0.46200000000000002</v>
      </c>
      <c r="BF48" s="4">
        <v>0.433</v>
      </c>
      <c r="BG48" s="4">
        <v>0.439</v>
      </c>
      <c r="BH48" s="4">
        <v>0.45</v>
      </c>
      <c r="BI48" s="4">
        <v>0.45200000000000001</v>
      </c>
      <c r="BJ48" s="4">
        <v>0.45200000000000001</v>
      </c>
      <c r="BK48" s="4">
        <v>0.44400000000000001</v>
      </c>
      <c r="BL48" s="4">
        <v>0.436</v>
      </c>
      <c r="BM48" s="4">
        <v>0.435</v>
      </c>
      <c r="BN48" s="4">
        <v>0.43099999999999999</v>
      </c>
      <c r="BO48" s="4">
        <v>0.443</v>
      </c>
      <c r="BP48" s="4">
        <v>0.434</v>
      </c>
      <c r="BQ48" s="4">
        <v>0.47099999999999997</v>
      </c>
      <c r="BR48" s="4">
        <v>0.443</v>
      </c>
      <c r="BS48" s="4">
        <v>0.441</v>
      </c>
      <c r="BT48" s="4">
        <v>0.41499999999999998</v>
      </c>
      <c r="BU48" s="4">
        <v>0.46</v>
      </c>
      <c r="BV48" s="4">
        <v>0.432</v>
      </c>
      <c r="BW48" s="4">
        <v>0.443</v>
      </c>
      <c r="BX48" s="4">
        <v>0.51200000000000001</v>
      </c>
      <c r="BY48" s="4">
        <v>0.438</v>
      </c>
      <c r="BZ48" s="4">
        <v>0.434</v>
      </c>
      <c r="CA48" s="4">
        <v>0.45100000000000001</v>
      </c>
      <c r="CB48" s="4">
        <v>0.42899999999999999</v>
      </c>
      <c r="CC48" s="4">
        <v>0.435</v>
      </c>
      <c r="CD48" s="11">
        <v>0.501</v>
      </c>
    </row>
    <row r="49" spans="1:82" x14ac:dyDescent="0.3">
      <c r="A49" s="17">
        <v>0.11878472222222221</v>
      </c>
      <c r="B49" s="4">
        <v>37</v>
      </c>
      <c r="C49" s="4">
        <v>0.45800000000000002</v>
      </c>
      <c r="D49" s="4">
        <v>0.45400000000000001</v>
      </c>
      <c r="E49" s="4">
        <v>0.45800000000000002</v>
      </c>
      <c r="F49" s="4">
        <v>0.46300000000000002</v>
      </c>
      <c r="G49" s="4">
        <v>0.45300000000000001</v>
      </c>
      <c r="H49" s="4">
        <v>0.45800000000000002</v>
      </c>
      <c r="I49" s="4">
        <v>0.46300000000000002</v>
      </c>
      <c r="J49" s="4">
        <v>0.46800000000000003</v>
      </c>
      <c r="K49" s="4">
        <v>0.54900000000000004</v>
      </c>
      <c r="L49" s="4">
        <v>0.50600000000000001</v>
      </c>
      <c r="M49" s="4">
        <v>0.46100000000000002</v>
      </c>
      <c r="N49" s="4">
        <v>0.46</v>
      </c>
      <c r="O49" s="4">
        <v>0.51700000000000002</v>
      </c>
      <c r="P49" s="4">
        <v>0.44900000000000001</v>
      </c>
      <c r="Q49" s="4">
        <v>0.59699999999999998</v>
      </c>
      <c r="R49" s="4">
        <v>0.45</v>
      </c>
      <c r="S49" s="4">
        <v>0.47099999999999997</v>
      </c>
      <c r="T49" s="4">
        <v>0.45900000000000002</v>
      </c>
      <c r="U49" s="4">
        <v>0.53900000000000003</v>
      </c>
      <c r="V49" s="4">
        <v>0.51700000000000002</v>
      </c>
      <c r="W49" s="4">
        <v>0.45</v>
      </c>
      <c r="X49" s="4">
        <v>0.46500000000000002</v>
      </c>
      <c r="Y49" s="4">
        <v>0.45100000000000001</v>
      </c>
      <c r="Z49" s="4">
        <v>0.45700000000000002</v>
      </c>
      <c r="AA49" s="4">
        <v>0.48899999999999999</v>
      </c>
      <c r="AB49" s="4">
        <v>0.44400000000000001</v>
      </c>
      <c r="AC49" s="4">
        <v>0.44700000000000001</v>
      </c>
      <c r="AD49" s="4">
        <v>0.45200000000000001</v>
      </c>
      <c r="AE49" s="4">
        <v>0.45400000000000001</v>
      </c>
      <c r="AF49" s="4">
        <v>0.49199999999999999</v>
      </c>
      <c r="AG49" s="4">
        <v>0.45100000000000001</v>
      </c>
      <c r="AH49" s="4">
        <v>0.42199999999999999</v>
      </c>
      <c r="AI49" s="4">
        <v>0.45800000000000002</v>
      </c>
      <c r="AJ49" s="4">
        <v>0.44500000000000001</v>
      </c>
      <c r="AK49" s="4">
        <v>0.60499999999999998</v>
      </c>
      <c r="AL49" s="4">
        <v>0.44600000000000001</v>
      </c>
      <c r="AM49" s="4">
        <v>0.44800000000000001</v>
      </c>
      <c r="AN49" s="4">
        <v>0.45100000000000001</v>
      </c>
      <c r="AO49" s="4">
        <v>0.44400000000000001</v>
      </c>
      <c r="AP49" s="4">
        <v>0.52600000000000002</v>
      </c>
      <c r="AQ49" s="4">
        <v>0.45</v>
      </c>
      <c r="AR49" s="4">
        <v>0.45300000000000001</v>
      </c>
      <c r="AS49" s="4">
        <v>0.439</v>
      </c>
      <c r="AT49" s="4">
        <v>0.46100000000000002</v>
      </c>
      <c r="AU49" s="4">
        <v>0.61099999999999999</v>
      </c>
      <c r="AV49" s="4">
        <v>0.45100000000000001</v>
      </c>
      <c r="AW49" s="4">
        <v>0.47199999999999998</v>
      </c>
      <c r="AX49" s="4">
        <v>0.45400000000000001</v>
      </c>
      <c r="AY49" s="4">
        <v>0.54600000000000004</v>
      </c>
      <c r="AZ49" s="4">
        <v>0.53500000000000003</v>
      </c>
      <c r="BA49" s="4">
        <v>0.44800000000000001</v>
      </c>
      <c r="BB49" s="4">
        <v>0.44900000000000001</v>
      </c>
      <c r="BC49" s="4">
        <v>0.41699999999999998</v>
      </c>
      <c r="BD49" s="4">
        <v>0.49</v>
      </c>
      <c r="BE49" s="4">
        <v>0.47</v>
      </c>
      <c r="BF49" s="4">
        <v>0.441</v>
      </c>
      <c r="BG49" s="4">
        <v>0.44600000000000001</v>
      </c>
      <c r="BH49" s="4">
        <v>0.45900000000000002</v>
      </c>
      <c r="BI49" s="4">
        <v>0.45900000000000002</v>
      </c>
      <c r="BJ49" s="4">
        <v>0.46800000000000003</v>
      </c>
      <c r="BK49" s="4">
        <v>0.44600000000000001</v>
      </c>
      <c r="BL49" s="4">
        <v>0.44600000000000001</v>
      </c>
      <c r="BM49" s="4">
        <v>0.44400000000000001</v>
      </c>
      <c r="BN49" s="4">
        <v>0.439</v>
      </c>
      <c r="BO49" s="4">
        <v>0.45300000000000001</v>
      </c>
      <c r="BP49" s="4">
        <v>0.442</v>
      </c>
      <c r="BQ49" s="4">
        <v>0.48099999999999998</v>
      </c>
      <c r="BR49" s="4">
        <v>0.45200000000000001</v>
      </c>
      <c r="BS49" s="4">
        <v>0.45</v>
      </c>
      <c r="BT49" s="4">
        <v>0.42599999999999999</v>
      </c>
      <c r="BU49" s="4">
        <v>0.47</v>
      </c>
      <c r="BV49" s="4">
        <v>0.438</v>
      </c>
      <c r="BW49" s="4">
        <v>0.45300000000000001</v>
      </c>
      <c r="BX49" s="4">
        <v>0.51800000000000002</v>
      </c>
      <c r="BY49" s="4">
        <v>0.44600000000000001</v>
      </c>
      <c r="BZ49" s="4">
        <v>0.44400000000000001</v>
      </c>
      <c r="CA49" s="4">
        <v>0.45800000000000002</v>
      </c>
      <c r="CB49" s="4">
        <v>0.436</v>
      </c>
      <c r="CC49" s="4">
        <v>0.443</v>
      </c>
      <c r="CD49" s="11">
        <v>0.51200000000000001</v>
      </c>
    </row>
    <row r="50" spans="1:82" x14ac:dyDescent="0.3">
      <c r="A50" s="17">
        <v>0.12572916666666667</v>
      </c>
      <c r="B50" s="4">
        <v>37</v>
      </c>
      <c r="C50" s="4">
        <v>0.46899999999999997</v>
      </c>
      <c r="D50" s="4">
        <v>0.46300000000000002</v>
      </c>
      <c r="E50" s="4">
        <v>0.46700000000000003</v>
      </c>
      <c r="F50" s="4">
        <v>0.47099999999999997</v>
      </c>
      <c r="G50" s="4">
        <v>0.46100000000000002</v>
      </c>
      <c r="H50" s="4">
        <v>0.46700000000000003</v>
      </c>
      <c r="I50" s="4">
        <v>0.47099999999999997</v>
      </c>
      <c r="J50" s="4">
        <v>0.47199999999999998</v>
      </c>
      <c r="K50" s="4">
        <v>0.54900000000000004</v>
      </c>
      <c r="L50" s="4">
        <v>0.51400000000000001</v>
      </c>
      <c r="M50" s="4">
        <v>0.47299999999999998</v>
      </c>
      <c r="N50" s="4">
        <v>0.47</v>
      </c>
      <c r="O50" s="4">
        <v>0.53200000000000003</v>
      </c>
      <c r="P50" s="4">
        <v>0.46</v>
      </c>
      <c r="Q50" s="4">
        <v>0.60799999999999998</v>
      </c>
      <c r="R50" s="4">
        <v>0.46</v>
      </c>
      <c r="S50" s="4">
        <v>0.48199999999999998</v>
      </c>
      <c r="T50" s="4">
        <v>0.47</v>
      </c>
      <c r="U50" s="4">
        <v>0.54700000000000004</v>
      </c>
      <c r="V50" s="4">
        <v>0.53300000000000003</v>
      </c>
      <c r="W50" s="4">
        <v>0.45900000000000002</v>
      </c>
      <c r="X50" s="4">
        <v>0.47499999999999998</v>
      </c>
      <c r="Y50" s="4">
        <v>0.46200000000000002</v>
      </c>
      <c r="Z50" s="4">
        <v>0.46700000000000003</v>
      </c>
      <c r="AA50" s="4">
        <v>0.499</v>
      </c>
      <c r="AB50" s="4">
        <v>0.45400000000000001</v>
      </c>
      <c r="AC50" s="4">
        <v>0.45700000000000002</v>
      </c>
      <c r="AD50" s="4">
        <v>0.46200000000000002</v>
      </c>
      <c r="AE50" s="4">
        <v>0.46400000000000002</v>
      </c>
      <c r="AF50" s="4">
        <v>0.505</v>
      </c>
      <c r="AG50" s="4">
        <v>0.46200000000000002</v>
      </c>
      <c r="AH50" s="4">
        <v>0.432</v>
      </c>
      <c r="AI50" s="4">
        <v>0.46200000000000002</v>
      </c>
      <c r="AJ50" s="4">
        <v>0.45400000000000001</v>
      </c>
      <c r="AK50" s="4">
        <v>0.61599999999999999</v>
      </c>
      <c r="AL50" s="4">
        <v>0.45300000000000001</v>
      </c>
      <c r="AM50" s="4">
        <v>0.45900000000000002</v>
      </c>
      <c r="AN50" s="4">
        <v>0.45800000000000002</v>
      </c>
      <c r="AO50" s="4">
        <v>0.45100000000000001</v>
      </c>
      <c r="AP50" s="4">
        <v>0.53900000000000003</v>
      </c>
      <c r="AQ50" s="4">
        <v>0.45900000000000002</v>
      </c>
      <c r="AR50" s="4">
        <v>0.46300000000000002</v>
      </c>
      <c r="AS50" s="4">
        <v>0.44800000000000001</v>
      </c>
      <c r="AT50" s="4">
        <v>0.46800000000000003</v>
      </c>
      <c r="AU50" s="4">
        <v>0.627</v>
      </c>
      <c r="AV50" s="4">
        <v>0.46200000000000002</v>
      </c>
      <c r="AW50" s="4">
        <v>0.48299999999999998</v>
      </c>
      <c r="AX50" s="4">
        <v>0.46500000000000002</v>
      </c>
      <c r="AY50" s="4">
        <v>0.53800000000000003</v>
      </c>
      <c r="AZ50" s="4">
        <v>0.55800000000000005</v>
      </c>
      <c r="BA50" s="4">
        <v>0.45500000000000002</v>
      </c>
      <c r="BB50" s="4">
        <v>0.45800000000000002</v>
      </c>
      <c r="BC50" s="4">
        <v>0.442</v>
      </c>
      <c r="BD50" s="4">
        <v>0.497</v>
      </c>
      <c r="BE50" s="4">
        <v>0.47799999999999998</v>
      </c>
      <c r="BF50" s="4">
        <v>0.45</v>
      </c>
      <c r="BG50" s="4">
        <v>0.45500000000000002</v>
      </c>
      <c r="BH50" s="4">
        <v>0.46899999999999997</v>
      </c>
      <c r="BI50" s="4">
        <v>0.46700000000000003</v>
      </c>
      <c r="BJ50" s="4">
        <v>0.47699999999999998</v>
      </c>
      <c r="BK50" s="4">
        <v>0.45100000000000001</v>
      </c>
      <c r="BL50" s="4">
        <v>0.45400000000000001</v>
      </c>
      <c r="BM50" s="4">
        <v>0.45200000000000001</v>
      </c>
      <c r="BN50" s="4">
        <v>0.44800000000000001</v>
      </c>
      <c r="BO50" s="4">
        <v>0.46200000000000002</v>
      </c>
      <c r="BP50" s="4">
        <v>0.45200000000000001</v>
      </c>
      <c r="BQ50" s="4">
        <v>0.49099999999999999</v>
      </c>
      <c r="BR50" s="4">
        <v>0.46200000000000002</v>
      </c>
      <c r="BS50" s="4">
        <v>0.45700000000000002</v>
      </c>
      <c r="BT50" s="4">
        <v>0.435</v>
      </c>
      <c r="BU50" s="4">
        <v>0.48199999999999998</v>
      </c>
      <c r="BV50" s="4">
        <v>0.44700000000000001</v>
      </c>
      <c r="BW50" s="4">
        <v>0.46300000000000002</v>
      </c>
      <c r="BX50" s="4">
        <v>0.52100000000000002</v>
      </c>
      <c r="BY50" s="4">
        <v>0.45500000000000002</v>
      </c>
      <c r="BZ50" s="4">
        <v>0.45300000000000001</v>
      </c>
      <c r="CA50" s="4">
        <v>0.46700000000000003</v>
      </c>
      <c r="CB50" s="4">
        <v>0.44400000000000001</v>
      </c>
      <c r="CC50" s="4">
        <v>0.45200000000000001</v>
      </c>
      <c r="CD50" s="11">
        <v>0.52200000000000002</v>
      </c>
    </row>
    <row r="51" spans="1:82" x14ac:dyDescent="0.3">
      <c r="A51" s="17">
        <v>0.13267361111111112</v>
      </c>
      <c r="B51" s="4">
        <v>37</v>
      </c>
      <c r="C51" s="4">
        <v>0.47799999999999998</v>
      </c>
      <c r="D51" s="4">
        <v>0.47199999999999998</v>
      </c>
      <c r="E51" s="4">
        <v>0.47599999999999998</v>
      </c>
      <c r="F51" s="4">
        <v>0.48</v>
      </c>
      <c r="G51" s="4">
        <v>0.47</v>
      </c>
      <c r="H51" s="4">
        <v>0.47599999999999998</v>
      </c>
      <c r="I51" s="4">
        <v>0.48099999999999998</v>
      </c>
      <c r="J51" s="4">
        <v>0.48099999999999998</v>
      </c>
      <c r="K51" s="4">
        <v>0.54300000000000004</v>
      </c>
      <c r="L51" s="4">
        <v>0.52100000000000002</v>
      </c>
      <c r="M51" s="4">
        <v>0.48499999999999999</v>
      </c>
      <c r="N51" s="4">
        <v>0.47899999999999998</v>
      </c>
      <c r="O51" s="4">
        <v>0.54300000000000004</v>
      </c>
      <c r="P51" s="4">
        <v>0.47</v>
      </c>
      <c r="Q51" s="4">
        <v>0.623</v>
      </c>
      <c r="R51" s="4">
        <v>0.47099999999999997</v>
      </c>
      <c r="S51" s="4">
        <v>0.49399999999999999</v>
      </c>
      <c r="T51" s="4">
        <v>0.48</v>
      </c>
      <c r="U51" s="4">
        <v>0.55300000000000005</v>
      </c>
      <c r="V51" s="4">
        <v>0.54600000000000004</v>
      </c>
      <c r="W51" s="4">
        <v>0.46899999999999997</v>
      </c>
      <c r="X51" s="4">
        <v>0.48599999999999999</v>
      </c>
      <c r="Y51" s="4">
        <v>0.47299999999999998</v>
      </c>
      <c r="Z51" s="4">
        <v>0.47799999999999998</v>
      </c>
      <c r="AA51" s="4">
        <v>0.50800000000000001</v>
      </c>
      <c r="AB51" s="4">
        <v>0.46400000000000002</v>
      </c>
      <c r="AC51" s="4">
        <v>0.46700000000000003</v>
      </c>
      <c r="AD51" s="4">
        <v>0.47299999999999998</v>
      </c>
      <c r="AE51" s="4">
        <v>0.47499999999999998</v>
      </c>
      <c r="AF51" s="4">
        <v>0.51600000000000001</v>
      </c>
      <c r="AG51" s="4">
        <v>0.47199999999999998</v>
      </c>
      <c r="AH51" s="4">
        <v>0.441</v>
      </c>
      <c r="AI51" s="4">
        <v>0.47099999999999997</v>
      </c>
      <c r="AJ51" s="4">
        <v>0.46400000000000002</v>
      </c>
      <c r="AK51" s="4">
        <v>0.63</v>
      </c>
      <c r="AL51" s="4">
        <v>0.46400000000000002</v>
      </c>
      <c r="AM51" s="4">
        <v>0.47099999999999997</v>
      </c>
      <c r="AN51" s="4">
        <v>0.46700000000000003</v>
      </c>
      <c r="AO51" s="4">
        <v>0.45900000000000002</v>
      </c>
      <c r="AP51" s="4">
        <v>0.55400000000000005</v>
      </c>
      <c r="AQ51" s="4">
        <v>0.47</v>
      </c>
      <c r="AR51" s="4">
        <v>0.47499999999999998</v>
      </c>
      <c r="AS51" s="4">
        <v>0.45700000000000002</v>
      </c>
      <c r="AT51" s="4">
        <v>0.47499999999999998</v>
      </c>
      <c r="AU51" s="4">
        <v>0.64300000000000002</v>
      </c>
      <c r="AV51" s="4">
        <v>0.47199999999999998</v>
      </c>
      <c r="AW51" s="4">
        <v>0.49399999999999999</v>
      </c>
      <c r="AX51" s="4">
        <v>0.47499999999999998</v>
      </c>
      <c r="AY51" s="4">
        <v>0.54600000000000004</v>
      </c>
      <c r="AZ51" s="4">
        <v>0.56999999999999995</v>
      </c>
      <c r="BA51" s="4">
        <v>0.46300000000000002</v>
      </c>
      <c r="BB51" s="4">
        <v>0.46600000000000003</v>
      </c>
      <c r="BC51" s="4">
        <v>0.45100000000000001</v>
      </c>
      <c r="BD51" s="4">
        <v>0.50700000000000001</v>
      </c>
      <c r="BE51" s="4">
        <v>0.48699999999999999</v>
      </c>
      <c r="BF51" s="4">
        <v>0.46</v>
      </c>
      <c r="BG51" s="4">
        <v>0.46400000000000002</v>
      </c>
      <c r="BH51" s="4">
        <v>0.48</v>
      </c>
      <c r="BI51" s="4">
        <v>0.47499999999999998</v>
      </c>
      <c r="BJ51" s="4">
        <v>0.48899999999999999</v>
      </c>
      <c r="BK51" s="4">
        <v>0.46</v>
      </c>
      <c r="BL51" s="4">
        <v>0.46100000000000002</v>
      </c>
      <c r="BM51" s="4">
        <v>0.46</v>
      </c>
      <c r="BN51" s="4">
        <v>0.45700000000000002</v>
      </c>
      <c r="BO51" s="4">
        <v>0.47099999999999997</v>
      </c>
      <c r="BP51" s="4">
        <v>0.46100000000000002</v>
      </c>
      <c r="BQ51" s="4">
        <v>0.499</v>
      </c>
      <c r="BR51" s="4">
        <v>0.47</v>
      </c>
      <c r="BS51" s="4">
        <v>0.46300000000000002</v>
      </c>
      <c r="BT51" s="4">
        <v>0.46400000000000002</v>
      </c>
      <c r="BU51" s="4">
        <v>0.495</v>
      </c>
      <c r="BV51" s="4">
        <v>0.45600000000000002</v>
      </c>
      <c r="BW51" s="4">
        <v>0.47399999999999998</v>
      </c>
      <c r="BX51" s="4">
        <v>0.52700000000000002</v>
      </c>
      <c r="BY51" s="4">
        <v>0.46400000000000002</v>
      </c>
      <c r="BZ51" s="4">
        <v>0.46400000000000002</v>
      </c>
      <c r="CA51" s="4">
        <v>0.47699999999999998</v>
      </c>
      <c r="CB51" s="4">
        <v>0.45200000000000001</v>
      </c>
      <c r="CC51" s="4">
        <v>0.46100000000000002</v>
      </c>
      <c r="CD51" s="11">
        <v>0.53300000000000003</v>
      </c>
    </row>
    <row r="52" spans="1:82" x14ac:dyDescent="0.3">
      <c r="A52" s="17">
        <v>0.13961805555555554</v>
      </c>
      <c r="B52" s="4">
        <v>37</v>
      </c>
      <c r="C52" s="4">
        <v>0.48899999999999999</v>
      </c>
      <c r="D52" s="4">
        <v>0.48299999999999998</v>
      </c>
      <c r="E52" s="4">
        <v>0.48599999999999999</v>
      </c>
      <c r="F52" s="4">
        <v>0.49</v>
      </c>
      <c r="G52" s="4">
        <v>0.47899999999999998</v>
      </c>
      <c r="H52" s="4">
        <v>0.48599999999999999</v>
      </c>
      <c r="I52" s="4">
        <v>0.49</v>
      </c>
      <c r="J52" s="4">
        <v>0.49</v>
      </c>
      <c r="K52" s="4">
        <v>0.53700000000000003</v>
      </c>
      <c r="L52" s="4">
        <v>0.53</v>
      </c>
      <c r="M52" s="4">
        <v>0.496</v>
      </c>
      <c r="N52" s="4">
        <v>0.49</v>
      </c>
      <c r="O52" s="4">
        <v>0.55400000000000005</v>
      </c>
      <c r="P52" s="4">
        <v>0.48199999999999998</v>
      </c>
      <c r="Q52" s="4">
        <v>0.63100000000000001</v>
      </c>
      <c r="R52" s="4">
        <v>0.48099999999999998</v>
      </c>
      <c r="S52" s="4">
        <v>0.50600000000000001</v>
      </c>
      <c r="T52" s="4">
        <v>0.49199999999999999</v>
      </c>
      <c r="U52" s="4">
        <v>0.56399999999999995</v>
      </c>
      <c r="V52" s="4">
        <v>0.56200000000000006</v>
      </c>
      <c r="W52" s="4">
        <v>0.47799999999999998</v>
      </c>
      <c r="X52" s="4">
        <v>0.497</v>
      </c>
      <c r="Y52" s="4">
        <v>0.48399999999999999</v>
      </c>
      <c r="Z52" s="4">
        <v>0.48899999999999999</v>
      </c>
      <c r="AA52" s="4">
        <v>0.51900000000000002</v>
      </c>
      <c r="AB52" s="4">
        <v>0.47399999999999998</v>
      </c>
      <c r="AC52" s="4">
        <v>0.47699999999999998</v>
      </c>
      <c r="AD52" s="4">
        <v>0.48399999999999999</v>
      </c>
      <c r="AE52" s="4">
        <v>0.48599999999999999</v>
      </c>
      <c r="AF52" s="4">
        <v>0.52500000000000002</v>
      </c>
      <c r="AG52" s="4">
        <v>0.48199999999999998</v>
      </c>
      <c r="AH52" s="4">
        <v>0.45100000000000001</v>
      </c>
      <c r="AI52" s="4">
        <v>0.48099999999999998</v>
      </c>
      <c r="AJ52" s="4">
        <v>0.47499999999999998</v>
      </c>
      <c r="AK52" s="4">
        <v>0.64100000000000001</v>
      </c>
      <c r="AL52" s="4">
        <v>0.47499999999999998</v>
      </c>
      <c r="AM52" s="4">
        <v>0.48299999999999998</v>
      </c>
      <c r="AN52" s="4">
        <v>0.47699999999999998</v>
      </c>
      <c r="AO52" s="4">
        <v>0.46899999999999997</v>
      </c>
      <c r="AP52" s="4">
        <v>0.56799999999999995</v>
      </c>
      <c r="AQ52" s="4">
        <v>0.48099999999999998</v>
      </c>
      <c r="AR52" s="4">
        <v>0.48699999999999999</v>
      </c>
      <c r="AS52" s="4">
        <v>0.46600000000000003</v>
      </c>
      <c r="AT52" s="4">
        <v>0.48799999999999999</v>
      </c>
      <c r="AU52" s="4">
        <v>0.65700000000000003</v>
      </c>
      <c r="AV52" s="4">
        <v>0.48099999999999998</v>
      </c>
      <c r="AW52" s="4">
        <v>0.499</v>
      </c>
      <c r="AX52" s="4">
        <v>0.48599999999999999</v>
      </c>
      <c r="AY52" s="4">
        <v>0.55600000000000005</v>
      </c>
      <c r="AZ52" s="4">
        <v>0.57999999999999996</v>
      </c>
      <c r="BA52" s="4">
        <v>0.47099999999999997</v>
      </c>
      <c r="BB52" s="4">
        <v>0.47599999999999998</v>
      </c>
      <c r="BC52" s="4">
        <v>0.45900000000000002</v>
      </c>
      <c r="BD52" s="4">
        <v>0.51700000000000002</v>
      </c>
      <c r="BE52" s="4">
        <v>0.49299999999999999</v>
      </c>
      <c r="BF52" s="4">
        <v>0.47</v>
      </c>
      <c r="BG52" s="4">
        <v>0.47299999999999998</v>
      </c>
      <c r="BH52" s="4">
        <v>0.49199999999999999</v>
      </c>
      <c r="BI52" s="4">
        <v>0.48099999999999998</v>
      </c>
      <c r="BJ52" s="4">
        <v>0.497</v>
      </c>
      <c r="BK52" s="4">
        <v>0.46700000000000003</v>
      </c>
      <c r="BL52" s="4">
        <v>0.47399999999999998</v>
      </c>
      <c r="BM52" s="4">
        <v>0.46899999999999997</v>
      </c>
      <c r="BN52" s="4">
        <v>0.46700000000000003</v>
      </c>
      <c r="BO52" s="4">
        <v>0.47899999999999998</v>
      </c>
      <c r="BP52" s="4">
        <v>0.47099999999999997</v>
      </c>
      <c r="BQ52" s="4">
        <v>0.51200000000000001</v>
      </c>
      <c r="BR52" s="4">
        <v>0.48199999999999998</v>
      </c>
      <c r="BS52" s="4">
        <v>0.47099999999999997</v>
      </c>
      <c r="BT52" s="4">
        <v>0.45400000000000001</v>
      </c>
      <c r="BU52" s="4">
        <v>0.50700000000000001</v>
      </c>
      <c r="BV52" s="4">
        <v>0.46600000000000003</v>
      </c>
      <c r="BW52" s="4">
        <v>0.48599999999999999</v>
      </c>
      <c r="BX52" s="4">
        <v>0.53400000000000003</v>
      </c>
      <c r="BY52" s="4">
        <v>0.47399999999999998</v>
      </c>
      <c r="BZ52" s="4">
        <v>0.47399999999999998</v>
      </c>
      <c r="CA52" s="4">
        <v>0.48699999999999999</v>
      </c>
      <c r="CB52" s="4">
        <v>0.46100000000000002</v>
      </c>
      <c r="CC52" s="4">
        <v>0.47</v>
      </c>
      <c r="CD52" s="11">
        <v>0.54800000000000004</v>
      </c>
    </row>
    <row r="53" spans="1:82" x14ac:dyDescent="0.3">
      <c r="A53" s="17">
        <v>0.14656250000000001</v>
      </c>
      <c r="B53" s="4">
        <v>37</v>
      </c>
      <c r="C53" s="4">
        <v>0.5</v>
      </c>
      <c r="D53" s="4">
        <v>0.49299999999999999</v>
      </c>
      <c r="E53" s="4">
        <v>0.495</v>
      </c>
      <c r="F53" s="4">
        <v>0.498</v>
      </c>
      <c r="G53" s="4">
        <v>0.49</v>
      </c>
      <c r="H53" s="4">
        <v>0.495</v>
      </c>
      <c r="I53" s="4">
        <v>0.502</v>
      </c>
      <c r="J53" s="4">
        <v>0.505</v>
      </c>
      <c r="K53" s="4">
        <v>0.55300000000000005</v>
      </c>
      <c r="L53" s="4">
        <v>0.53900000000000003</v>
      </c>
      <c r="M53" s="4">
        <v>0.50800000000000001</v>
      </c>
      <c r="N53" s="4">
        <v>0.501</v>
      </c>
      <c r="O53" s="4">
        <v>0.56299999999999994</v>
      </c>
      <c r="P53" s="4">
        <v>0.49099999999999999</v>
      </c>
      <c r="Q53" s="4">
        <v>0.64500000000000002</v>
      </c>
      <c r="R53" s="4">
        <v>0.49199999999999999</v>
      </c>
      <c r="S53" s="4">
        <v>0.51900000000000002</v>
      </c>
      <c r="T53" s="4">
        <v>0.504</v>
      </c>
      <c r="U53" s="4">
        <v>0.57199999999999995</v>
      </c>
      <c r="V53" s="4">
        <v>0.58099999999999996</v>
      </c>
      <c r="W53" s="4">
        <v>0.48899999999999999</v>
      </c>
      <c r="X53" s="4">
        <v>0.51</v>
      </c>
      <c r="Y53" s="4">
        <v>0.495</v>
      </c>
      <c r="Z53" s="4">
        <v>0.5</v>
      </c>
      <c r="AA53" s="4">
        <v>0.52900000000000003</v>
      </c>
      <c r="AB53" s="4">
        <v>0.48599999999999999</v>
      </c>
      <c r="AC53" s="4">
        <v>0.48699999999999999</v>
      </c>
      <c r="AD53" s="4">
        <v>0.495</v>
      </c>
      <c r="AE53" s="4">
        <v>0.497</v>
      </c>
      <c r="AF53" s="4">
        <v>0.53500000000000003</v>
      </c>
      <c r="AG53" s="4">
        <v>0.49299999999999999</v>
      </c>
      <c r="AH53" s="4">
        <v>0.46200000000000002</v>
      </c>
      <c r="AI53" s="4">
        <v>0.49099999999999999</v>
      </c>
      <c r="AJ53" s="4">
        <v>0.48699999999999999</v>
      </c>
      <c r="AK53" s="4">
        <v>0.65100000000000002</v>
      </c>
      <c r="AL53" s="4">
        <v>0.48699999999999999</v>
      </c>
      <c r="AM53" s="4">
        <v>0.49399999999999999</v>
      </c>
      <c r="AN53" s="4">
        <v>0.48799999999999999</v>
      </c>
      <c r="AO53" s="4">
        <v>0.47599999999999998</v>
      </c>
      <c r="AP53" s="4">
        <v>0.58199999999999996</v>
      </c>
      <c r="AQ53" s="4">
        <v>0.49199999999999999</v>
      </c>
      <c r="AR53" s="4">
        <v>0.499</v>
      </c>
      <c r="AS53" s="4">
        <v>0.47499999999999998</v>
      </c>
      <c r="AT53" s="4">
        <v>0.495</v>
      </c>
      <c r="AU53" s="4">
        <v>0.66900000000000004</v>
      </c>
      <c r="AV53" s="4">
        <v>0.49399999999999999</v>
      </c>
      <c r="AW53" s="4">
        <v>0.51400000000000001</v>
      </c>
      <c r="AX53" s="4">
        <v>0.496</v>
      </c>
      <c r="AY53" s="4">
        <v>0.56299999999999994</v>
      </c>
      <c r="AZ53" s="4">
        <v>0.59199999999999997</v>
      </c>
      <c r="BA53" s="4">
        <v>0.48099999999999998</v>
      </c>
      <c r="BB53" s="4">
        <v>0.48499999999999999</v>
      </c>
      <c r="BC53" s="4">
        <v>0.46899999999999997</v>
      </c>
      <c r="BD53" s="4">
        <v>0.52900000000000003</v>
      </c>
      <c r="BE53" s="4">
        <v>0.50800000000000001</v>
      </c>
      <c r="BF53" s="4">
        <v>0.48099999999999998</v>
      </c>
      <c r="BG53" s="4">
        <v>0.48099999999999998</v>
      </c>
      <c r="BH53" s="4">
        <v>0.501</v>
      </c>
      <c r="BI53" s="4">
        <v>0.49199999999999999</v>
      </c>
      <c r="BJ53" s="4">
        <v>0.50600000000000001</v>
      </c>
      <c r="BK53" s="4">
        <v>0.47699999999999998</v>
      </c>
      <c r="BL53" s="4">
        <v>0.47899999999999998</v>
      </c>
      <c r="BM53" s="4">
        <v>0.47899999999999998</v>
      </c>
      <c r="BN53" s="4">
        <v>0.47599999999999998</v>
      </c>
      <c r="BO53" s="4">
        <v>0.49099999999999999</v>
      </c>
      <c r="BP53" s="4">
        <v>0.48099999999999998</v>
      </c>
      <c r="BQ53" s="4">
        <v>0.51700000000000002</v>
      </c>
      <c r="BR53" s="4">
        <v>0.48599999999999999</v>
      </c>
      <c r="BS53" s="4">
        <v>0.48</v>
      </c>
      <c r="BT53" s="4">
        <v>0.47599999999999998</v>
      </c>
      <c r="BU53" s="4">
        <v>0.51900000000000002</v>
      </c>
      <c r="BV53" s="4">
        <v>0.47499999999999998</v>
      </c>
      <c r="BW53" s="4">
        <v>0.498</v>
      </c>
      <c r="BX53" s="4">
        <v>0.54700000000000004</v>
      </c>
      <c r="BY53" s="4">
        <v>0.48399999999999999</v>
      </c>
      <c r="BZ53" s="4">
        <v>0.48599999999999999</v>
      </c>
      <c r="CA53" s="4">
        <v>0.498</v>
      </c>
      <c r="CB53" s="4">
        <v>0.46899999999999997</v>
      </c>
      <c r="CC53" s="4">
        <v>0.47899999999999998</v>
      </c>
      <c r="CD53" s="11">
        <v>0.55700000000000005</v>
      </c>
    </row>
    <row r="54" spans="1:82" x14ac:dyDescent="0.3">
      <c r="A54" s="17">
        <v>0.15350694444444443</v>
      </c>
      <c r="B54" s="4">
        <v>37</v>
      </c>
      <c r="C54" s="4">
        <v>0.51100000000000001</v>
      </c>
      <c r="D54" s="4">
        <v>0.504</v>
      </c>
      <c r="E54" s="4">
        <v>0.50600000000000001</v>
      </c>
      <c r="F54" s="4">
        <v>0.50900000000000001</v>
      </c>
      <c r="G54" s="4">
        <v>0.499</v>
      </c>
      <c r="H54" s="4">
        <v>0.505</v>
      </c>
      <c r="I54" s="4">
        <v>0.51100000000000001</v>
      </c>
      <c r="J54" s="4">
        <v>0.51900000000000002</v>
      </c>
      <c r="K54" s="4">
        <v>0.54800000000000004</v>
      </c>
      <c r="L54" s="4">
        <v>0.54800000000000004</v>
      </c>
      <c r="M54" s="4">
        <v>0.52100000000000002</v>
      </c>
      <c r="N54" s="4">
        <v>0.51100000000000001</v>
      </c>
      <c r="O54" s="4">
        <v>0.57599999999999996</v>
      </c>
      <c r="P54" s="4">
        <v>0.503</v>
      </c>
      <c r="Q54" s="4">
        <v>0.65300000000000002</v>
      </c>
      <c r="R54" s="4">
        <v>0.504</v>
      </c>
      <c r="S54" s="4">
        <v>0.53200000000000003</v>
      </c>
      <c r="T54" s="4">
        <v>0.51500000000000001</v>
      </c>
      <c r="U54" s="4">
        <v>0.57999999999999996</v>
      </c>
      <c r="V54" s="4">
        <v>0.59799999999999998</v>
      </c>
      <c r="W54" s="4">
        <v>0.5</v>
      </c>
      <c r="X54" s="4">
        <v>0.52100000000000002</v>
      </c>
      <c r="Y54" s="4">
        <v>0.50600000000000001</v>
      </c>
      <c r="Z54" s="4">
        <v>0.51100000000000001</v>
      </c>
      <c r="AA54" s="4">
        <v>0.53700000000000003</v>
      </c>
      <c r="AB54" s="4">
        <v>0.497</v>
      </c>
      <c r="AC54" s="4">
        <v>0.497</v>
      </c>
      <c r="AD54" s="4">
        <v>0.505</v>
      </c>
      <c r="AE54" s="4">
        <v>0.50700000000000001</v>
      </c>
      <c r="AF54" s="4">
        <v>0.54400000000000004</v>
      </c>
      <c r="AG54" s="4">
        <v>0.504</v>
      </c>
      <c r="AH54" s="4">
        <v>0.47099999999999997</v>
      </c>
      <c r="AI54" s="4">
        <v>0.501</v>
      </c>
      <c r="AJ54" s="4">
        <v>0.497</v>
      </c>
      <c r="AK54" s="4">
        <v>0.66200000000000003</v>
      </c>
      <c r="AL54" s="4">
        <v>0.497</v>
      </c>
      <c r="AM54" s="4">
        <v>0.50600000000000001</v>
      </c>
      <c r="AN54" s="4">
        <v>0.499</v>
      </c>
      <c r="AO54" s="4">
        <v>0.48699999999999999</v>
      </c>
      <c r="AP54" s="4">
        <v>0.59799999999999998</v>
      </c>
      <c r="AQ54" s="4">
        <v>0.503</v>
      </c>
      <c r="AR54" s="4">
        <v>0.51</v>
      </c>
      <c r="AS54" s="4">
        <v>0.48399999999999999</v>
      </c>
      <c r="AT54" s="4">
        <v>0.502</v>
      </c>
      <c r="AU54" s="4">
        <v>0.68400000000000005</v>
      </c>
      <c r="AV54" s="4">
        <v>0.504</v>
      </c>
      <c r="AW54" s="4">
        <v>0.51900000000000002</v>
      </c>
      <c r="AX54" s="4">
        <v>0.50700000000000001</v>
      </c>
      <c r="AY54" s="4">
        <v>0.57499999999999996</v>
      </c>
      <c r="AZ54" s="4">
        <v>0.60199999999999998</v>
      </c>
      <c r="BA54" s="4">
        <v>0.49</v>
      </c>
      <c r="BB54" s="4">
        <v>0.495</v>
      </c>
      <c r="BC54" s="4">
        <v>0.47699999999999998</v>
      </c>
      <c r="BD54" s="4">
        <v>0.54200000000000004</v>
      </c>
      <c r="BE54" s="4">
        <v>0.51500000000000001</v>
      </c>
      <c r="BF54" s="4">
        <v>0.49199999999999999</v>
      </c>
      <c r="BG54" s="4">
        <v>0.49199999999999999</v>
      </c>
      <c r="BH54" s="4">
        <v>0.51300000000000001</v>
      </c>
      <c r="BI54" s="4">
        <v>0.5</v>
      </c>
      <c r="BJ54" s="4">
        <v>0.51600000000000001</v>
      </c>
      <c r="BK54" s="4">
        <v>0.48499999999999999</v>
      </c>
      <c r="BL54" s="4">
        <v>0.48899999999999999</v>
      </c>
      <c r="BM54" s="4">
        <v>0.48799999999999999</v>
      </c>
      <c r="BN54" s="4">
        <v>0.48599999999999999</v>
      </c>
      <c r="BO54" s="4">
        <v>0.498</v>
      </c>
      <c r="BP54" s="4">
        <v>0.49099999999999999</v>
      </c>
      <c r="BQ54" s="4">
        <v>0.52800000000000002</v>
      </c>
      <c r="BR54" s="4">
        <v>0.496</v>
      </c>
      <c r="BS54" s="4">
        <v>0.48899999999999999</v>
      </c>
      <c r="BT54" s="4">
        <v>0.48399999999999999</v>
      </c>
      <c r="BU54" s="4">
        <v>0.53100000000000003</v>
      </c>
      <c r="BV54" s="4">
        <v>0.48499999999999999</v>
      </c>
      <c r="BW54" s="4">
        <v>0.50900000000000001</v>
      </c>
      <c r="BX54" s="4">
        <v>0.55200000000000005</v>
      </c>
      <c r="BY54" s="4">
        <v>0.49299999999999999</v>
      </c>
      <c r="BZ54" s="4">
        <v>0.497</v>
      </c>
      <c r="CA54" s="4">
        <v>0.50800000000000001</v>
      </c>
      <c r="CB54" s="4">
        <v>0.47899999999999998</v>
      </c>
      <c r="CC54" s="4">
        <v>0.49</v>
      </c>
      <c r="CD54" s="11">
        <v>0.56999999999999995</v>
      </c>
    </row>
    <row r="55" spans="1:82" x14ac:dyDescent="0.3">
      <c r="A55" s="17">
        <v>0.16045138888888888</v>
      </c>
      <c r="B55" s="4">
        <v>37</v>
      </c>
      <c r="C55" s="4">
        <v>0.52400000000000002</v>
      </c>
      <c r="D55" s="4">
        <v>0.51500000000000001</v>
      </c>
      <c r="E55" s="4">
        <v>0.51700000000000002</v>
      </c>
      <c r="F55" s="4">
        <v>0.51700000000000002</v>
      </c>
      <c r="G55" s="4">
        <v>0.51100000000000001</v>
      </c>
      <c r="H55" s="4">
        <v>0.51600000000000001</v>
      </c>
      <c r="I55" s="4">
        <v>0.52200000000000002</v>
      </c>
      <c r="J55" s="4">
        <v>0.52600000000000002</v>
      </c>
      <c r="K55" s="4">
        <v>0.55000000000000004</v>
      </c>
      <c r="L55" s="4">
        <v>0.55700000000000005</v>
      </c>
      <c r="M55" s="4">
        <v>0.53500000000000003</v>
      </c>
      <c r="N55" s="4">
        <v>0.52300000000000002</v>
      </c>
      <c r="O55" s="4">
        <v>0.58499999999999996</v>
      </c>
      <c r="P55" s="4">
        <v>0.51300000000000001</v>
      </c>
      <c r="Q55" s="4">
        <v>0.66800000000000004</v>
      </c>
      <c r="R55" s="4">
        <v>0.51500000000000001</v>
      </c>
      <c r="S55" s="4">
        <v>0.54600000000000004</v>
      </c>
      <c r="T55" s="4">
        <v>0.52800000000000002</v>
      </c>
      <c r="U55" s="4">
        <v>0.58199999999999996</v>
      </c>
      <c r="V55" s="4">
        <v>0.62</v>
      </c>
      <c r="W55" s="4">
        <v>0.51100000000000001</v>
      </c>
      <c r="X55" s="4">
        <v>0.53400000000000003</v>
      </c>
      <c r="Y55" s="4">
        <v>0.51800000000000002</v>
      </c>
      <c r="Z55" s="4">
        <v>0.52300000000000002</v>
      </c>
      <c r="AA55" s="4">
        <v>0.54600000000000004</v>
      </c>
      <c r="AB55" s="4">
        <v>0.50900000000000001</v>
      </c>
      <c r="AC55" s="4">
        <v>0.50800000000000001</v>
      </c>
      <c r="AD55" s="4">
        <v>0.51700000000000002</v>
      </c>
      <c r="AE55" s="4">
        <v>0.51900000000000002</v>
      </c>
      <c r="AF55" s="4">
        <v>0.55600000000000005</v>
      </c>
      <c r="AG55" s="4">
        <v>0.51500000000000001</v>
      </c>
      <c r="AH55" s="4">
        <v>0.48199999999999998</v>
      </c>
      <c r="AI55" s="4">
        <v>0.51400000000000001</v>
      </c>
      <c r="AJ55" s="4">
        <v>0.50900000000000001</v>
      </c>
      <c r="AK55" s="4">
        <v>0.67400000000000004</v>
      </c>
      <c r="AL55" s="4">
        <v>0.51</v>
      </c>
      <c r="AM55" s="4">
        <v>0.51700000000000002</v>
      </c>
      <c r="AN55" s="4">
        <v>0.51</v>
      </c>
      <c r="AO55" s="4">
        <v>0.496</v>
      </c>
      <c r="AP55" s="4">
        <v>0.61299999999999999</v>
      </c>
      <c r="AQ55" s="4">
        <v>0.51400000000000001</v>
      </c>
      <c r="AR55" s="4">
        <v>0.52100000000000002</v>
      </c>
      <c r="AS55" s="4">
        <v>0.49399999999999999</v>
      </c>
      <c r="AT55" s="4">
        <v>0.51200000000000001</v>
      </c>
      <c r="AU55" s="4">
        <v>0.69599999999999995</v>
      </c>
      <c r="AV55" s="4">
        <v>0.51800000000000002</v>
      </c>
      <c r="AW55" s="4">
        <v>0.53400000000000003</v>
      </c>
      <c r="AX55" s="4">
        <v>0.52</v>
      </c>
      <c r="AY55" s="4">
        <v>0.58399999999999996</v>
      </c>
      <c r="AZ55" s="4">
        <v>0.61299999999999999</v>
      </c>
      <c r="BA55" s="4">
        <v>0.5</v>
      </c>
      <c r="BB55" s="4">
        <v>0.505</v>
      </c>
      <c r="BC55" s="4">
        <v>0.48899999999999999</v>
      </c>
      <c r="BD55" s="4">
        <v>0.55200000000000005</v>
      </c>
      <c r="BE55" s="4">
        <v>0.52600000000000002</v>
      </c>
      <c r="BF55" s="4">
        <v>0.502</v>
      </c>
      <c r="BG55" s="4">
        <v>0.501</v>
      </c>
      <c r="BH55" s="4">
        <v>0.52400000000000002</v>
      </c>
      <c r="BI55" s="4">
        <v>0.50900000000000001</v>
      </c>
      <c r="BJ55" s="4">
        <v>0.52500000000000002</v>
      </c>
      <c r="BK55" s="4">
        <v>0.496</v>
      </c>
      <c r="BL55" s="4">
        <v>0.498</v>
      </c>
      <c r="BM55" s="4">
        <v>0.498</v>
      </c>
      <c r="BN55" s="4">
        <v>0.49399999999999999</v>
      </c>
      <c r="BO55" s="4">
        <v>0.50700000000000001</v>
      </c>
      <c r="BP55" s="4">
        <v>0.5</v>
      </c>
      <c r="BQ55" s="4">
        <v>0.53600000000000003</v>
      </c>
      <c r="BR55" s="4">
        <v>0.504</v>
      </c>
      <c r="BS55" s="4">
        <v>0.5</v>
      </c>
      <c r="BT55" s="4">
        <v>0.49299999999999999</v>
      </c>
      <c r="BU55" s="4">
        <v>0.54400000000000004</v>
      </c>
      <c r="BV55" s="4">
        <v>0.495</v>
      </c>
      <c r="BW55" s="4">
        <v>0.52200000000000002</v>
      </c>
      <c r="BX55" s="4">
        <v>0.56299999999999994</v>
      </c>
      <c r="BY55" s="4">
        <v>0.504</v>
      </c>
      <c r="BZ55" s="4">
        <v>0.50800000000000001</v>
      </c>
      <c r="CA55" s="4">
        <v>0.52</v>
      </c>
      <c r="CB55" s="4">
        <v>0.48799999999999999</v>
      </c>
      <c r="CC55" s="4">
        <v>0.5</v>
      </c>
      <c r="CD55" s="11">
        <v>0.58199999999999996</v>
      </c>
    </row>
    <row r="56" spans="1:82" x14ac:dyDescent="0.3">
      <c r="A56" s="17">
        <v>0.16739583333333333</v>
      </c>
      <c r="B56" s="4">
        <v>37</v>
      </c>
      <c r="C56" s="4">
        <v>0.53600000000000003</v>
      </c>
      <c r="D56" s="4">
        <v>0.52700000000000002</v>
      </c>
      <c r="E56" s="4">
        <v>0.52700000000000002</v>
      </c>
      <c r="F56" s="4">
        <v>0.52700000000000002</v>
      </c>
      <c r="G56" s="4">
        <v>0.51900000000000002</v>
      </c>
      <c r="H56" s="4">
        <v>0.52800000000000002</v>
      </c>
      <c r="I56" s="4">
        <v>0.53100000000000003</v>
      </c>
      <c r="J56" s="4">
        <v>0.53600000000000003</v>
      </c>
      <c r="K56" s="4">
        <v>0.55200000000000005</v>
      </c>
      <c r="L56" s="4">
        <v>0.56599999999999995</v>
      </c>
      <c r="M56" s="4">
        <v>0.54700000000000004</v>
      </c>
      <c r="N56" s="4">
        <v>0.53400000000000003</v>
      </c>
      <c r="O56" s="4">
        <v>0.6</v>
      </c>
      <c r="P56" s="4">
        <v>0.52500000000000002</v>
      </c>
      <c r="Q56" s="4">
        <v>0.68100000000000005</v>
      </c>
      <c r="R56" s="4">
        <v>0.52600000000000002</v>
      </c>
      <c r="S56" s="4">
        <v>0.55800000000000005</v>
      </c>
      <c r="T56" s="4">
        <v>0.54</v>
      </c>
      <c r="U56" s="4">
        <v>0.58899999999999997</v>
      </c>
      <c r="V56" s="4">
        <v>0.64</v>
      </c>
      <c r="W56" s="4">
        <v>0.52300000000000002</v>
      </c>
      <c r="X56" s="4">
        <v>0.54500000000000004</v>
      </c>
      <c r="Y56" s="4">
        <v>0.53100000000000003</v>
      </c>
      <c r="Z56" s="4">
        <v>0.53600000000000003</v>
      </c>
      <c r="AA56" s="4">
        <v>0.55800000000000005</v>
      </c>
      <c r="AB56" s="4">
        <v>0.51800000000000002</v>
      </c>
      <c r="AC56" s="4">
        <v>0.51900000000000002</v>
      </c>
      <c r="AD56" s="4">
        <v>0.52900000000000003</v>
      </c>
      <c r="AE56" s="4">
        <v>0.53</v>
      </c>
      <c r="AF56" s="4">
        <v>0.56899999999999995</v>
      </c>
      <c r="AG56" s="4">
        <v>0.52700000000000002</v>
      </c>
      <c r="AH56" s="4">
        <v>0.49199999999999999</v>
      </c>
      <c r="AI56" s="4">
        <v>0.52600000000000002</v>
      </c>
      <c r="AJ56" s="4">
        <v>0.52</v>
      </c>
      <c r="AK56" s="4">
        <v>0.68700000000000006</v>
      </c>
      <c r="AL56" s="4">
        <v>0.52200000000000002</v>
      </c>
      <c r="AM56" s="4">
        <v>0.53100000000000003</v>
      </c>
      <c r="AN56" s="4">
        <v>0.52300000000000002</v>
      </c>
      <c r="AO56" s="4">
        <v>0.505</v>
      </c>
      <c r="AP56" s="4">
        <v>0.63400000000000001</v>
      </c>
      <c r="AQ56" s="4">
        <v>0.52600000000000002</v>
      </c>
      <c r="AR56" s="4">
        <v>0.53100000000000003</v>
      </c>
      <c r="AS56" s="4">
        <v>0.503</v>
      </c>
      <c r="AT56" s="4">
        <v>0.52500000000000002</v>
      </c>
      <c r="AU56" s="4">
        <v>0.71199999999999997</v>
      </c>
      <c r="AV56" s="4">
        <v>0.52700000000000002</v>
      </c>
      <c r="AW56" s="4">
        <v>0.54300000000000004</v>
      </c>
      <c r="AX56" s="4">
        <v>0.53</v>
      </c>
      <c r="AY56" s="4">
        <v>0.59199999999999997</v>
      </c>
      <c r="AZ56" s="4">
        <v>0.622</v>
      </c>
      <c r="BA56" s="4">
        <v>0.50900000000000001</v>
      </c>
      <c r="BB56" s="4">
        <v>0.51700000000000002</v>
      </c>
      <c r="BC56" s="4">
        <v>0.499</v>
      </c>
      <c r="BD56" s="4">
        <v>0.57099999999999995</v>
      </c>
      <c r="BE56" s="4">
        <v>0.53100000000000003</v>
      </c>
      <c r="BF56" s="4">
        <v>0.51200000000000001</v>
      </c>
      <c r="BG56" s="4">
        <v>0.51200000000000001</v>
      </c>
      <c r="BH56" s="4">
        <v>0.53900000000000003</v>
      </c>
      <c r="BI56" s="4">
        <v>0.51600000000000001</v>
      </c>
      <c r="BJ56" s="4">
        <v>0.53500000000000003</v>
      </c>
      <c r="BK56" s="4">
        <v>0.504</v>
      </c>
      <c r="BL56" s="4">
        <v>0.51100000000000001</v>
      </c>
      <c r="BM56" s="4">
        <v>0.50800000000000001</v>
      </c>
      <c r="BN56" s="4">
        <v>0.50600000000000001</v>
      </c>
      <c r="BO56" s="4">
        <v>0.51400000000000001</v>
      </c>
      <c r="BP56" s="4">
        <v>0.51100000000000001</v>
      </c>
      <c r="BQ56" s="4">
        <v>0.54900000000000004</v>
      </c>
      <c r="BR56" s="4">
        <v>0.51700000000000002</v>
      </c>
      <c r="BS56" s="4">
        <v>0.50900000000000001</v>
      </c>
      <c r="BT56" s="4">
        <v>0.498</v>
      </c>
      <c r="BU56" s="4">
        <v>0.55700000000000005</v>
      </c>
      <c r="BV56" s="4">
        <v>0.50600000000000001</v>
      </c>
      <c r="BW56" s="4">
        <v>0.53400000000000003</v>
      </c>
      <c r="BX56" s="4">
        <v>0.57299999999999995</v>
      </c>
      <c r="BY56" s="4">
        <v>0.51500000000000001</v>
      </c>
      <c r="BZ56" s="4">
        <v>0.52100000000000002</v>
      </c>
      <c r="CA56" s="4">
        <v>0.53100000000000003</v>
      </c>
      <c r="CB56" s="4">
        <v>0.498</v>
      </c>
      <c r="CC56" s="4">
        <v>0.50900000000000001</v>
      </c>
      <c r="CD56" s="11">
        <v>0.59699999999999998</v>
      </c>
    </row>
    <row r="57" spans="1:82" x14ac:dyDescent="0.3">
      <c r="A57" s="17">
        <v>0.1743402777777778</v>
      </c>
      <c r="B57" s="4">
        <v>36.9</v>
      </c>
      <c r="C57" s="4">
        <v>0.54800000000000004</v>
      </c>
      <c r="D57" s="4">
        <v>0.53800000000000003</v>
      </c>
      <c r="E57" s="4">
        <v>0.53600000000000003</v>
      </c>
      <c r="F57" s="4">
        <v>0.53600000000000003</v>
      </c>
      <c r="G57" s="4">
        <v>0.53</v>
      </c>
      <c r="H57" s="4">
        <v>0.54</v>
      </c>
      <c r="I57" s="4">
        <v>0.54200000000000004</v>
      </c>
      <c r="J57" s="4">
        <v>0.55000000000000004</v>
      </c>
      <c r="K57" s="4">
        <v>0.55900000000000005</v>
      </c>
      <c r="L57" s="4">
        <v>0.57899999999999996</v>
      </c>
      <c r="M57" s="4">
        <v>0.56000000000000005</v>
      </c>
      <c r="N57" s="4">
        <v>0.54500000000000004</v>
      </c>
      <c r="O57" s="4">
        <v>0.60799999999999998</v>
      </c>
      <c r="P57" s="4">
        <v>0.53600000000000003</v>
      </c>
      <c r="Q57" s="4">
        <v>0.69699999999999995</v>
      </c>
      <c r="R57" s="4">
        <v>0.53800000000000003</v>
      </c>
      <c r="S57" s="4">
        <v>0.56999999999999995</v>
      </c>
      <c r="T57" s="4">
        <v>0.55200000000000005</v>
      </c>
      <c r="U57" s="4">
        <v>0.59499999999999997</v>
      </c>
      <c r="V57" s="4">
        <v>0.66300000000000003</v>
      </c>
      <c r="W57" s="4">
        <v>0.53600000000000003</v>
      </c>
      <c r="X57" s="4">
        <v>0.55700000000000005</v>
      </c>
      <c r="Y57" s="4">
        <v>0.54400000000000004</v>
      </c>
      <c r="Z57" s="4">
        <v>0.54900000000000004</v>
      </c>
      <c r="AA57" s="4">
        <v>0.56699999999999995</v>
      </c>
      <c r="AB57" s="4">
        <v>0.53100000000000003</v>
      </c>
      <c r="AC57" s="4">
        <v>0.53200000000000003</v>
      </c>
      <c r="AD57" s="4">
        <v>0.54200000000000004</v>
      </c>
      <c r="AE57" s="4">
        <v>0.54</v>
      </c>
      <c r="AF57" s="4">
        <v>0.58699999999999997</v>
      </c>
      <c r="AG57" s="4">
        <v>0.53900000000000003</v>
      </c>
      <c r="AH57" s="4">
        <v>0.504</v>
      </c>
      <c r="AI57" s="4">
        <v>0.53600000000000003</v>
      </c>
      <c r="AJ57" s="4">
        <v>0.53300000000000003</v>
      </c>
      <c r="AK57" s="4">
        <v>0.70299999999999996</v>
      </c>
      <c r="AL57" s="4">
        <v>0.53600000000000003</v>
      </c>
      <c r="AM57" s="4">
        <v>0.54300000000000004</v>
      </c>
      <c r="AN57" s="4">
        <v>0.53200000000000003</v>
      </c>
      <c r="AO57" s="4">
        <v>0.51500000000000001</v>
      </c>
      <c r="AP57" s="4">
        <v>0.64700000000000002</v>
      </c>
      <c r="AQ57" s="4">
        <v>0.53700000000000003</v>
      </c>
      <c r="AR57" s="4">
        <v>0.54200000000000004</v>
      </c>
      <c r="AS57" s="4">
        <v>0.51200000000000001</v>
      </c>
      <c r="AT57" s="4">
        <v>0.53500000000000003</v>
      </c>
      <c r="AU57" s="4">
        <v>0.72399999999999998</v>
      </c>
      <c r="AV57" s="4">
        <v>0.54</v>
      </c>
      <c r="AW57" s="4">
        <v>0.55700000000000005</v>
      </c>
      <c r="AX57" s="4">
        <v>0.54200000000000004</v>
      </c>
      <c r="AY57" s="4">
        <v>0.60399999999999998</v>
      </c>
      <c r="AZ57" s="4">
        <v>0.63400000000000001</v>
      </c>
      <c r="BA57" s="4">
        <v>0.51900000000000002</v>
      </c>
      <c r="BB57" s="4">
        <v>0.52800000000000002</v>
      </c>
      <c r="BC57" s="4">
        <v>0.50900000000000001</v>
      </c>
      <c r="BD57" s="4">
        <v>0.58299999999999996</v>
      </c>
      <c r="BE57" s="4">
        <v>0.54300000000000004</v>
      </c>
      <c r="BF57" s="4">
        <v>0.52300000000000002</v>
      </c>
      <c r="BG57" s="4">
        <v>0.52</v>
      </c>
      <c r="BH57" s="4">
        <v>0.55000000000000004</v>
      </c>
      <c r="BI57" s="4">
        <v>0.52600000000000002</v>
      </c>
      <c r="BJ57" s="4">
        <v>0.54300000000000004</v>
      </c>
      <c r="BK57" s="4">
        <v>0.51500000000000001</v>
      </c>
      <c r="BL57" s="4">
        <v>0.51900000000000002</v>
      </c>
      <c r="BM57" s="4">
        <v>0.51800000000000002</v>
      </c>
      <c r="BN57" s="4">
        <v>0.51400000000000001</v>
      </c>
      <c r="BO57" s="4">
        <v>0.52500000000000002</v>
      </c>
      <c r="BP57" s="4">
        <v>0.52100000000000002</v>
      </c>
      <c r="BQ57" s="4">
        <v>0.55500000000000005</v>
      </c>
      <c r="BR57" s="4">
        <v>0.52600000000000002</v>
      </c>
      <c r="BS57" s="4">
        <v>0.52</v>
      </c>
      <c r="BT57" s="4">
        <v>0.504</v>
      </c>
      <c r="BU57" s="4">
        <v>0.56799999999999995</v>
      </c>
      <c r="BV57" s="4">
        <v>0.51600000000000001</v>
      </c>
      <c r="BW57" s="4">
        <v>0.54600000000000004</v>
      </c>
      <c r="BX57" s="4">
        <v>0.58399999999999996</v>
      </c>
      <c r="BY57" s="4">
        <v>0.52600000000000002</v>
      </c>
      <c r="BZ57" s="4">
        <v>0.53</v>
      </c>
      <c r="CA57" s="4">
        <v>0.54400000000000004</v>
      </c>
      <c r="CB57" s="4">
        <v>0.50800000000000001</v>
      </c>
      <c r="CC57" s="4">
        <v>0.51900000000000002</v>
      </c>
      <c r="CD57" s="11">
        <v>0.61099999999999999</v>
      </c>
    </row>
    <row r="58" spans="1:82" x14ac:dyDescent="0.3">
      <c r="A58" s="17">
        <v>0.18128472222222222</v>
      </c>
      <c r="B58" s="4">
        <v>37</v>
      </c>
      <c r="C58" s="4">
        <v>0.55800000000000005</v>
      </c>
      <c r="D58" s="4">
        <v>0.54900000000000004</v>
      </c>
      <c r="E58" s="4">
        <v>0.54700000000000004</v>
      </c>
      <c r="F58" s="4">
        <v>0.54600000000000004</v>
      </c>
      <c r="G58" s="4">
        <v>0.53900000000000003</v>
      </c>
      <c r="H58" s="4">
        <v>0.55200000000000005</v>
      </c>
      <c r="I58" s="4">
        <v>0.55200000000000005</v>
      </c>
      <c r="J58" s="4">
        <v>0.55700000000000005</v>
      </c>
      <c r="K58" s="4">
        <v>0.56299999999999994</v>
      </c>
      <c r="L58" s="4">
        <v>0.59299999999999997</v>
      </c>
      <c r="M58" s="4">
        <v>0.57199999999999995</v>
      </c>
      <c r="N58" s="4">
        <v>0.55700000000000005</v>
      </c>
      <c r="O58" s="4">
        <v>0.622</v>
      </c>
      <c r="P58" s="4">
        <v>0.54700000000000004</v>
      </c>
      <c r="Q58" s="4">
        <v>0.71</v>
      </c>
      <c r="R58" s="4">
        <v>0.55000000000000004</v>
      </c>
      <c r="S58" s="4">
        <v>0.58199999999999996</v>
      </c>
      <c r="T58" s="4">
        <v>0.56299999999999994</v>
      </c>
      <c r="U58" s="4">
        <v>0.60599999999999998</v>
      </c>
      <c r="V58" s="4">
        <v>0.68400000000000005</v>
      </c>
      <c r="W58" s="4">
        <v>0.54800000000000004</v>
      </c>
      <c r="X58" s="4">
        <v>0.56899999999999995</v>
      </c>
      <c r="Y58" s="4">
        <v>0.55500000000000005</v>
      </c>
      <c r="Z58" s="4">
        <v>0.56100000000000005</v>
      </c>
      <c r="AA58" s="4">
        <v>0.58199999999999996</v>
      </c>
      <c r="AB58" s="4">
        <v>0.54300000000000004</v>
      </c>
      <c r="AC58" s="4">
        <v>0.54500000000000004</v>
      </c>
      <c r="AD58" s="4">
        <v>0.55400000000000005</v>
      </c>
      <c r="AE58" s="4">
        <v>0.55100000000000005</v>
      </c>
      <c r="AF58" s="4">
        <v>0.60499999999999998</v>
      </c>
      <c r="AG58" s="4">
        <v>0.55200000000000005</v>
      </c>
      <c r="AH58" s="4">
        <v>0.51500000000000001</v>
      </c>
      <c r="AI58" s="4">
        <v>0.54800000000000004</v>
      </c>
      <c r="AJ58" s="4">
        <v>0.54500000000000004</v>
      </c>
      <c r="AK58" s="4">
        <v>0.71199999999999997</v>
      </c>
      <c r="AL58" s="4">
        <v>0.54900000000000004</v>
      </c>
      <c r="AM58" s="4">
        <v>0.55500000000000005</v>
      </c>
      <c r="AN58" s="4">
        <v>0.54200000000000004</v>
      </c>
      <c r="AO58" s="4">
        <v>0.52400000000000002</v>
      </c>
      <c r="AP58" s="4">
        <v>0.67400000000000004</v>
      </c>
      <c r="AQ58" s="4">
        <v>0.54800000000000004</v>
      </c>
      <c r="AR58" s="4">
        <v>0.55300000000000005</v>
      </c>
      <c r="AS58" s="4">
        <v>0.52200000000000002</v>
      </c>
      <c r="AT58" s="4">
        <v>0.54</v>
      </c>
      <c r="AU58" s="4">
        <v>0.74299999999999999</v>
      </c>
      <c r="AV58" s="4">
        <v>0.55100000000000005</v>
      </c>
      <c r="AW58" s="4">
        <v>0.56299999999999994</v>
      </c>
      <c r="AX58" s="4">
        <v>0.55400000000000005</v>
      </c>
      <c r="AY58" s="4">
        <v>0.61499999999999999</v>
      </c>
      <c r="AZ58" s="4">
        <v>0.64400000000000002</v>
      </c>
      <c r="BA58" s="4">
        <v>0.52800000000000002</v>
      </c>
      <c r="BB58" s="4">
        <v>0.54</v>
      </c>
      <c r="BC58" s="4">
        <v>0.52100000000000002</v>
      </c>
      <c r="BD58" s="4">
        <v>0.60199999999999998</v>
      </c>
      <c r="BE58" s="4">
        <v>0.54700000000000004</v>
      </c>
      <c r="BF58" s="4">
        <v>0.53300000000000003</v>
      </c>
      <c r="BG58" s="4">
        <v>0.53200000000000003</v>
      </c>
      <c r="BH58" s="4">
        <v>0.56399999999999995</v>
      </c>
      <c r="BI58" s="4">
        <v>0.53400000000000003</v>
      </c>
      <c r="BJ58" s="4">
        <v>0.55400000000000005</v>
      </c>
      <c r="BK58" s="4">
        <v>0.52400000000000002</v>
      </c>
      <c r="BL58" s="4">
        <v>0.53200000000000003</v>
      </c>
      <c r="BM58" s="4">
        <v>0.52800000000000002</v>
      </c>
      <c r="BN58" s="4">
        <v>0.52700000000000002</v>
      </c>
      <c r="BO58" s="4">
        <v>0.53600000000000003</v>
      </c>
      <c r="BP58" s="4">
        <v>0.53200000000000003</v>
      </c>
      <c r="BQ58" s="4">
        <v>0.56799999999999995</v>
      </c>
      <c r="BR58" s="4">
        <v>0.54</v>
      </c>
      <c r="BS58" s="4">
        <v>0.53</v>
      </c>
      <c r="BT58" s="4">
        <v>0.50900000000000001</v>
      </c>
      <c r="BU58" s="4">
        <v>0.57899999999999996</v>
      </c>
      <c r="BV58" s="4">
        <v>0.52700000000000002</v>
      </c>
      <c r="BW58" s="4">
        <v>0.55700000000000005</v>
      </c>
      <c r="BX58" s="4">
        <v>0.59399999999999997</v>
      </c>
      <c r="BY58" s="4">
        <v>0.53600000000000003</v>
      </c>
      <c r="BZ58" s="4">
        <v>0.54200000000000004</v>
      </c>
      <c r="CA58" s="4">
        <v>0.55300000000000005</v>
      </c>
      <c r="CB58" s="4">
        <v>0.51900000000000002</v>
      </c>
      <c r="CC58" s="4">
        <v>0.53</v>
      </c>
      <c r="CD58" s="11">
        <v>0.626</v>
      </c>
    </row>
    <row r="59" spans="1:82" x14ac:dyDescent="0.3">
      <c r="A59" s="17">
        <v>0.18822916666666667</v>
      </c>
      <c r="B59" s="4">
        <v>37</v>
      </c>
      <c r="C59" s="4">
        <v>0.56899999999999995</v>
      </c>
      <c r="D59" s="4">
        <v>0.55900000000000005</v>
      </c>
      <c r="E59" s="4">
        <v>0.55800000000000005</v>
      </c>
      <c r="F59" s="4">
        <v>0.55600000000000005</v>
      </c>
      <c r="G59" s="4">
        <v>0.54900000000000004</v>
      </c>
      <c r="H59" s="4">
        <v>0.56299999999999994</v>
      </c>
      <c r="I59" s="4">
        <v>0.56200000000000006</v>
      </c>
      <c r="J59" s="4">
        <v>0.56399999999999995</v>
      </c>
      <c r="K59" s="4">
        <v>0.57199999999999995</v>
      </c>
      <c r="L59" s="4">
        <v>0.61099999999999999</v>
      </c>
      <c r="M59" s="4">
        <v>0.58299999999999996</v>
      </c>
      <c r="N59" s="4">
        <v>0.56799999999999995</v>
      </c>
      <c r="O59" s="4">
        <v>0.63400000000000001</v>
      </c>
      <c r="P59" s="4">
        <v>0.55800000000000005</v>
      </c>
      <c r="Q59" s="4">
        <v>0.72499999999999998</v>
      </c>
      <c r="R59" s="4">
        <v>0.56100000000000005</v>
      </c>
      <c r="S59" s="4">
        <v>0.59299999999999997</v>
      </c>
      <c r="T59" s="4">
        <v>0.57499999999999996</v>
      </c>
      <c r="U59" s="4">
        <v>0.61599999999999999</v>
      </c>
      <c r="V59" s="4">
        <v>0.7</v>
      </c>
      <c r="W59" s="4">
        <v>0.55900000000000005</v>
      </c>
      <c r="X59" s="4">
        <v>0.58099999999999996</v>
      </c>
      <c r="Y59" s="4">
        <v>0.56499999999999995</v>
      </c>
      <c r="Z59" s="4">
        <v>0.57099999999999995</v>
      </c>
      <c r="AA59" s="4">
        <v>0.59199999999999997</v>
      </c>
      <c r="AB59" s="4">
        <v>0.55600000000000005</v>
      </c>
      <c r="AC59" s="4">
        <v>0.55600000000000005</v>
      </c>
      <c r="AD59" s="4">
        <v>0.56399999999999995</v>
      </c>
      <c r="AE59" s="4">
        <v>0.56299999999999994</v>
      </c>
      <c r="AF59" s="4">
        <v>0.624</v>
      </c>
      <c r="AG59" s="4">
        <v>0.56200000000000006</v>
      </c>
      <c r="AH59" s="4">
        <v>0.52500000000000002</v>
      </c>
      <c r="AI59" s="4">
        <v>0.55900000000000005</v>
      </c>
      <c r="AJ59" s="4">
        <v>0.55400000000000005</v>
      </c>
      <c r="AK59" s="4">
        <v>0.72099999999999997</v>
      </c>
      <c r="AL59" s="4">
        <v>0.56100000000000005</v>
      </c>
      <c r="AM59" s="4">
        <v>0.56499999999999995</v>
      </c>
      <c r="AN59" s="4">
        <v>0.55200000000000005</v>
      </c>
      <c r="AO59" s="4">
        <v>0.53500000000000003</v>
      </c>
      <c r="AP59" s="4">
        <v>0.69099999999999995</v>
      </c>
      <c r="AQ59" s="4">
        <v>0.55800000000000005</v>
      </c>
      <c r="AR59" s="4">
        <v>0.56399999999999995</v>
      </c>
      <c r="AS59" s="4">
        <v>0.53200000000000003</v>
      </c>
      <c r="AT59" s="4">
        <v>0.54900000000000004</v>
      </c>
      <c r="AU59" s="4">
        <v>0.75700000000000001</v>
      </c>
      <c r="AV59" s="4">
        <v>0.56299999999999994</v>
      </c>
      <c r="AW59" s="4">
        <v>0.57199999999999995</v>
      </c>
      <c r="AX59" s="4">
        <v>0.56399999999999995</v>
      </c>
      <c r="AY59" s="4">
        <v>0.627</v>
      </c>
      <c r="AZ59" s="4">
        <v>0.65400000000000003</v>
      </c>
      <c r="BA59" s="4">
        <v>0.53900000000000003</v>
      </c>
      <c r="BB59" s="4">
        <v>0.55000000000000004</v>
      </c>
      <c r="BC59" s="4">
        <v>0.53200000000000003</v>
      </c>
      <c r="BD59" s="4">
        <v>0.61799999999999999</v>
      </c>
      <c r="BE59" s="4">
        <v>0.55800000000000005</v>
      </c>
      <c r="BF59" s="4">
        <v>0.54400000000000004</v>
      </c>
      <c r="BG59" s="4">
        <v>0.54200000000000004</v>
      </c>
      <c r="BH59" s="4">
        <v>0.57399999999999995</v>
      </c>
      <c r="BI59" s="4">
        <v>0.54300000000000004</v>
      </c>
      <c r="BJ59" s="4">
        <v>0.56499999999999995</v>
      </c>
      <c r="BK59" s="4">
        <v>0.53500000000000003</v>
      </c>
      <c r="BL59" s="4">
        <v>0.54100000000000004</v>
      </c>
      <c r="BM59" s="4">
        <v>0.53800000000000003</v>
      </c>
      <c r="BN59" s="4">
        <v>0.53800000000000003</v>
      </c>
      <c r="BO59" s="4">
        <v>0.54600000000000004</v>
      </c>
      <c r="BP59" s="4">
        <v>0.54300000000000004</v>
      </c>
      <c r="BQ59" s="4">
        <v>0.57699999999999996</v>
      </c>
      <c r="BR59" s="4">
        <v>0.55100000000000005</v>
      </c>
      <c r="BS59" s="4">
        <v>0.54100000000000004</v>
      </c>
      <c r="BT59" s="4">
        <v>0.51400000000000001</v>
      </c>
      <c r="BU59" s="4">
        <v>0.58899999999999997</v>
      </c>
      <c r="BV59" s="4">
        <v>0.53700000000000003</v>
      </c>
      <c r="BW59" s="4">
        <v>0.56799999999999995</v>
      </c>
      <c r="BX59" s="4">
        <v>0.60099999999999998</v>
      </c>
      <c r="BY59" s="4">
        <v>0.54500000000000004</v>
      </c>
      <c r="BZ59" s="4">
        <v>0.55100000000000005</v>
      </c>
      <c r="CA59" s="4">
        <v>0.56399999999999995</v>
      </c>
      <c r="CB59" s="4">
        <v>0.52900000000000003</v>
      </c>
      <c r="CC59" s="4">
        <v>0.53900000000000003</v>
      </c>
      <c r="CD59" s="11">
        <v>0.63900000000000001</v>
      </c>
    </row>
    <row r="60" spans="1:82" x14ac:dyDescent="0.3">
      <c r="A60" s="17">
        <v>0.19517361111111109</v>
      </c>
      <c r="B60" s="4">
        <v>37</v>
      </c>
      <c r="C60" s="4">
        <v>0.57999999999999996</v>
      </c>
      <c r="D60" s="4">
        <v>0.57099999999999995</v>
      </c>
      <c r="E60" s="4">
        <v>0.56999999999999995</v>
      </c>
      <c r="F60" s="4">
        <v>0.56699999999999995</v>
      </c>
      <c r="G60" s="4">
        <v>0.56000000000000005</v>
      </c>
      <c r="H60" s="4">
        <v>0.57499999999999996</v>
      </c>
      <c r="I60" s="4">
        <v>0.57499999999999996</v>
      </c>
      <c r="J60" s="4">
        <v>0.57199999999999995</v>
      </c>
      <c r="K60" s="4">
        <v>0.57999999999999996</v>
      </c>
      <c r="L60" s="4">
        <v>0.628</v>
      </c>
      <c r="M60" s="4">
        <v>0.59399999999999997</v>
      </c>
      <c r="N60" s="4">
        <v>0.57799999999999996</v>
      </c>
      <c r="O60" s="4">
        <v>0.64400000000000002</v>
      </c>
      <c r="P60" s="4">
        <v>0.56899999999999995</v>
      </c>
      <c r="Q60" s="4">
        <v>0.73899999999999999</v>
      </c>
      <c r="R60" s="4">
        <v>0.57199999999999995</v>
      </c>
      <c r="S60" s="4">
        <v>0.60299999999999998</v>
      </c>
      <c r="T60" s="4">
        <v>0.58499999999999996</v>
      </c>
      <c r="U60" s="4">
        <v>0.623</v>
      </c>
      <c r="V60" s="4">
        <v>0.71699999999999997</v>
      </c>
      <c r="W60" s="4">
        <v>0.56899999999999995</v>
      </c>
      <c r="X60" s="4">
        <v>0.59</v>
      </c>
      <c r="Y60" s="4">
        <v>0.57499999999999996</v>
      </c>
      <c r="Z60" s="4">
        <v>0.57999999999999996</v>
      </c>
      <c r="AA60" s="4">
        <v>0.60399999999999998</v>
      </c>
      <c r="AB60" s="4">
        <v>0.56699999999999995</v>
      </c>
      <c r="AC60" s="4">
        <v>0.56499999999999995</v>
      </c>
      <c r="AD60" s="4">
        <v>0.57399999999999995</v>
      </c>
      <c r="AE60" s="4">
        <v>0.57599999999999996</v>
      </c>
      <c r="AF60" s="4">
        <v>0.64300000000000002</v>
      </c>
      <c r="AG60" s="4">
        <v>0.57199999999999995</v>
      </c>
      <c r="AH60" s="4">
        <v>0.53400000000000003</v>
      </c>
      <c r="AI60" s="4">
        <v>0.56999999999999995</v>
      </c>
      <c r="AJ60" s="4">
        <v>0.56499999999999995</v>
      </c>
      <c r="AK60" s="4">
        <v>0.73399999999999999</v>
      </c>
      <c r="AL60" s="4">
        <v>0.57099999999999995</v>
      </c>
      <c r="AM60" s="4">
        <v>0.57499999999999996</v>
      </c>
      <c r="AN60" s="4">
        <v>0.56000000000000005</v>
      </c>
      <c r="AO60" s="4">
        <v>0.54500000000000004</v>
      </c>
      <c r="AP60" s="4">
        <v>0.70899999999999996</v>
      </c>
      <c r="AQ60" s="4">
        <v>0.56799999999999995</v>
      </c>
      <c r="AR60" s="4">
        <v>0.57499999999999996</v>
      </c>
      <c r="AS60" s="4">
        <v>0.54200000000000004</v>
      </c>
      <c r="AT60" s="4">
        <v>0.55700000000000005</v>
      </c>
      <c r="AU60" s="4">
        <v>0.77100000000000002</v>
      </c>
      <c r="AV60" s="4">
        <v>0.57399999999999995</v>
      </c>
      <c r="AW60" s="4">
        <v>0.57899999999999996</v>
      </c>
      <c r="AX60" s="4">
        <v>0.57499999999999996</v>
      </c>
      <c r="AY60" s="4">
        <v>0.63900000000000001</v>
      </c>
      <c r="AZ60" s="4">
        <v>0.66400000000000003</v>
      </c>
      <c r="BA60" s="4">
        <v>0.55000000000000004</v>
      </c>
      <c r="BB60" s="4">
        <v>0.55900000000000005</v>
      </c>
      <c r="BC60" s="4">
        <v>0.54400000000000004</v>
      </c>
      <c r="BD60" s="4">
        <v>0.63100000000000001</v>
      </c>
      <c r="BE60" s="4">
        <v>0.56799999999999995</v>
      </c>
      <c r="BF60" s="4">
        <v>0.55500000000000005</v>
      </c>
      <c r="BG60" s="4">
        <v>0.55100000000000005</v>
      </c>
      <c r="BH60" s="4">
        <v>0.58399999999999996</v>
      </c>
      <c r="BI60" s="4">
        <v>0.55100000000000005</v>
      </c>
      <c r="BJ60" s="4">
        <v>0.57299999999999995</v>
      </c>
      <c r="BK60" s="4">
        <v>0.54400000000000004</v>
      </c>
      <c r="BL60" s="4">
        <v>0.55100000000000005</v>
      </c>
      <c r="BM60" s="4">
        <v>0.54800000000000004</v>
      </c>
      <c r="BN60" s="4">
        <v>0.54700000000000004</v>
      </c>
      <c r="BO60" s="4">
        <v>0.55700000000000005</v>
      </c>
      <c r="BP60" s="4">
        <v>0.55300000000000005</v>
      </c>
      <c r="BQ60" s="4">
        <v>0.58399999999999996</v>
      </c>
      <c r="BR60" s="4">
        <v>0.56100000000000005</v>
      </c>
      <c r="BS60" s="4">
        <v>0.55300000000000005</v>
      </c>
      <c r="BT60" s="4">
        <v>0.51900000000000002</v>
      </c>
      <c r="BU60" s="4">
        <v>0.59899999999999998</v>
      </c>
      <c r="BV60" s="4">
        <v>0.54700000000000004</v>
      </c>
      <c r="BW60" s="4">
        <v>0.57799999999999996</v>
      </c>
      <c r="BX60" s="4">
        <v>0.61</v>
      </c>
      <c r="BY60" s="4">
        <v>0.55400000000000005</v>
      </c>
      <c r="BZ60" s="4">
        <v>0.56100000000000005</v>
      </c>
      <c r="CA60" s="4">
        <v>0.57499999999999996</v>
      </c>
      <c r="CB60" s="4">
        <v>0.53800000000000003</v>
      </c>
      <c r="CC60" s="4">
        <v>0.54800000000000004</v>
      </c>
      <c r="CD60" s="11">
        <v>0.65100000000000002</v>
      </c>
    </row>
    <row r="61" spans="1:82" x14ac:dyDescent="0.3">
      <c r="A61" s="17">
        <v>0.20211805555555554</v>
      </c>
      <c r="B61" s="4">
        <v>37</v>
      </c>
      <c r="C61" s="4">
        <v>0.59099999999999997</v>
      </c>
      <c r="D61" s="4">
        <v>0.58199999999999996</v>
      </c>
      <c r="E61" s="4">
        <v>0.58299999999999996</v>
      </c>
      <c r="F61" s="4">
        <v>0.57799999999999996</v>
      </c>
      <c r="G61" s="4">
        <v>0.57099999999999995</v>
      </c>
      <c r="H61" s="4">
        <v>0.58599999999999997</v>
      </c>
      <c r="I61" s="4">
        <v>0.58699999999999997</v>
      </c>
      <c r="J61" s="4">
        <v>0.58299999999999996</v>
      </c>
      <c r="K61" s="4">
        <v>0.58899999999999997</v>
      </c>
      <c r="L61" s="4">
        <v>0.64700000000000002</v>
      </c>
      <c r="M61" s="4">
        <v>0.60499999999999998</v>
      </c>
      <c r="N61" s="4">
        <v>0.58799999999999997</v>
      </c>
      <c r="O61" s="4">
        <v>0.65500000000000003</v>
      </c>
      <c r="P61" s="4">
        <v>0.57899999999999996</v>
      </c>
      <c r="Q61" s="4">
        <v>0.75600000000000001</v>
      </c>
      <c r="R61" s="4">
        <v>0.58299999999999996</v>
      </c>
      <c r="S61" s="4">
        <v>0.61499999999999999</v>
      </c>
      <c r="T61" s="4">
        <v>0.59499999999999997</v>
      </c>
      <c r="U61" s="4">
        <v>0.63100000000000001</v>
      </c>
      <c r="V61" s="4">
        <v>0.73799999999999999</v>
      </c>
      <c r="W61" s="4">
        <v>0.57899999999999996</v>
      </c>
      <c r="X61" s="4">
        <v>0.6</v>
      </c>
      <c r="Y61" s="4">
        <v>0.58599999999999997</v>
      </c>
      <c r="Z61" s="4">
        <v>0.59</v>
      </c>
      <c r="AA61" s="4">
        <v>0.61799999999999999</v>
      </c>
      <c r="AB61" s="4">
        <v>0.57699999999999996</v>
      </c>
      <c r="AC61" s="4">
        <v>0.57299999999999995</v>
      </c>
      <c r="AD61" s="4">
        <v>0.58399999999999996</v>
      </c>
      <c r="AE61" s="4">
        <v>0.58699999999999997</v>
      </c>
      <c r="AF61" s="4">
        <v>0.66400000000000003</v>
      </c>
      <c r="AG61" s="4">
        <v>0.58299999999999996</v>
      </c>
      <c r="AH61" s="4">
        <v>0.54300000000000004</v>
      </c>
      <c r="AI61" s="4">
        <v>0.58099999999999996</v>
      </c>
      <c r="AJ61" s="4">
        <v>0.57499999999999996</v>
      </c>
      <c r="AK61" s="4">
        <v>0.745</v>
      </c>
      <c r="AL61" s="4">
        <v>0.58199999999999996</v>
      </c>
      <c r="AM61" s="4">
        <v>0.58499999999999996</v>
      </c>
      <c r="AN61" s="4">
        <v>0.56899999999999995</v>
      </c>
      <c r="AO61" s="4">
        <v>0.55400000000000005</v>
      </c>
      <c r="AP61" s="4">
        <v>0.72799999999999998</v>
      </c>
      <c r="AQ61" s="4">
        <v>0.57699999999999996</v>
      </c>
      <c r="AR61" s="4">
        <v>0.58499999999999996</v>
      </c>
      <c r="AS61" s="4">
        <v>0.55100000000000005</v>
      </c>
      <c r="AT61" s="4">
        <v>0.56799999999999995</v>
      </c>
      <c r="AU61" s="4">
        <v>0.78600000000000003</v>
      </c>
      <c r="AV61" s="4">
        <v>0.58499999999999996</v>
      </c>
      <c r="AW61" s="4">
        <v>0.58799999999999997</v>
      </c>
      <c r="AX61" s="4">
        <v>0.58699999999999997</v>
      </c>
      <c r="AY61" s="4">
        <v>0.65300000000000002</v>
      </c>
      <c r="AZ61" s="4">
        <v>0.67400000000000004</v>
      </c>
      <c r="BA61" s="4">
        <v>0.55900000000000005</v>
      </c>
      <c r="BB61" s="4">
        <v>0.56899999999999995</v>
      </c>
      <c r="BC61" s="4">
        <v>0.55600000000000005</v>
      </c>
      <c r="BD61" s="4">
        <v>0.64700000000000002</v>
      </c>
      <c r="BE61" s="4">
        <v>0.57499999999999996</v>
      </c>
      <c r="BF61" s="4">
        <v>0.56399999999999995</v>
      </c>
      <c r="BG61" s="4">
        <v>0.56200000000000006</v>
      </c>
      <c r="BH61" s="4">
        <v>0.59499999999999997</v>
      </c>
      <c r="BI61" s="4">
        <v>0.55900000000000005</v>
      </c>
      <c r="BJ61" s="4">
        <v>0.58199999999999996</v>
      </c>
      <c r="BK61" s="4">
        <v>0.55600000000000005</v>
      </c>
      <c r="BL61" s="4">
        <v>0.56100000000000005</v>
      </c>
      <c r="BM61" s="4">
        <v>0.55800000000000005</v>
      </c>
      <c r="BN61" s="4">
        <v>0.55900000000000005</v>
      </c>
      <c r="BO61" s="4">
        <v>0.56699999999999995</v>
      </c>
      <c r="BP61" s="4">
        <v>0.56100000000000005</v>
      </c>
      <c r="BQ61" s="4">
        <v>0.59399999999999997</v>
      </c>
      <c r="BR61" s="4">
        <v>0.57199999999999995</v>
      </c>
      <c r="BS61" s="4">
        <v>0.56299999999999994</v>
      </c>
      <c r="BT61" s="4">
        <v>0.52400000000000002</v>
      </c>
      <c r="BU61" s="4">
        <v>0.61</v>
      </c>
      <c r="BV61" s="4">
        <v>0.55700000000000005</v>
      </c>
      <c r="BW61" s="4">
        <v>0.58899999999999997</v>
      </c>
      <c r="BX61" s="4">
        <v>0.62</v>
      </c>
      <c r="BY61" s="4">
        <v>0.56299999999999994</v>
      </c>
      <c r="BZ61" s="4">
        <v>0.57199999999999995</v>
      </c>
      <c r="CA61" s="4">
        <v>0.58499999999999996</v>
      </c>
      <c r="CB61" s="4">
        <v>0.54700000000000004</v>
      </c>
      <c r="CC61" s="4">
        <v>0.55600000000000005</v>
      </c>
      <c r="CD61" s="11">
        <v>0.66400000000000003</v>
      </c>
    </row>
    <row r="62" spans="1:82" x14ac:dyDescent="0.3">
      <c r="A62" s="17">
        <v>0.20906250000000001</v>
      </c>
      <c r="B62" s="4">
        <v>37</v>
      </c>
      <c r="C62" s="4">
        <v>0.60099999999999998</v>
      </c>
      <c r="D62" s="4">
        <v>0.59399999999999997</v>
      </c>
      <c r="E62" s="4">
        <v>0.59299999999999997</v>
      </c>
      <c r="F62" s="4">
        <v>0.58699999999999997</v>
      </c>
      <c r="G62" s="4">
        <v>0.58099999999999996</v>
      </c>
      <c r="H62" s="4">
        <v>0.59499999999999997</v>
      </c>
      <c r="I62" s="4">
        <v>0.59699999999999998</v>
      </c>
      <c r="J62" s="4">
        <v>0.59299999999999997</v>
      </c>
      <c r="K62" s="4">
        <v>0.59699999999999998</v>
      </c>
      <c r="L62" s="4">
        <v>0.66600000000000004</v>
      </c>
      <c r="M62" s="4">
        <v>0.61399999999999999</v>
      </c>
      <c r="N62" s="4">
        <v>0.59699999999999998</v>
      </c>
      <c r="O62" s="4">
        <v>0.66500000000000004</v>
      </c>
      <c r="P62" s="4">
        <v>0.58799999999999997</v>
      </c>
      <c r="Q62" s="4">
        <v>0.77300000000000002</v>
      </c>
      <c r="R62" s="4">
        <v>0.59299999999999997</v>
      </c>
      <c r="S62" s="4">
        <v>0.625</v>
      </c>
      <c r="T62" s="4">
        <v>0.60499999999999998</v>
      </c>
      <c r="U62" s="4">
        <v>0.63900000000000001</v>
      </c>
      <c r="V62" s="4">
        <v>0.75700000000000001</v>
      </c>
      <c r="W62" s="4">
        <v>0.59</v>
      </c>
      <c r="X62" s="4">
        <v>0.61</v>
      </c>
      <c r="Y62" s="4">
        <v>0.59599999999999997</v>
      </c>
      <c r="Z62" s="4">
        <v>0.6</v>
      </c>
      <c r="AA62" s="4">
        <v>0.629</v>
      </c>
      <c r="AB62" s="4">
        <v>0.58499999999999996</v>
      </c>
      <c r="AC62" s="4">
        <v>0.58299999999999996</v>
      </c>
      <c r="AD62" s="4">
        <v>0.59399999999999997</v>
      </c>
      <c r="AE62" s="4">
        <v>0.6</v>
      </c>
      <c r="AF62" s="4">
        <v>0.68300000000000005</v>
      </c>
      <c r="AG62" s="4">
        <v>0.59199999999999997</v>
      </c>
      <c r="AH62" s="4">
        <v>0.55100000000000005</v>
      </c>
      <c r="AI62" s="4">
        <v>0.59</v>
      </c>
      <c r="AJ62" s="4">
        <v>0.58499999999999996</v>
      </c>
      <c r="AK62" s="4">
        <v>0.75700000000000001</v>
      </c>
      <c r="AL62" s="4">
        <v>0.59299999999999997</v>
      </c>
      <c r="AM62" s="4">
        <v>0.59599999999999997</v>
      </c>
      <c r="AN62" s="4">
        <v>0.57799999999999996</v>
      </c>
      <c r="AO62" s="4">
        <v>0.56299999999999994</v>
      </c>
      <c r="AP62" s="4">
        <v>0.746</v>
      </c>
      <c r="AQ62" s="4">
        <v>0.58699999999999997</v>
      </c>
      <c r="AR62" s="4">
        <v>0.59399999999999997</v>
      </c>
      <c r="AS62" s="4">
        <v>0.55900000000000005</v>
      </c>
      <c r="AT62" s="4">
        <v>0.57799999999999996</v>
      </c>
      <c r="AU62" s="4">
        <v>0.80100000000000005</v>
      </c>
      <c r="AV62" s="4">
        <v>0.59499999999999997</v>
      </c>
      <c r="AW62" s="4">
        <v>0.59799999999999998</v>
      </c>
      <c r="AX62" s="4">
        <v>0.59799999999999998</v>
      </c>
      <c r="AY62" s="4">
        <v>0.66500000000000004</v>
      </c>
      <c r="AZ62" s="4">
        <v>0.68300000000000005</v>
      </c>
      <c r="BA62" s="4">
        <v>0.56899999999999995</v>
      </c>
      <c r="BB62" s="4">
        <v>0.57999999999999996</v>
      </c>
      <c r="BC62" s="4">
        <v>0.56799999999999995</v>
      </c>
      <c r="BD62" s="4">
        <v>0.66300000000000003</v>
      </c>
      <c r="BE62" s="4">
        <v>0.58699999999999997</v>
      </c>
      <c r="BF62" s="4">
        <v>0.57299999999999995</v>
      </c>
      <c r="BG62" s="4">
        <v>0.56999999999999995</v>
      </c>
      <c r="BH62" s="4">
        <v>0.60599999999999998</v>
      </c>
      <c r="BI62" s="4">
        <v>0.56799999999999995</v>
      </c>
      <c r="BJ62" s="4">
        <v>0.59199999999999997</v>
      </c>
      <c r="BK62" s="4">
        <v>0.56499999999999995</v>
      </c>
      <c r="BL62" s="4">
        <v>0.57099999999999995</v>
      </c>
      <c r="BM62" s="4">
        <v>0.56699999999999995</v>
      </c>
      <c r="BN62" s="4">
        <v>0.56899999999999995</v>
      </c>
      <c r="BO62" s="4">
        <v>0.57699999999999996</v>
      </c>
      <c r="BP62" s="4">
        <v>0.56999999999999995</v>
      </c>
      <c r="BQ62" s="4">
        <v>0.60199999999999998</v>
      </c>
      <c r="BR62" s="4">
        <v>0.58099999999999996</v>
      </c>
      <c r="BS62" s="4">
        <v>0.57299999999999995</v>
      </c>
      <c r="BT62" s="4">
        <v>0.53100000000000003</v>
      </c>
      <c r="BU62" s="4">
        <v>0.61899999999999999</v>
      </c>
      <c r="BV62" s="4">
        <v>0.56599999999999995</v>
      </c>
      <c r="BW62" s="4">
        <v>0.6</v>
      </c>
      <c r="BX62" s="4">
        <v>0.626</v>
      </c>
      <c r="BY62" s="4">
        <v>0.57099999999999995</v>
      </c>
      <c r="BZ62" s="4">
        <v>0.57999999999999996</v>
      </c>
      <c r="CA62" s="4">
        <v>0.59499999999999997</v>
      </c>
      <c r="CB62" s="4">
        <v>0.55600000000000005</v>
      </c>
      <c r="CC62" s="4">
        <v>0.56499999999999995</v>
      </c>
      <c r="CD62" s="11">
        <v>0.67600000000000005</v>
      </c>
    </row>
    <row r="63" spans="1:82" x14ac:dyDescent="0.3">
      <c r="A63" s="17">
        <v>0.21600694444444446</v>
      </c>
      <c r="B63" s="4">
        <v>37</v>
      </c>
      <c r="C63" s="4">
        <v>0.61</v>
      </c>
      <c r="D63" s="4">
        <v>0.60499999999999998</v>
      </c>
      <c r="E63" s="4">
        <v>0.60199999999999998</v>
      </c>
      <c r="F63" s="4">
        <v>0.59699999999999998</v>
      </c>
      <c r="G63" s="4">
        <v>0.59</v>
      </c>
      <c r="H63" s="4">
        <v>0.60399999999999998</v>
      </c>
      <c r="I63" s="4">
        <v>0.60599999999999998</v>
      </c>
      <c r="J63" s="4">
        <v>0.60299999999999998</v>
      </c>
      <c r="K63" s="4">
        <v>0.60599999999999998</v>
      </c>
      <c r="L63" s="4">
        <v>0.68300000000000005</v>
      </c>
      <c r="M63" s="4">
        <v>0.624</v>
      </c>
      <c r="N63" s="4">
        <v>0.60599999999999998</v>
      </c>
      <c r="O63" s="4">
        <v>0.67500000000000004</v>
      </c>
      <c r="P63" s="4">
        <v>0.59799999999999998</v>
      </c>
      <c r="Q63" s="4">
        <v>0.79400000000000004</v>
      </c>
      <c r="R63" s="4">
        <v>0.60199999999999998</v>
      </c>
      <c r="S63" s="4">
        <v>0.63500000000000001</v>
      </c>
      <c r="T63" s="4">
        <v>0.61499999999999999</v>
      </c>
      <c r="U63" s="4">
        <v>0.64500000000000002</v>
      </c>
      <c r="V63" s="4">
        <v>0.77400000000000002</v>
      </c>
      <c r="W63" s="4">
        <v>0.60099999999999998</v>
      </c>
      <c r="X63" s="4">
        <v>0.61899999999999999</v>
      </c>
      <c r="Y63" s="4">
        <v>0.60499999999999998</v>
      </c>
      <c r="Z63" s="4">
        <v>0.61099999999999999</v>
      </c>
      <c r="AA63" s="4">
        <v>0.63800000000000001</v>
      </c>
      <c r="AB63" s="4">
        <v>0.59599999999999997</v>
      </c>
      <c r="AC63" s="4">
        <v>0.59199999999999997</v>
      </c>
      <c r="AD63" s="4">
        <v>0.60499999999999998</v>
      </c>
      <c r="AE63" s="4">
        <v>0.61099999999999999</v>
      </c>
      <c r="AF63" s="4">
        <v>0.70099999999999996</v>
      </c>
      <c r="AG63" s="4">
        <v>0.60099999999999998</v>
      </c>
      <c r="AH63" s="4">
        <v>0.55900000000000005</v>
      </c>
      <c r="AI63" s="4">
        <v>0.59899999999999998</v>
      </c>
      <c r="AJ63" s="4">
        <v>0.59399999999999997</v>
      </c>
      <c r="AK63" s="4">
        <v>0.76600000000000001</v>
      </c>
      <c r="AL63" s="4">
        <v>0.60399999999999998</v>
      </c>
      <c r="AM63" s="4">
        <v>0.60399999999999998</v>
      </c>
      <c r="AN63" s="4">
        <v>0.58699999999999997</v>
      </c>
      <c r="AO63" s="4">
        <v>0.57099999999999995</v>
      </c>
      <c r="AP63" s="4">
        <v>0.76</v>
      </c>
      <c r="AQ63" s="4">
        <v>0.59499999999999997</v>
      </c>
      <c r="AR63" s="4">
        <v>0.60399999999999998</v>
      </c>
      <c r="AS63" s="4">
        <v>0.56799999999999995</v>
      </c>
      <c r="AT63" s="4">
        <v>0.58699999999999997</v>
      </c>
      <c r="AU63" s="4">
        <v>0.81699999999999995</v>
      </c>
      <c r="AV63" s="4">
        <v>0.60399999999999998</v>
      </c>
      <c r="AW63" s="4">
        <v>0.60799999999999998</v>
      </c>
      <c r="AX63" s="4">
        <v>0.60799999999999998</v>
      </c>
      <c r="AY63" s="4">
        <v>0.67200000000000004</v>
      </c>
      <c r="AZ63" s="4">
        <v>0.69099999999999995</v>
      </c>
      <c r="BA63" s="4">
        <v>0.57799999999999996</v>
      </c>
      <c r="BB63" s="4">
        <v>0.58899999999999997</v>
      </c>
      <c r="BC63" s="4">
        <v>0.57799999999999996</v>
      </c>
      <c r="BD63" s="4">
        <v>0.67700000000000005</v>
      </c>
      <c r="BE63" s="4">
        <v>0.59499999999999997</v>
      </c>
      <c r="BF63" s="4">
        <v>0.58199999999999996</v>
      </c>
      <c r="BG63" s="4">
        <v>0.57799999999999996</v>
      </c>
      <c r="BH63" s="4">
        <v>0.61699999999999999</v>
      </c>
      <c r="BI63" s="4">
        <v>0.57699999999999996</v>
      </c>
      <c r="BJ63" s="4">
        <v>0.60199999999999998</v>
      </c>
      <c r="BK63" s="4">
        <v>0.57499999999999996</v>
      </c>
      <c r="BL63" s="4">
        <v>0.57799999999999996</v>
      </c>
      <c r="BM63" s="4">
        <v>0.57599999999999996</v>
      </c>
      <c r="BN63" s="4">
        <v>0.57699999999999996</v>
      </c>
      <c r="BO63" s="4">
        <v>0.58499999999999996</v>
      </c>
      <c r="BP63" s="4">
        <v>0.57799999999999996</v>
      </c>
      <c r="BQ63" s="4">
        <v>0.61</v>
      </c>
      <c r="BR63" s="4">
        <v>0.59099999999999997</v>
      </c>
      <c r="BS63" s="4">
        <v>0.58099999999999996</v>
      </c>
      <c r="BT63" s="4">
        <v>0.53700000000000003</v>
      </c>
      <c r="BU63" s="4">
        <v>0.628</v>
      </c>
      <c r="BV63" s="4">
        <v>0.57599999999999996</v>
      </c>
      <c r="BW63" s="4">
        <v>0.61</v>
      </c>
      <c r="BX63" s="4">
        <v>0.63600000000000001</v>
      </c>
      <c r="BY63" s="4">
        <v>0.57999999999999996</v>
      </c>
      <c r="BZ63" s="4">
        <v>0.59</v>
      </c>
      <c r="CA63" s="4">
        <v>0.60499999999999998</v>
      </c>
      <c r="CB63" s="4">
        <v>0.56499999999999995</v>
      </c>
      <c r="CC63" s="4">
        <v>0.57199999999999995</v>
      </c>
      <c r="CD63" s="11">
        <v>0.68700000000000006</v>
      </c>
    </row>
    <row r="64" spans="1:82" x14ac:dyDescent="0.3">
      <c r="A64" s="17">
        <v>0.22295138888888888</v>
      </c>
      <c r="B64" s="4">
        <v>37</v>
      </c>
      <c r="C64" s="4">
        <v>0.61899999999999999</v>
      </c>
      <c r="D64" s="4">
        <v>0.61699999999999999</v>
      </c>
      <c r="E64" s="4">
        <v>0.61199999999999999</v>
      </c>
      <c r="F64" s="4">
        <v>0.60599999999999998</v>
      </c>
      <c r="G64" s="4">
        <v>0.6</v>
      </c>
      <c r="H64" s="4">
        <v>0.61199999999999999</v>
      </c>
      <c r="I64" s="4">
        <v>0.61599999999999999</v>
      </c>
      <c r="J64" s="4">
        <v>0.61199999999999999</v>
      </c>
      <c r="K64" s="4">
        <v>0.61499999999999999</v>
      </c>
      <c r="L64" s="4">
        <v>0.70099999999999996</v>
      </c>
      <c r="M64" s="4">
        <v>0.63300000000000001</v>
      </c>
      <c r="N64" s="4">
        <v>0.61399999999999999</v>
      </c>
      <c r="O64" s="4">
        <v>0.68300000000000005</v>
      </c>
      <c r="P64" s="4">
        <v>0.60599999999999998</v>
      </c>
      <c r="Q64" s="4">
        <v>0.81</v>
      </c>
      <c r="R64" s="4">
        <v>0.61199999999999999</v>
      </c>
      <c r="S64" s="4">
        <v>0.64500000000000002</v>
      </c>
      <c r="T64" s="4">
        <v>0.623</v>
      </c>
      <c r="U64" s="4">
        <v>0.65200000000000002</v>
      </c>
      <c r="V64" s="4">
        <v>0.79200000000000004</v>
      </c>
      <c r="W64" s="4">
        <v>0.61099999999999999</v>
      </c>
      <c r="X64" s="4">
        <v>0.627</v>
      </c>
      <c r="Y64" s="4">
        <v>0.61399999999999999</v>
      </c>
      <c r="Z64" s="4">
        <v>0.621</v>
      </c>
      <c r="AA64" s="4">
        <v>0.64900000000000002</v>
      </c>
      <c r="AB64" s="4">
        <v>0.60499999999999998</v>
      </c>
      <c r="AC64" s="4">
        <v>0.60299999999999998</v>
      </c>
      <c r="AD64" s="4">
        <v>0.61499999999999999</v>
      </c>
      <c r="AE64" s="4">
        <v>0.624</v>
      </c>
      <c r="AF64" s="4">
        <v>0.71699999999999997</v>
      </c>
      <c r="AG64" s="4">
        <v>0.61</v>
      </c>
      <c r="AH64" s="4">
        <v>0.56799999999999995</v>
      </c>
      <c r="AI64" s="4">
        <v>0.60899999999999999</v>
      </c>
      <c r="AJ64" s="4">
        <v>0.60299999999999998</v>
      </c>
      <c r="AK64" s="4">
        <v>0.77800000000000002</v>
      </c>
      <c r="AL64" s="4">
        <v>0.61399999999999999</v>
      </c>
      <c r="AM64" s="4">
        <v>0.61299999999999999</v>
      </c>
      <c r="AN64" s="4">
        <v>0.59499999999999997</v>
      </c>
      <c r="AO64" s="4">
        <v>0.57999999999999996</v>
      </c>
      <c r="AP64" s="4">
        <v>0.77900000000000003</v>
      </c>
      <c r="AQ64" s="4">
        <v>0.60399999999999998</v>
      </c>
      <c r="AR64" s="4">
        <v>0.61299999999999999</v>
      </c>
      <c r="AS64" s="4">
        <v>0.57699999999999996</v>
      </c>
      <c r="AT64" s="4">
        <v>0.59699999999999998</v>
      </c>
      <c r="AU64" s="4">
        <v>0.83499999999999996</v>
      </c>
      <c r="AV64" s="4">
        <v>0.61299999999999999</v>
      </c>
      <c r="AW64" s="4">
        <v>0.61799999999999999</v>
      </c>
      <c r="AX64" s="4">
        <v>0.61799999999999999</v>
      </c>
      <c r="AY64" s="4">
        <v>0.68700000000000006</v>
      </c>
      <c r="AZ64" s="4">
        <v>0.7</v>
      </c>
      <c r="BA64" s="4">
        <v>0.58699999999999997</v>
      </c>
      <c r="BB64" s="4">
        <v>0.59899999999999998</v>
      </c>
      <c r="BC64" s="4">
        <v>0.58899999999999997</v>
      </c>
      <c r="BD64" s="4">
        <v>0.69299999999999995</v>
      </c>
      <c r="BE64" s="4">
        <v>0.60399999999999998</v>
      </c>
      <c r="BF64" s="4">
        <v>0.59</v>
      </c>
      <c r="BG64" s="4">
        <v>0.58699999999999997</v>
      </c>
      <c r="BH64" s="4">
        <v>0.627</v>
      </c>
      <c r="BI64" s="4">
        <v>0.58399999999999996</v>
      </c>
      <c r="BJ64" s="4">
        <v>0.61299999999999999</v>
      </c>
      <c r="BK64" s="4">
        <v>0.58499999999999996</v>
      </c>
      <c r="BL64" s="4">
        <v>0.58799999999999997</v>
      </c>
      <c r="BM64" s="4">
        <v>0.58399999999999996</v>
      </c>
      <c r="BN64" s="4">
        <v>0.58599999999999997</v>
      </c>
      <c r="BO64" s="4">
        <v>0.59499999999999997</v>
      </c>
      <c r="BP64" s="4">
        <v>0.58599999999999997</v>
      </c>
      <c r="BQ64" s="4">
        <v>0.61899999999999999</v>
      </c>
      <c r="BR64" s="4">
        <v>0.6</v>
      </c>
      <c r="BS64" s="4">
        <v>0.59</v>
      </c>
      <c r="BT64" s="4">
        <v>0.54300000000000004</v>
      </c>
      <c r="BU64" s="4">
        <v>0.63700000000000001</v>
      </c>
      <c r="BV64" s="4">
        <v>0.58499999999999996</v>
      </c>
      <c r="BW64" s="4">
        <v>0.62</v>
      </c>
      <c r="BX64" s="4">
        <v>0.64600000000000002</v>
      </c>
      <c r="BY64" s="4">
        <v>0.58799999999999997</v>
      </c>
      <c r="BZ64" s="4">
        <v>0.59799999999999998</v>
      </c>
      <c r="CA64" s="4">
        <v>0.61399999999999999</v>
      </c>
      <c r="CB64" s="4">
        <v>0.57299999999999995</v>
      </c>
      <c r="CC64" s="4">
        <v>0.57799999999999996</v>
      </c>
      <c r="CD64" s="11">
        <v>0.7</v>
      </c>
    </row>
    <row r="65" spans="1:82" x14ac:dyDescent="0.3">
      <c r="A65" s="17">
        <v>0.22989583333333333</v>
      </c>
      <c r="B65" s="4">
        <v>37</v>
      </c>
      <c r="C65" s="4">
        <v>0.627</v>
      </c>
      <c r="D65" s="4">
        <v>0.627</v>
      </c>
      <c r="E65" s="4">
        <v>0.61899999999999999</v>
      </c>
      <c r="F65" s="4">
        <v>0.61599999999999999</v>
      </c>
      <c r="G65" s="4">
        <v>0.60599999999999998</v>
      </c>
      <c r="H65" s="4">
        <v>0.61899999999999999</v>
      </c>
      <c r="I65" s="4">
        <v>0.621</v>
      </c>
      <c r="J65" s="4">
        <v>0.61699999999999999</v>
      </c>
      <c r="K65" s="4">
        <v>0.62</v>
      </c>
      <c r="L65" s="4">
        <v>0.71899999999999997</v>
      </c>
      <c r="M65" s="4">
        <v>0.64100000000000001</v>
      </c>
      <c r="N65" s="4">
        <v>0.621</v>
      </c>
      <c r="O65" s="4">
        <v>0.69199999999999995</v>
      </c>
      <c r="P65" s="4">
        <v>0.61399999999999999</v>
      </c>
      <c r="Q65" s="4">
        <v>0.81399999999999995</v>
      </c>
      <c r="R65" s="4">
        <v>0.621</v>
      </c>
      <c r="S65" s="4">
        <v>0.65300000000000002</v>
      </c>
      <c r="T65" s="4">
        <v>0.63</v>
      </c>
      <c r="U65" s="4">
        <v>0.66200000000000003</v>
      </c>
      <c r="V65" s="4">
        <v>0.80500000000000005</v>
      </c>
      <c r="W65" s="4">
        <v>0.61799999999999999</v>
      </c>
      <c r="X65" s="4">
        <v>0.63400000000000001</v>
      </c>
      <c r="Y65" s="4">
        <v>0.622</v>
      </c>
      <c r="Z65" s="4">
        <v>0.63300000000000001</v>
      </c>
      <c r="AA65" s="4">
        <v>0.65900000000000003</v>
      </c>
      <c r="AB65" s="4">
        <v>0.61499999999999999</v>
      </c>
      <c r="AC65" s="4">
        <v>0.61199999999999999</v>
      </c>
      <c r="AD65" s="4">
        <v>0.626</v>
      </c>
      <c r="AE65" s="4">
        <v>0.63300000000000001</v>
      </c>
      <c r="AF65" s="4">
        <v>0.72899999999999998</v>
      </c>
      <c r="AG65" s="4">
        <v>0.61199999999999999</v>
      </c>
      <c r="AH65" s="4">
        <v>0.57799999999999996</v>
      </c>
      <c r="AI65" s="4">
        <v>0.61599999999999999</v>
      </c>
      <c r="AJ65" s="4">
        <v>0.61299999999999999</v>
      </c>
      <c r="AK65" s="4">
        <v>0.78700000000000003</v>
      </c>
      <c r="AL65" s="4">
        <v>0.621</v>
      </c>
      <c r="AM65" s="4">
        <v>0.622</v>
      </c>
      <c r="AN65" s="4">
        <v>0.60299999999999998</v>
      </c>
      <c r="AO65" s="4">
        <v>0.58699999999999997</v>
      </c>
      <c r="AP65" s="4">
        <v>0.79300000000000004</v>
      </c>
      <c r="AQ65" s="4">
        <v>0.61099999999999999</v>
      </c>
      <c r="AR65" s="4">
        <v>0.621</v>
      </c>
      <c r="AS65" s="4">
        <v>0.58599999999999997</v>
      </c>
      <c r="AT65" s="4">
        <v>0.60399999999999998</v>
      </c>
      <c r="AU65" s="4">
        <v>0.85099999999999998</v>
      </c>
      <c r="AV65" s="4">
        <v>0.61799999999999999</v>
      </c>
      <c r="AW65" s="4">
        <v>0.621</v>
      </c>
      <c r="AX65" s="4">
        <v>0.625</v>
      </c>
      <c r="AY65" s="4">
        <v>0.7</v>
      </c>
      <c r="AZ65" s="4">
        <v>0.70799999999999996</v>
      </c>
      <c r="BA65" s="4">
        <v>0.59199999999999997</v>
      </c>
      <c r="BB65" s="4">
        <v>0.60599999999999998</v>
      </c>
      <c r="BC65" s="4">
        <v>0.6</v>
      </c>
      <c r="BD65" s="4">
        <v>0.71</v>
      </c>
      <c r="BE65" s="4">
        <v>0.61599999999999999</v>
      </c>
      <c r="BF65" s="4">
        <v>0.59899999999999998</v>
      </c>
      <c r="BG65" s="4">
        <v>0.59599999999999997</v>
      </c>
      <c r="BH65" s="4">
        <v>0.63900000000000001</v>
      </c>
      <c r="BI65" s="4">
        <v>0.59099999999999997</v>
      </c>
      <c r="BJ65" s="4">
        <v>0.623</v>
      </c>
      <c r="BK65" s="4">
        <v>0.58899999999999997</v>
      </c>
      <c r="BL65" s="4">
        <v>0.59899999999999998</v>
      </c>
      <c r="BM65" s="4">
        <v>0.59</v>
      </c>
      <c r="BN65" s="4">
        <v>0.59299999999999997</v>
      </c>
      <c r="BO65" s="4">
        <v>0.60299999999999998</v>
      </c>
      <c r="BP65" s="4">
        <v>0.59499999999999997</v>
      </c>
      <c r="BQ65" s="4">
        <v>0.624</v>
      </c>
      <c r="BR65" s="4">
        <v>0.60799999999999998</v>
      </c>
      <c r="BS65" s="4">
        <v>0.59899999999999998</v>
      </c>
      <c r="BT65" s="4">
        <v>0.54800000000000004</v>
      </c>
      <c r="BU65" s="4">
        <v>0.64500000000000002</v>
      </c>
      <c r="BV65" s="4">
        <v>0.59299999999999997</v>
      </c>
      <c r="BW65" s="4">
        <v>0.628</v>
      </c>
      <c r="BX65" s="4">
        <v>0.65300000000000002</v>
      </c>
      <c r="BY65" s="4">
        <v>0.59599999999999997</v>
      </c>
      <c r="BZ65" s="4">
        <v>0.60699999999999998</v>
      </c>
      <c r="CA65" s="4">
        <v>0.61599999999999999</v>
      </c>
      <c r="CB65" s="4">
        <v>0.58099999999999996</v>
      </c>
      <c r="CC65" s="4">
        <v>0.58499999999999996</v>
      </c>
      <c r="CD65" s="11">
        <v>0.70699999999999996</v>
      </c>
    </row>
    <row r="66" spans="1:82" x14ac:dyDescent="0.3">
      <c r="A66" s="17">
        <v>0.23684027777777775</v>
      </c>
      <c r="B66" s="4">
        <v>37</v>
      </c>
      <c r="C66" s="4">
        <v>0.63600000000000001</v>
      </c>
      <c r="D66" s="4">
        <v>0.63700000000000001</v>
      </c>
      <c r="E66" s="4">
        <v>0.629</v>
      </c>
      <c r="F66" s="4">
        <v>0.624</v>
      </c>
      <c r="G66" s="4">
        <v>0.61799999999999999</v>
      </c>
      <c r="H66" s="4">
        <v>0.627</v>
      </c>
      <c r="I66" s="4">
        <v>0.63200000000000001</v>
      </c>
      <c r="J66" s="4">
        <v>0.625</v>
      </c>
      <c r="K66" s="4">
        <v>0.63</v>
      </c>
      <c r="L66" s="4">
        <v>0.72799999999999998</v>
      </c>
      <c r="M66" s="4">
        <v>0.65</v>
      </c>
      <c r="N66" s="4">
        <v>0.629</v>
      </c>
      <c r="O66" s="4">
        <v>0.70099999999999996</v>
      </c>
      <c r="P66" s="4">
        <v>0.623</v>
      </c>
      <c r="Q66" s="4">
        <v>0.83199999999999996</v>
      </c>
      <c r="R66" s="4">
        <v>0.629</v>
      </c>
      <c r="S66" s="4">
        <v>0.66300000000000003</v>
      </c>
      <c r="T66" s="4">
        <v>0.64</v>
      </c>
      <c r="U66" s="4">
        <v>0.66700000000000004</v>
      </c>
      <c r="V66" s="4">
        <v>0.82</v>
      </c>
      <c r="W66" s="4">
        <v>0.626</v>
      </c>
      <c r="X66" s="4">
        <v>0.64500000000000002</v>
      </c>
      <c r="Y66" s="4">
        <v>0.629</v>
      </c>
      <c r="Z66" s="4">
        <v>0.64100000000000001</v>
      </c>
      <c r="AA66" s="4">
        <v>0.66500000000000004</v>
      </c>
      <c r="AB66" s="4">
        <v>0.624</v>
      </c>
      <c r="AC66" s="4">
        <v>0.61699999999999999</v>
      </c>
      <c r="AD66" s="4">
        <v>0.63100000000000001</v>
      </c>
      <c r="AE66" s="4">
        <v>0.64</v>
      </c>
      <c r="AF66" s="4">
        <v>0.74399999999999999</v>
      </c>
      <c r="AG66" s="4">
        <v>0.624</v>
      </c>
      <c r="AH66" s="4">
        <v>0.58399999999999996</v>
      </c>
      <c r="AI66" s="4">
        <v>0.623</v>
      </c>
      <c r="AJ66" s="4">
        <v>0.62</v>
      </c>
      <c r="AK66" s="4">
        <v>0.79800000000000004</v>
      </c>
      <c r="AL66" s="4">
        <v>0.63300000000000001</v>
      </c>
      <c r="AM66" s="4">
        <v>0.629</v>
      </c>
      <c r="AN66" s="4">
        <v>0.61099999999999999</v>
      </c>
      <c r="AO66" s="4">
        <v>0.59299999999999997</v>
      </c>
      <c r="AP66" s="4">
        <v>0.80100000000000005</v>
      </c>
      <c r="AQ66" s="4">
        <v>0.61799999999999999</v>
      </c>
      <c r="AR66" s="4">
        <v>0.63100000000000001</v>
      </c>
      <c r="AS66" s="4">
        <v>0.59199999999999997</v>
      </c>
      <c r="AT66" s="4">
        <v>0.61099999999999999</v>
      </c>
      <c r="AU66" s="4">
        <v>0.85699999999999998</v>
      </c>
      <c r="AV66" s="4">
        <v>0.63</v>
      </c>
      <c r="AW66" s="4">
        <v>0.63100000000000001</v>
      </c>
      <c r="AX66" s="4">
        <v>0.63500000000000001</v>
      </c>
      <c r="AY66" s="4">
        <v>0.70799999999999996</v>
      </c>
      <c r="AZ66" s="4">
        <v>0.71499999999999997</v>
      </c>
      <c r="BA66" s="4">
        <v>0.60199999999999998</v>
      </c>
      <c r="BB66" s="4">
        <v>0.61499999999999999</v>
      </c>
      <c r="BC66" s="4">
        <v>0.61</v>
      </c>
      <c r="BD66" s="4">
        <v>0.71799999999999997</v>
      </c>
      <c r="BE66" s="4">
        <v>0.621</v>
      </c>
      <c r="BF66" s="4">
        <v>0.60599999999999998</v>
      </c>
      <c r="BG66" s="4">
        <v>0.60099999999999998</v>
      </c>
      <c r="BH66" s="4">
        <v>0.64600000000000002</v>
      </c>
      <c r="BI66" s="4">
        <v>0.59699999999999998</v>
      </c>
      <c r="BJ66" s="4">
        <v>0.63300000000000001</v>
      </c>
      <c r="BK66" s="4">
        <v>0.6</v>
      </c>
      <c r="BL66" s="4">
        <v>0.60099999999999998</v>
      </c>
      <c r="BM66" s="4">
        <v>0.59799999999999998</v>
      </c>
      <c r="BN66" s="4">
        <v>0.60099999999999998</v>
      </c>
      <c r="BO66" s="4">
        <v>0.61099999999999999</v>
      </c>
      <c r="BP66" s="4">
        <v>0.60199999999999998</v>
      </c>
      <c r="BQ66" s="4">
        <v>0.63100000000000001</v>
      </c>
      <c r="BR66" s="4">
        <v>0.61399999999999999</v>
      </c>
      <c r="BS66" s="4">
        <v>0.60599999999999998</v>
      </c>
      <c r="BT66" s="4">
        <v>0.53700000000000003</v>
      </c>
      <c r="BU66" s="4">
        <v>0.65400000000000003</v>
      </c>
      <c r="BV66" s="4">
        <v>0.60199999999999998</v>
      </c>
      <c r="BW66" s="4">
        <v>0.63800000000000001</v>
      </c>
      <c r="BX66" s="4">
        <v>0.65900000000000003</v>
      </c>
      <c r="BY66" s="4">
        <v>0.60299999999999998</v>
      </c>
      <c r="BZ66" s="4">
        <v>0.61499999999999999</v>
      </c>
      <c r="CA66" s="4">
        <v>0.629</v>
      </c>
      <c r="CB66" s="4">
        <v>0.58799999999999997</v>
      </c>
      <c r="CC66" s="4">
        <v>0.59199999999999997</v>
      </c>
      <c r="CD66" s="11">
        <v>0.72</v>
      </c>
    </row>
    <row r="67" spans="1:82" x14ac:dyDescent="0.3">
      <c r="A67" s="17">
        <v>0.24378472222222222</v>
      </c>
      <c r="B67" s="4">
        <v>37</v>
      </c>
      <c r="C67" s="4">
        <v>0.64500000000000002</v>
      </c>
      <c r="D67" s="4">
        <v>0.64800000000000002</v>
      </c>
      <c r="E67" s="4">
        <v>0.63800000000000001</v>
      </c>
      <c r="F67" s="4">
        <v>0.63300000000000001</v>
      </c>
      <c r="G67" s="4">
        <v>0.625</v>
      </c>
      <c r="H67" s="4">
        <v>0.63700000000000001</v>
      </c>
      <c r="I67" s="4">
        <v>0.64100000000000001</v>
      </c>
      <c r="J67" s="4">
        <v>0.63300000000000001</v>
      </c>
      <c r="K67" s="4">
        <v>0.63900000000000001</v>
      </c>
      <c r="L67" s="4">
        <v>0.74399999999999999</v>
      </c>
      <c r="M67" s="4">
        <v>0.65900000000000003</v>
      </c>
      <c r="N67" s="4">
        <v>0.63700000000000001</v>
      </c>
      <c r="O67" s="4">
        <v>0.71099999999999997</v>
      </c>
      <c r="P67" s="4">
        <v>0.63100000000000001</v>
      </c>
      <c r="Q67" s="4">
        <v>0.84899999999999998</v>
      </c>
      <c r="R67" s="4">
        <v>0.63700000000000001</v>
      </c>
      <c r="S67" s="4">
        <v>0.67200000000000004</v>
      </c>
      <c r="T67" s="4">
        <v>0.64800000000000002</v>
      </c>
      <c r="U67" s="4">
        <v>0.67400000000000004</v>
      </c>
      <c r="V67" s="4">
        <v>0.83699999999999997</v>
      </c>
      <c r="W67" s="4">
        <v>0.63500000000000001</v>
      </c>
      <c r="X67" s="4">
        <v>0.65200000000000002</v>
      </c>
      <c r="Y67" s="4">
        <v>0.63900000000000001</v>
      </c>
      <c r="Z67" s="4">
        <v>0.65100000000000002</v>
      </c>
      <c r="AA67" s="4">
        <v>0.67200000000000004</v>
      </c>
      <c r="AB67" s="4">
        <v>0.63200000000000001</v>
      </c>
      <c r="AC67" s="4">
        <v>0.626</v>
      </c>
      <c r="AD67" s="4">
        <v>0.64</v>
      </c>
      <c r="AE67" s="4">
        <v>0.65</v>
      </c>
      <c r="AF67" s="4">
        <v>0.75700000000000001</v>
      </c>
      <c r="AG67" s="4">
        <v>0.63200000000000001</v>
      </c>
      <c r="AH67" s="4">
        <v>0.59199999999999997</v>
      </c>
      <c r="AI67" s="4">
        <v>0.63200000000000001</v>
      </c>
      <c r="AJ67" s="4">
        <v>0.63</v>
      </c>
      <c r="AK67" s="4">
        <v>0.81100000000000005</v>
      </c>
      <c r="AL67" s="4">
        <v>0.64300000000000002</v>
      </c>
      <c r="AM67" s="4">
        <v>0.63800000000000001</v>
      </c>
      <c r="AN67" s="4">
        <v>0.61899999999999999</v>
      </c>
      <c r="AO67" s="4">
        <v>0.60099999999999998</v>
      </c>
      <c r="AP67" s="4">
        <v>0.82099999999999995</v>
      </c>
      <c r="AQ67" s="4">
        <v>0.627</v>
      </c>
      <c r="AR67" s="4">
        <v>0.64100000000000001</v>
      </c>
      <c r="AS67" s="4">
        <v>0.60099999999999998</v>
      </c>
      <c r="AT67" s="4">
        <v>0.622</v>
      </c>
      <c r="AU67" s="4">
        <v>0.875</v>
      </c>
      <c r="AV67" s="4">
        <v>0.63900000000000001</v>
      </c>
      <c r="AW67" s="4">
        <v>0.64</v>
      </c>
      <c r="AX67" s="4">
        <v>0.64400000000000002</v>
      </c>
      <c r="AY67" s="4">
        <v>0.71799999999999997</v>
      </c>
      <c r="AZ67" s="4">
        <v>0.72299999999999998</v>
      </c>
      <c r="BA67" s="4">
        <v>0.61099999999999999</v>
      </c>
      <c r="BB67" s="4">
        <v>0.625</v>
      </c>
      <c r="BC67" s="4">
        <v>0.621</v>
      </c>
      <c r="BD67" s="4">
        <v>0.73799999999999999</v>
      </c>
      <c r="BE67" s="4">
        <v>0.629</v>
      </c>
      <c r="BF67" s="4">
        <v>0.61499999999999999</v>
      </c>
      <c r="BG67" s="4">
        <v>0.60799999999999998</v>
      </c>
      <c r="BH67" s="4">
        <v>0.65600000000000003</v>
      </c>
      <c r="BI67" s="4">
        <v>0.60499999999999998</v>
      </c>
      <c r="BJ67" s="4">
        <v>0.64400000000000002</v>
      </c>
      <c r="BK67" s="4">
        <v>0.60899999999999999</v>
      </c>
      <c r="BL67" s="4">
        <v>0.61</v>
      </c>
      <c r="BM67" s="4">
        <v>0.60699999999999998</v>
      </c>
      <c r="BN67" s="4">
        <v>0.60899999999999999</v>
      </c>
      <c r="BO67" s="4">
        <v>0.61899999999999999</v>
      </c>
      <c r="BP67" s="4">
        <v>0.61</v>
      </c>
      <c r="BQ67" s="4">
        <v>0.64</v>
      </c>
      <c r="BR67" s="4">
        <v>0.623</v>
      </c>
      <c r="BS67" s="4">
        <v>0.61299999999999999</v>
      </c>
      <c r="BT67" s="4">
        <v>0.53100000000000003</v>
      </c>
      <c r="BU67" s="4">
        <v>0.66300000000000003</v>
      </c>
      <c r="BV67" s="4">
        <v>0.61099999999999999</v>
      </c>
      <c r="BW67" s="4">
        <v>0.64800000000000002</v>
      </c>
      <c r="BX67" s="4">
        <v>0.67</v>
      </c>
      <c r="BY67" s="4">
        <v>0.61199999999999999</v>
      </c>
      <c r="BZ67" s="4">
        <v>0.623</v>
      </c>
      <c r="CA67" s="4">
        <v>0.63800000000000001</v>
      </c>
      <c r="CB67" s="4">
        <v>0.59699999999999998</v>
      </c>
      <c r="CC67" s="4">
        <v>0.59899999999999998</v>
      </c>
      <c r="CD67" s="11">
        <v>0.73099999999999998</v>
      </c>
    </row>
    <row r="68" spans="1:82" x14ac:dyDescent="0.3">
      <c r="A68" s="17">
        <v>0.25072916666666667</v>
      </c>
      <c r="B68" s="4">
        <v>37</v>
      </c>
      <c r="C68" s="4">
        <v>0.65400000000000003</v>
      </c>
      <c r="D68" s="4">
        <v>0.65900000000000003</v>
      </c>
      <c r="E68" s="4">
        <v>0.64600000000000002</v>
      </c>
      <c r="F68" s="4">
        <v>0.64200000000000002</v>
      </c>
      <c r="G68" s="4">
        <v>0.63300000000000001</v>
      </c>
      <c r="H68" s="4">
        <v>0.64600000000000002</v>
      </c>
      <c r="I68" s="4">
        <v>0.64800000000000002</v>
      </c>
      <c r="J68" s="4">
        <v>0.64100000000000001</v>
      </c>
      <c r="K68" s="4">
        <v>0.64700000000000002</v>
      </c>
      <c r="L68" s="4">
        <v>0.76</v>
      </c>
      <c r="M68" s="4">
        <v>0.66800000000000004</v>
      </c>
      <c r="N68" s="4">
        <v>0.64600000000000002</v>
      </c>
      <c r="O68" s="4">
        <v>0.72199999999999998</v>
      </c>
      <c r="P68" s="4">
        <v>0.63900000000000001</v>
      </c>
      <c r="Q68" s="4">
        <v>0.85699999999999998</v>
      </c>
      <c r="R68" s="4">
        <v>0.64700000000000002</v>
      </c>
      <c r="S68" s="4">
        <v>0.68200000000000005</v>
      </c>
      <c r="T68" s="4">
        <v>0.65600000000000003</v>
      </c>
      <c r="U68" s="4">
        <v>0.68300000000000005</v>
      </c>
      <c r="V68" s="4">
        <v>0.85</v>
      </c>
      <c r="W68" s="4">
        <v>0.64400000000000002</v>
      </c>
      <c r="X68" s="4">
        <v>0.66100000000000003</v>
      </c>
      <c r="Y68" s="4">
        <v>0.64800000000000002</v>
      </c>
      <c r="Z68" s="4">
        <v>0.65800000000000003</v>
      </c>
      <c r="AA68" s="4">
        <v>0.68100000000000005</v>
      </c>
      <c r="AB68" s="4">
        <v>0.64100000000000001</v>
      </c>
      <c r="AC68" s="4">
        <v>0.63600000000000001</v>
      </c>
      <c r="AD68" s="4">
        <v>0.64900000000000002</v>
      </c>
      <c r="AE68" s="4">
        <v>0.65900000000000003</v>
      </c>
      <c r="AF68" s="4">
        <v>0.76500000000000001</v>
      </c>
      <c r="AG68" s="4">
        <v>0.64</v>
      </c>
      <c r="AH68" s="4">
        <v>0.6</v>
      </c>
      <c r="AI68" s="4">
        <v>0.64100000000000001</v>
      </c>
      <c r="AJ68" s="4">
        <v>0.63900000000000001</v>
      </c>
      <c r="AK68" s="4">
        <v>0.81899999999999995</v>
      </c>
      <c r="AL68" s="4">
        <v>0.65200000000000002</v>
      </c>
      <c r="AM68" s="4">
        <v>0.64700000000000002</v>
      </c>
      <c r="AN68" s="4">
        <v>0.628</v>
      </c>
      <c r="AO68" s="4">
        <v>0.61</v>
      </c>
      <c r="AP68" s="4">
        <v>0.83799999999999997</v>
      </c>
      <c r="AQ68" s="4">
        <v>0.63500000000000001</v>
      </c>
      <c r="AR68" s="4">
        <v>0.65</v>
      </c>
      <c r="AS68" s="4">
        <v>0.60899999999999999</v>
      </c>
      <c r="AT68" s="4">
        <v>0.63100000000000001</v>
      </c>
      <c r="AU68" s="4">
        <v>0.89100000000000001</v>
      </c>
      <c r="AV68" s="4">
        <v>0.64800000000000002</v>
      </c>
      <c r="AW68" s="4">
        <v>0.64800000000000002</v>
      </c>
      <c r="AX68" s="4">
        <v>0.65400000000000003</v>
      </c>
      <c r="AY68" s="4">
        <v>0.73199999999999998</v>
      </c>
      <c r="AZ68" s="4">
        <v>0.73099999999999998</v>
      </c>
      <c r="BA68" s="4">
        <v>0.61799999999999999</v>
      </c>
      <c r="BB68" s="4">
        <v>0.63300000000000001</v>
      </c>
      <c r="BC68" s="4">
        <v>0.63</v>
      </c>
      <c r="BD68" s="4">
        <v>0.75700000000000001</v>
      </c>
      <c r="BE68" s="4">
        <v>0.63700000000000001</v>
      </c>
      <c r="BF68" s="4">
        <v>0.623</v>
      </c>
      <c r="BG68" s="4">
        <v>0.61699999999999999</v>
      </c>
      <c r="BH68" s="4">
        <v>0.66600000000000004</v>
      </c>
      <c r="BI68" s="4">
        <v>0.61299999999999999</v>
      </c>
      <c r="BJ68" s="4">
        <v>0.65400000000000003</v>
      </c>
      <c r="BK68" s="4">
        <v>0.61599999999999999</v>
      </c>
      <c r="BL68" s="4">
        <v>0.62</v>
      </c>
      <c r="BM68" s="4">
        <v>0.61399999999999999</v>
      </c>
      <c r="BN68" s="4">
        <v>0.61499999999999999</v>
      </c>
      <c r="BO68" s="4">
        <v>0.627</v>
      </c>
      <c r="BP68" s="4">
        <v>0.61799999999999999</v>
      </c>
      <c r="BQ68" s="4">
        <v>0.64600000000000002</v>
      </c>
      <c r="BR68" s="4">
        <v>0.63100000000000001</v>
      </c>
      <c r="BS68" s="4">
        <v>0.62</v>
      </c>
      <c r="BT68" s="4">
        <v>0.53600000000000003</v>
      </c>
      <c r="BU68" s="4">
        <v>0.67300000000000004</v>
      </c>
      <c r="BV68" s="4">
        <v>0.62</v>
      </c>
      <c r="BW68" s="4">
        <v>0.65700000000000003</v>
      </c>
      <c r="BX68" s="4">
        <v>0.67800000000000005</v>
      </c>
      <c r="BY68" s="4">
        <v>0.62</v>
      </c>
      <c r="BZ68" s="4">
        <v>0.63200000000000001</v>
      </c>
      <c r="CA68" s="4">
        <v>0.64600000000000002</v>
      </c>
      <c r="CB68" s="4">
        <v>0.60399999999999998</v>
      </c>
      <c r="CC68" s="4">
        <v>0.60699999999999998</v>
      </c>
      <c r="CD68" s="11">
        <v>0.74299999999999999</v>
      </c>
    </row>
    <row r="69" spans="1:82" x14ac:dyDescent="0.3">
      <c r="A69" s="17">
        <v>0.25767361111111114</v>
      </c>
      <c r="B69" s="4">
        <v>37</v>
      </c>
      <c r="C69" s="4">
        <v>0.66400000000000003</v>
      </c>
      <c r="D69" s="4">
        <v>0.66800000000000004</v>
      </c>
      <c r="E69" s="4">
        <v>0.65500000000000003</v>
      </c>
      <c r="F69" s="4">
        <v>0.65100000000000002</v>
      </c>
      <c r="G69" s="4">
        <v>0.64200000000000002</v>
      </c>
      <c r="H69" s="4">
        <v>0.65300000000000002</v>
      </c>
      <c r="I69" s="4">
        <v>0.65700000000000003</v>
      </c>
      <c r="J69" s="4">
        <v>0.65</v>
      </c>
      <c r="K69" s="4">
        <v>0.65400000000000003</v>
      </c>
      <c r="L69" s="4">
        <v>0.77100000000000002</v>
      </c>
      <c r="M69" s="4">
        <v>0.67600000000000005</v>
      </c>
      <c r="N69" s="4">
        <v>0.65400000000000003</v>
      </c>
      <c r="O69" s="4">
        <v>0.72899999999999998</v>
      </c>
      <c r="P69" s="4">
        <v>0.64700000000000002</v>
      </c>
      <c r="Q69" s="4">
        <v>0.87</v>
      </c>
      <c r="R69" s="4">
        <v>0.65500000000000003</v>
      </c>
      <c r="S69" s="4">
        <v>0.69099999999999995</v>
      </c>
      <c r="T69" s="4">
        <v>0.66400000000000003</v>
      </c>
      <c r="U69" s="4">
        <v>0.69099999999999995</v>
      </c>
      <c r="V69" s="4">
        <v>0.86399999999999999</v>
      </c>
      <c r="W69" s="4">
        <v>0.65200000000000002</v>
      </c>
      <c r="X69" s="4">
        <v>0.66900000000000004</v>
      </c>
      <c r="Y69" s="4">
        <v>0.65600000000000003</v>
      </c>
      <c r="Z69" s="4">
        <v>0.66600000000000004</v>
      </c>
      <c r="AA69" s="4">
        <v>0.69</v>
      </c>
      <c r="AB69" s="4">
        <v>0.65</v>
      </c>
      <c r="AC69" s="4">
        <v>0.64300000000000002</v>
      </c>
      <c r="AD69" s="4">
        <v>0.65700000000000003</v>
      </c>
      <c r="AE69" s="4">
        <v>0.66600000000000004</v>
      </c>
      <c r="AF69" s="4">
        <v>0.77100000000000002</v>
      </c>
      <c r="AG69" s="4">
        <v>0.64700000000000002</v>
      </c>
      <c r="AH69" s="4">
        <v>0.60899999999999999</v>
      </c>
      <c r="AI69" s="4">
        <v>0.64900000000000002</v>
      </c>
      <c r="AJ69" s="4">
        <v>0.64800000000000002</v>
      </c>
      <c r="AK69" s="4">
        <v>0.83099999999999996</v>
      </c>
      <c r="AL69" s="4">
        <v>0.66100000000000003</v>
      </c>
      <c r="AM69" s="4">
        <v>0.65500000000000003</v>
      </c>
      <c r="AN69" s="4">
        <v>0.63600000000000001</v>
      </c>
      <c r="AO69" s="4">
        <v>0.61799999999999999</v>
      </c>
      <c r="AP69" s="4">
        <v>0.85099999999999998</v>
      </c>
      <c r="AQ69" s="4">
        <v>0.64300000000000002</v>
      </c>
      <c r="AR69" s="4">
        <v>0.65900000000000003</v>
      </c>
      <c r="AS69" s="4">
        <v>0.61799999999999999</v>
      </c>
      <c r="AT69" s="4">
        <v>0.64</v>
      </c>
      <c r="AU69" s="4">
        <v>0.90400000000000003</v>
      </c>
      <c r="AV69" s="4">
        <v>0.65700000000000003</v>
      </c>
      <c r="AW69" s="4">
        <v>0.65700000000000003</v>
      </c>
      <c r="AX69" s="4">
        <v>0.66200000000000003</v>
      </c>
      <c r="AY69" s="4">
        <v>0.74199999999999999</v>
      </c>
      <c r="AZ69" s="4">
        <v>0.73899999999999999</v>
      </c>
      <c r="BA69" s="4">
        <v>0.627</v>
      </c>
      <c r="BB69" s="4">
        <v>0.64200000000000002</v>
      </c>
      <c r="BC69" s="4">
        <v>0.64200000000000002</v>
      </c>
      <c r="BD69" s="4">
        <v>0.77300000000000002</v>
      </c>
      <c r="BE69" s="4">
        <v>0.64500000000000002</v>
      </c>
      <c r="BF69" s="4">
        <v>0.63200000000000001</v>
      </c>
      <c r="BG69" s="4">
        <v>0.625</v>
      </c>
      <c r="BH69" s="4">
        <v>0.67700000000000005</v>
      </c>
      <c r="BI69" s="4">
        <v>0.62</v>
      </c>
      <c r="BJ69" s="4">
        <v>0.66300000000000003</v>
      </c>
      <c r="BK69" s="4">
        <v>0.624</v>
      </c>
      <c r="BL69" s="4">
        <v>0.626</v>
      </c>
      <c r="BM69" s="4">
        <v>0.621</v>
      </c>
      <c r="BN69" s="4">
        <v>0.622</v>
      </c>
      <c r="BO69" s="4">
        <v>0.63400000000000001</v>
      </c>
      <c r="BP69" s="4">
        <v>0.626</v>
      </c>
      <c r="BQ69" s="4">
        <v>0.65100000000000002</v>
      </c>
      <c r="BR69" s="4">
        <v>0.63700000000000001</v>
      </c>
      <c r="BS69" s="4">
        <v>0.627</v>
      </c>
      <c r="BT69" s="4">
        <v>0.54200000000000004</v>
      </c>
      <c r="BU69" s="4">
        <v>0.68200000000000005</v>
      </c>
      <c r="BV69" s="4">
        <v>0.629</v>
      </c>
      <c r="BW69" s="4">
        <v>0.66600000000000004</v>
      </c>
      <c r="BX69" s="4">
        <v>0.68700000000000006</v>
      </c>
      <c r="BY69" s="4">
        <v>0.628</v>
      </c>
      <c r="BZ69" s="4">
        <v>0.64</v>
      </c>
      <c r="CA69" s="4">
        <v>0.65300000000000002</v>
      </c>
      <c r="CB69" s="4">
        <v>0.61199999999999999</v>
      </c>
      <c r="CC69" s="4">
        <v>0.61399999999999999</v>
      </c>
      <c r="CD69" s="11">
        <v>0.753</v>
      </c>
    </row>
    <row r="70" spans="1:82" x14ac:dyDescent="0.3">
      <c r="A70" s="17">
        <v>0.26461805555555556</v>
      </c>
      <c r="B70" s="4">
        <v>37</v>
      </c>
      <c r="C70" s="4">
        <v>0.67200000000000004</v>
      </c>
      <c r="D70" s="4">
        <v>0.68</v>
      </c>
      <c r="E70" s="4">
        <v>0.66400000000000003</v>
      </c>
      <c r="F70" s="4">
        <v>0.66100000000000003</v>
      </c>
      <c r="G70" s="4">
        <v>0.65</v>
      </c>
      <c r="H70" s="4">
        <v>0.66100000000000003</v>
      </c>
      <c r="I70" s="4">
        <v>0.66400000000000003</v>
      </c>
      <c r="J70" s="4">
        <v>0.65800000000000003</v>
      </c>
      <c r="K70" s="4">
        <v>0.66100000000000003</v>
      </c>
      <c r="L70" s="4">
        <v>0.78800000000000003</v>
      </c>
      <c r="M70" s="4">
        <v>0.68500000000000005</v>
      </c>
      <c r="N70" s="4">
        <v>0.66200000000000003</v>
      </c>
      <c r="O70" s="4">
        <v>0.73899999999999999</v>
      </c>
      <c r="P70" s="4">
        <v>0.65500000000000003</v>
      </c>
      <c r="Q70" s="4">
        <v>0.88600000000000001</v>
      </c>
      <c r="R70" s="4">
        <v>0.66400000000000003</v>
      </c>
      <c r="S70" s="4">
        <v>0.7</v>
      </c>
      <c r="T70" s="4">
        <v>0.67200000000000004</v>
      </c>
      <c r="U70" s="4">
        <v>0.7</v>
      </c>
      <c r="V70" s="4">
        <v>0.877</v>
      </c>
      <c r="W70" s="4">
        <v>0.66100000000000003</v>
      </c>
      <c r="X70" s="4">
        <v>0.67800000000000005</v>
      </c>
      <c r="Y70" s="4">
        <v>0.66300000000000003</v>
      </c>
      <c r="Z70" s="4">
        <v>0.67400000000000004</v>
      </c>
      <c r="AA70" s="4">
        <v>0.69799999999999995</v>
      </c>
      <c r="AB70" s="4">
        <v>0.66</v>
      </c>
      <c r="AC70" s="4">
        <v>0.65200000000000002</v>
      </c>
      <c r="AD70" s="4">
        <v>0.66500000000000004</v>
      </c>
      <c r="AE70" s="4">
        <v>0.67500000000000004</v>
      </c>
      <c r="AF70" s="4">
        <v>0.78</v>
      </c>
      <c r="AG70" s="4">
        <v>0.65600000000000003</v>
      </c>
      <c r="AH70" s="4">
        <v>0.61699999999999999</v>
      </c>
      <c r="AI70" s="4">
        <v>0.65800000000000003</v>
      </c>
      <c r="AJ70" s="4">
        <v>0.65700000000000003</v>
      </c>
      <c r="AK70" s="4">
        <v>0.84099999999999997</v>
      </c>
      <c r="AL70" s="4">
        <v>0.67200000000000004</v>
      </c>
      <c r="AM70" s="4">
        <v>0.66300000000000003</v>
      </c>
      <c r="AN70" s="4">
        <v>0.64500000000000002</v>
      </c>
      <c r="AO70" s="4">
        <v>0.627</v>
      </c>
      <c r="AP70" s="4">
        <v>0.86799999999999999</v>
      </c>
      <c r="AQ70" s="4">
        <v>0.65200000000000002</v>
      </c>
      <c r="AR70" s="4">
        <v>0.66900000000000004</v>
      </c>
      <c r="AS70" s="4">
        <v>0.625</v>
      </c>
      <c r="AT70" s="4">
        <v>0.65</v>
      </c>
      <c r="AU70" s="4">
        <v>0.91800000000000004</v>
      </c>
      <c r="AV70" s="4">
        <v>0.66600000000000004</v>
      </c>
      <c r="AW70" s="4">
        <v>0.66500000000000004</v>
      </c>
      <c r="AX70" s="4">
        <v>0.67200000000000004</v>
      </c>
      <c r="AY70" s="4">
        <v>0.75700000000000001</v>
      </c>
      <c r="AZ70" s="4">
        <v>0.747</v>
      </c>
      <c r="BA70" s="4">
        <v>0.63500000000000001</v>
      </c>
      <c r="BB70" s="4">
        <v>0.65100000000000002</v>
      </c>
      <c r="BC70" s="4">
        <v>0.65100000000000002</v>
      </c>
      <c r="BD70" s="4">
        <v>0.79400000000000004</v>
      </c>
      <c r="BE70" s="4">
        <v>0.65400000000000003</v>
      </c>
      <c r="BF70" s="4">
        <v>0.63900000000000001</v>
      </c>
      <c r="BG70" s="4">
        <v>0.63200000000000001</v>
      </c>
      <c r="BH70" s="4">
        <v>0.68799999999999994</v>
      </c>
      <c r="BI70" s="4">
        <v>0.627</v>
      </c>
      <c r="BJ70" s="4">
        <v>0.67200000000000004</v>
      </c>
      <c r="BK70" s="4">
        <v>0.63200000000000001</v>
      </c>
      <c r="BL70" s="4">
        <v>0.63500000000000001</v>
      </c>
      <c r="BM70" s="4">
        <v>0.629</v>
      </c>
      <c r="BN70" s="4">
        <v>0.63</v>
      </c>
      <c r="BO70" s="4">
        <v>0.64100000000000001</v>
      </c>
      <c r="BP70" s="4">
        <v>0.63400000000000001</v>
      </c>
      <c r="BQ70" s="4">
        <v>0.65900000000000003</v>
      </c>
      <c r="BR70" s="4">
        <v>0.64500000000000002</v>
      </c>
      <c r="BS70" s="4">
        <v>0.63300000000000001</v>
      </c>
      <c r="BT70" s="4">
        <v>0.53900000000000003</v>
      </c>
      <c r="BU70" s="4">
        <v>0.69</v>
      </c>
      <c r="BV70" s="4">
        <v>0.63800000000000001</v>
      </c>
      <c r="BW70" s="4">
        <v>0.67500000000000004</v>
      </c>
      <c r="BX70" s="4">
        <v>0.69399999999999995</v>
      </c>
      <c r="BY70" s="4">
        <v>0.63700000000000001</v>
      </c>
      <c r="BZ70" s="4">
        <v>0.64900000000000002</v>
      </c>
      <c r="CA70" s="4">
        <v>0.66100000000000003</v>
      </c>
      <c r="CB70" s="4">
        <v>0.62</v>
      </c>
      <c r="CC70" s="4">
        <v>0.62</v>
      </c>
      <c r="CD70" s="11">
        <v>0.76400000000000001</v>
      </c>
    </row>
    <row r="71" spans="1:82" x14ac:dyDescent="0.3">
      <c r="A71" s="17">
        <v>0.27156249999999998</v>
      </c>
      <c r="B71" s="4">
        <v>37</v>
      </c>
      <c r="C71" s="4">
        <v>0.68100000000000005</v>
      </c>
      <c r="D71" s="4">
        <v>0.69</v>
      </c>
      <c r="E71" s="4">
        <v>0.67200000000000004</v>
      </c>
      <c r="F71" s="4">
        <v>0.67200000000000004</v>
      </c>
      <c r="G71" s="4">
        <v>0.65700000000000003</v>
      </c>
      <c r="H71" s="4">
        <v>0.66700000000000004</v>
      </c>
      <c r="I71" s="4">
        <v>0.67</v>
      </c>
      <c r="J71" s="4">
        <v>0.66400000000000003</v>
      </c>
      <c r="K71" s="4">
        <v>0.66800000000000004</v>
      </c>
      <c r="L71" s="4">
        <v>0.80100000000000005</v>
      </c>
      <c r="M71" s="4">
        <v>0.69299999999999995</v>
      </c>
      <c r="N71" s="4">
        <v>0.66900000000000004</v>
      </c>
      <c r="O71" s="4">
        <v>0.748</v>
      </c>
      <c r="P71" s="4">
        <v>0.66300000000000003</v>
      </c>
      <c r="Q71" s="4">
        <v>0.89300000000000002</v>
      </c>
      <c r="R71" s="4">
        <v>0.67400000000000004</v>
      </c>
      <c r="S71" s="4">
        <v>0.70699999999999996</v>
      </c>
      <c r="T71" s="4">
        <v>0.67900000000000005</v>
      </c>
      <c r="U71" s="4">
        <v>0.70899999999999996</v>
      </c>
      <c r="V71" s="4">
        <v>0.88800000000000001</v>
      </c>
      <c r="W71" s="4">
        <v>0.66900000000000004</v>
      </c>
      <c r="X71" s="4">
        <v>0.68500000000000005</v>
      </c>
      <c r="Y71" s="4">
        <v>0.67100000000000004</v>
      </c>
      <c r="Z71" s="4">
        <v>0.68200000000000005</v>
      </c>
      <c r="AA71" s="4">
        <v>0.70799999999999996</v>
      </c>
      <c r="AB71" s="4">
        <v>0.66800000000000004</v>
      </c>
      <c r="AC71" s="4">
        <v>0.66</v>
      </c>
      <c r="AD71" s="4">
        <v>0.67200000000000004</v>
      </c>
      <c r="AE71" s="4">
        <v>0.68400000000000005</v>
      </c>
      <c r="AF71" s="4">
        <v>0.78900000000000003</v>
      </c>
      <c r="AG71" s="4">
        <v>0.66100000000000003</v>
      </c>
      <c r="AH71" s="4">
        <v>0.624</v>
      </c>
      <c r="AI71" s="4">
        <v>0.66600000000000004</v>
      </c>
      <c r="AJ71" s="4">
        <v>0.66600000000000004</v>
      </c>
      <c r="AK71" s="4">
        <v>0.84799999999999998</v>
      </c>
      <c r="AL71" s="4">
        <v>0.67900000000000005</v>
      </c>
      <c r="AM71" s="4">
        <v>0.67100000000000004</v>
      </c>
      <c r="AN71" s="4">
        <v>0.65100000000000002</v>
      </c>
      <c r="AO71" s="4">
        <v>0.63600000000000001</v>
      </c>
      <c r="AP71" s="4">
        <v>0.88</v>
      </c>
      <c r="AQ71" s="4">
        <v>0.65800000000000003</v>
      </c>
      <c r="AR71" s="4">
        <v>0.67700000000000005</v>
      </c>
      <c r="AS71" s="4">
        <v>0.63400000000000001</v>
      </c>
      <c r="AT71" s="4">
        <v>0.65700000000000003</v>
      </c>
      <c r="AU71" s="4">
        <v>0.93200000000000005</v>
      </c>
      <c r="AV71" s="4">
        <v>0.67300000000000004</v>
      </c>
      <c r="AW71" s="4">
        <v>0.67200000000000004</v>
      </c>
      <c r="AX71" s="4">
        <v>0.68</v>
      </c>
      <c r="AY71" s="4">
        <v>0.76600000000000001</v>
      </c>
      <c r="AZ71" s="4">
        <v>0.755</v>
      </c>
      <c r="BA71" s="4">
        <v>0.64100000000000001</v>
      </c>
      <c r="BB71" s="4">
        <v>0.66</v>
      </c>
      <c r="BC71" s="4">
        <v>0.66200000000000003</v>
      </c>
      <c r="BD71" s="4">
        <v>0.81200000000000006</v>
      </c>
      <c r="BE71" s="4">
        <v>0.66400000000000003</v>
      </c>
      <c r="BF71" s="4">
        <v>0.64800000000000002</v>
      </c>
      <c r="BG71" s="4">
        <v>0.64</v>
      </c>
      <c r="BH71" s="4">
        <v>0.69699999999999995</v>
      </c>
      <c r="BI71" s="4">
        <v>0.63500000000000001</v>
      </c>
      <c r="BJ71" s="4">
        <v>0.68200000000000005</v>
      </c>
      <c r="BK71" s="4">
        <v>0.63800000000000001</v>
      </c>
      <c r="BL71" s="4">
        <v>0.64400000000000002</v>
      </c>
      <c r="BM71" s="4">
        <v>0.63600000000000001</v>
      </c>
      <c r="BN71" s="4">
        <v>0.63600000000000001</v>
      </c>
      <c r="BO71" s="4">
        <v>0.65</v>
      </c>
      <c r="BP71" s="4">
        <v>0.64300000000000002</v>
      </c>
      <c r="BQ71" s="4">
        <v>0.66500000000000004</v>
      </c>
      <c r="BR71" s="4">
        <v>0.65</v>
      </c>
      <c r="BS71" s="4">
        <v>0.64100000000000001</v>
      </c>
      <c r="BT71" s="4">
        <v>0.53800000000000003</v>
      </c>
      <c r="BU71" s="4">
        <v>0.69799999999999995</v>
      </c>
      <c r="BV71" s="4">
        <v>0.64600000000000002</v>
      </c>
      <c r="BW71" s="4">
        <v>0.68300000000000005</v>
      </c>
      <c r="BX71" s="4">
        <v>0.70199999999999996</v>
      </c>
      <c r="BY71" s="4">
        <v>0.64500000000000002</v>
      </c>
      <c r="BZ71" s="4">
        <v>0.65600000000000003</v>
      </c>
      <c r="CA71" s="4">
        <v>0.66800000000000004</v>
      </c>
      <c r="CB71" s="4">
        <v>0.626</v>
      </c>
      <c r="CC71" s="4">
        <v>0.626</v>
      </c>
      <c r="CD71" s="11">
        <v>0.77300000000000002</v>
      </c>
    </row>
    <row r="72" spans="1:82" x14ac:dyDescent="0.3">
      <c r="A72" s="17">
        <v>0.2785069444444444</v>
      </c>
      <c r="B72" s="4">
        <v>37</v>
      </c>
      <c r="C72" s="4">
        <v>0.68899999999999995</v>
      </c>
      <c r="D72" s="4">
        <v>0.7</v>
      </c>
      <c r="E72" s="4">
        <v>0.68100000000000005</v>
      </c>
      <c r="F72" s="4">
        <v>0.68</v>
      </c>
      <c r="G72" s="4">
        <v>0.66700000000000004</v>
      </c>
      <c r="H72" s="4">
        <v>0.67500000000000004</v>
      </c>
      <c r="I72" s="4">
        <v>0.67900000000000005</v>
      </c>
      <c r="J72" s="4">
        <v>0.67200000000000004</v>
      </c>
      <c r="K72" s="4">
        <v>0.67700000000000005</v>
      </c>
      <c r="L72" s="4">
        <v>0.81100000000000005</v>
      </c>
      <c r="M72" s="4">
        <v>0.7</v>
      </c>
      <c r="N72" s="4">
        <v>0.67700000000000005</v>
      </c>
      <c r="O72" s="4">
        <v>0.75600000000000001</v>
      </c>
      <c r="P72" s="4">
        <v>0.66900000000000004</v>
      </c>
      <c r="Q72" s="4">
        <v>0.91400000000000003</v>
      </c>
      <c r="R72" s="4">
        <v>0.68100000000000005</v>
      </c>
      <c r="S72" s="4">
        <v>0.71499999999999997</v>
      </c>
      <c r="T72" s="4">
        <v>0.68700000000000006</v>
      </c>
      <c r="U72" s="4">
        <v>0.71299999999999997</v>
      </c>
      <c r="V72" s="4">
        <v>0.90300000000000002</v>
      </c>
      <c r="W72" s="4">
        <v>0.67700000000000005</v>
      </c>
      <c r="X72" s="4">
        <v>0.69299999999999995</v>
      </c>
      <c r="Y72" s="4">
        <v>0.67700000000000005</v>
      </c>
      <c r="Z72" s="4">
        <v>0.68899999999999995</v>
      </c>
      <c r="AA72" s="4">
        <v>0.71299999999999997</v>
      </c>
      <c r="AB72" s="4">
        <v>0.67500000000000004</v>
      </c>
      <c r="AC72" s="4">
        <v>0.66600000000000004</v>
      </c>
      <c r="AD72" s="4">
        <v>0.67700000000000005</v>
      </c>
      <c r="AE72" s="4">
        <v>0.69199999999999995</v>
      </c>
      <c r="AF72" s="4">
        <v>0.78800000000000003</v>
      </c>
      <c r="AG72" s="4">
        <v>0.66900000000000004</v>
      </c>
      <c r="AH72" s="4">
        <v>0.63300000000000001</v>
      </c>
      <c r="AI72" s="4">
        <v>0.67400000000000004</v>
      </c>
      <c r="AJ72" s="4">
        <v>0.67200000000000004</v>
      </c>
      <c r="AK72" s="4">
        <v>0.85899999999999999</v>
      </c>
      <c r="AL72" s="4">
        <v>0.68899999999999995</v>
      </c>
      <c r="AM72" s="4">
        <v>0.67800000000000005</v>
      </c>
      <c r="AN72" s="4">
        <v>0.65900000000000003</v>
      </c>
      <c r="AO72" s="4">
        <v>0.64200000000000002</v>
      </c>
      <c r="AP72" s="4">
        <v>0.89100000000000001</v>
      </c>
      <c r="AQ72" s="4">
        <v>0.66500000000000004</v>
      </c>
      <c r="AR72" s="4">
        <v>0.68700000000000006</v>
      </c>
      <c r="AS72" s="4">
        <v>0.64200000000000002</v>
      </c>
      <c r="AT72" s="4">
        <v>0.66500000000000004</v>
      </c>
      <c r="AU72" s="4">
        <v>0.94</v>
      </c>
      <c r="AV72" s="4">
        <v>0.68</v>
      </c>
      <c r="AW72" s="4">
        <v>0.68</v>
      </c>
      <c r="AX72" s="4">
        <v>0.68899999999999995</v>
      </c>
      <c r="AY72" s="4">
        <v>0.77</v>
      </c>
      <c r="AZ72" s="4">
        <v>0.76</v>
      </c>
      <c r="BA72" s="4">
        <v>0.65200000000000002</v>
      </c>
      <c r="BB72" s="4">
        <v>0.66700000000000004</v>
      </c>
      <c r="BC72" s="4">
        <v>0.67200000000000004</v>
      </c>
      <c r="BD72" s="4">
        <v>0.82699999999999996</v>
      </c>
      <c r="BE72" s="4">
        <v>0.67100000000000004</v>
      </c>
      <c r="BF72" s="4">
        <v>0.65500000000000003</v>
      </c>
      <c r="BG72" s="4">
        <v>0.64600000000000002</v>
      </c>
      <c r="BH72" s="4">
        <v>0.70499999999999996</v>
      </c>
      <c r="BI72" s="4">
        <v>0.64200000000000002</v>
      </c>
      <c r="BJ72" s="4">
        <v>0.69099999999999995</v>
      </c>
      <c r="BK72" s="4">
        <v>0.64800000000000002</v>
      </c>
      <c r="BL72" s="4">
        <v>0.64900000000000002</v>
      </c>
      <c r="BM72" s="4">
        <v>0.64200000000000002</v>
      </c>
      <c r="BN72" s="4">
        <v>0.64100000000000001</v>
      </c>
      <c r="BO72" s="4">
        <v>0.65600000000000003</v>
      </c>
      <c r="BP72" s="4">
        <v>0.64800000000000002</v>
      </c>
      <c r="BQ72" s="4">
        <v>0.66900000000000004</v>
      </c>
      <c r="BR72" s="4">
        <v>0.65300000000000002</v>
      </c>
      <c r="BS72" s="4">
        <v>0.64700000000000002</v>
      </c>
      <c r="BT72" s="4">
        <v>0.53700000000000003</v>
      </c>
      <c r="BU72" s="4">
        <v>0.70699999999999996</v>
      </c>
      <c r="BV72" s="4">
        <v>0.65400000000000003</v>
      </c>
      <c r="BW72" s="4">
        <v>0.69199999999999995</v>
      </c>
      <c r="BX72" s="4">
        <v>0.70899999999999996</v>
      </c>
      <c r="BY72" s="4">
        <v>0.65200000000000002</v>
      </c>
      <c r="BZ72" s="4">
        <v>0.66400000000000003</v>
      </c>
      <c r="CA72" s="4">
        <v>0.67500000000000004</v>
      </c>
      <c r="CB72" s="4">
        <v>0.63400000000000001</v>
      </c>
      <c r="CC72" s="4">
        <v>0.63200000000000001</v>
      </c>
      <c r="CD72" s="11">
        <v>0.78100000000000003</v>
      </c>
    </row>
    <row r="73" spans="1:82" x14ac:dyDescent="0.3">
      <c r="A73" s="17">
        <v>0.28545138888888888</v>
      </c>
      <c r="B73" s="4">
        <v>37</v>
      </c>
      <c r="C73" s="4">
        <v>0.69599999999999995</v>
      </c>
      <c r="D73" s="4">
        <v>0.70899999999999996</v>
      </c>
      <c r="E73" s="4">
        <v>0.68899999999999995</v>
      </c>
      <c r="F73" s="4">
        <v>0.69</v>
      </c>
      <c r="G73" s="4">
        <v>0.67500000000000004</v>
      </c>
      <c r="H73" s="4">
        <v>0.68200000000000005</v>
      </c>
      <c r="I73" s="4">
        <v>0.68500000000000005</v>
      </c>
      <c r="J73" s="4">
        <v>0.68</v>
      </c>
      <c r="K73" s="4">
        <v>0.68400000000000005</v>
      </c>
      <c r="L73" s="4">
        <v>0.82299999999999995</v>
      </c>
      <c r="M73" s="4">
        <v>0.70799999999999996</v>
      </c>
      <c r="N73" s="4">
        <v>0.68500000000000005</v>
      </c>
      <c r="O73" s="4">
        <v>0.76200000000000001</v>
      </c>
      <c r="P73" s="4">
        <v>0.67800000000000005</v>
      </c>
      <c r="Q73" s="4">
        <v>0.92500000000000004</v>
      </c>
      <c r="R73" s="4">
        <v>0.68899999999999995</v>
      </c>
      <c r="S73" s="4">
        <v>0.72399999999999998</v>
      </c>
      <c r="T73" s="4">
        <v>0.69299999999999995</v>
      </c>
      <c r="U73" s="4">
        <v>0.72</v>
      </c>
      <c r="V73" s="4">
        <v>0.91700000000000004</v>
      </c>
      <c r="W73" s="4">
        <v>0.68400000000000005</v>
      </c>
      <c r="X73" s="4">
        <v>0.69899999999999995</v>
      </c>
      <c r="Y73" s="4">
        <v>0.68400000000000005</v>
      </c>
      <c r="Z73" s="4">
        <v>0.69699999999999995</v>
      </c>
      <c r="AA73" s="4">
        <v>0.72299999999999998</v>
      </c>
      <c r="AB73" s="4">
        <v>0.68300000000000005</v>
      </c>
      <c r="AC73" s="4">
        <v>0.67300000000000004</v>
      </c>
      <c r="AD73" s="4">
        <v>0.68500000000000005</v>
      </c>
      <c r="AE73" s="4">
        <v>0.70199999999999996</v>
      </c>
      <c r="AF73" s="4">
        <v>0.79600000000000004</v>
      </c>
      <c r="AG73" s="4">
        <v>0.67600000000000005</v>
      </c>
      <c r="AH73" s="4">
        <v>0.64</v>
      </c>
      <c r="AI73" s="4">
        <v>0.68100000000000005</v>
      </c>
      <c r="AJ73" s="4">
        <v>0.68</v>
      </c>
      <c r="AK73" s="4">
        <v>0.86799999999999999</v>
      </c>
      <c r="AL73" s="4">
        <v>0.69799999999999995</v>
      </c>
      <c r="AM73" s="4">
        <v>0.68600000000000005</v>
      </c>
      <c r="AN73" s="4">
        <v>0.66500000000000004</v>
      </c>
      <c r="AO73" s="4">
        <v>0.65100000000000002</v>
      </c>
      <c r="AP73" s="4">
        <v>0.90700000000000003</v>
      </c>
      <c r="AQ73" s="4">
        <v>0.67200000000000004</v>
      </c>
      <c r="AR73" s="4">
        <v>0.69499999999999995</v>
      </c>
      <c r="AS73" s="4">
        <v>0.65</v>
      </c>
      <c r="AT73" s="4">
        <v>0.67400000000000004</v>
      </c>
      <c r="AU73" s="4">
        <v>0.95299999999999996</v>
      </c>
      <c r="AV73" s="4">
        <v>0.68899999999999995</v>
      </c>
      <c r="AW73" s="4">
        <v>0.68899999999999995</v>
      </c>
      <c r="AX73" s="4">
        <v>0.69699999999999995</v>
      </c>
      <c r="AY73" s="4">
        <v>0.78300000000000003</v>
      </c>
      <c r="AZ73" s="4">
        <v>0.76700000000000002</v>
      </c>
      <c r="BA73" s="4">
        <v>0.65900000000000003</v>
      </c>
      <c r="BB73" s="4">
        <v>0.67500000000000004</v>
      </c>
      <c r="BC73" s="4">
        <v>0.68200000000000005</v>
      </c>
      <c r="BD73" s="4">
        <v>0.84799999999999998</v>
      </c>
      <c r="BE73" s="4">
        <v>0.67800000000000005</v>
      </c>
      <c r="BF73" s="4">
        <v>0.66300000000000003</v>
      </c>
      <c r="BG73" s="4">
        <v>0.65300000000000002</v>
      </c>
      <c r="BH73" s="4">
        <v>0.71299999999999997</v>
      </c>
      <c r="BI73" s="4">
        <v>0.64900000000000002</v>
      </c>
      <c r="BJ73" s="4">
        <v>0.69799999999999995</v>
      </c>
      <c r="BK73" s="4">
        <v>0.65600000000000003</v>
      </c>
      <c r="BL73" s="4">
        <v>0.65700000000000003</v>
      </c>
      <c r="BM73" s="4">
        <v>0.64900000000000002</v>
      </c>
      <c r="BN73" s="4">
        <v>0.64800000000000002</v>
      </c>
      <c r="BO73" s="4">
        <v>0.66400000000000003</v>
      </c>
      <c r="BP73" s="4">
        <v>0.65600000000000003</v>
      </c>
      <c r="BQ73" s="4">
        <v>0.67500000000000004</v>
      </c>
      <c r="BR73" s="4">
        <v>0.65900000000000003</v>
      </c>
      <c r="BS73" s="4">
        <v>0.65400000000000003</v>
      </c>
      <c r="BT73" s="4">
        <v>0.54800000000000004</v>
      </c>
      <c r="BU73" s="4">
        <v>0.71399999999999997</v>
      </c>
      <c r="BV73" s="4">
        <v>0.66300000000000003</v>
      </c>
      <c r="BW73" s="4">
        <v>0.7</v>
      </c>
      <c r="BX73" s="4">
        <v>0.71799999999999997</v>
      </c>
      <c r="BY73" s="4">
        <v>0.66</v>
      </c>
      <c r="BZ73" s="4">
        <v>0.67100000000000004</v>
      </c>
      <c r="CA73" s="4">
        <v>0.68300000000000005</v>
      </c>
      <c r="CB73" s="4">
        <v>0.64100000000000001</v>
      </c>
      <c r="CC73" s="4">
        <v>0.63900000000000001</v>
      </c>
      <c r="CD73" s="11">
        <v>0.79300000000000004</v>
      </c>
    </row>
    <row r="74" spans="1:82" x14ac:dyDescent="0.3">
      <c r="A74" s="17">
        <v>0.29239583333333335</v>
      </c>
      <c r="B74" s="4">
        <v>37</v>
      </c>
      <c r="C74" s="4">
        <v>0.70399999999999996</v>
      </c>
      <c r="D74" s="4">
        <v>0.71799999999999997</v>
      </c>
      <c r="E74" s="4">
        <v>0.69499999999999995</v>
      </c>
      <c r="F74" s="4">
        <v>0.7</v>
      </c>
      <c r="G74" s="4">
        <v>0.68</v>
      </c>
      <c r="H74" s="4">
        <v>0.68799999999999994</v>
      </c>
      <c r="I74" s="4">
        <v>0.69099999999999995</v>
      </c>
      <c r="J74" s="4">
        <v>0.68500000000000005</v>
      </c>
      <c r="K74" s="4">
        <v>0.68899999999999995</v>
      </c>
      <c r="L74" s="4">
        <v>0.83599999999999997</v>
      </c>
      <c r="M74" s="4">
        <v>0.71499999999999997</v>
      </c>
      <c r="N74" s="4">
        <v>0.69</v>
      </c>
      <c r="O74" s="4">
        <v>0.77400000000000002</v>
      </c>
      <c r="P74" s="4">
        <v>0.68500000000000005</v>
      </c>
      <c r="Q74" s="4">
        <v>0.93600000000000005</v>
      </c>
      <c r="R74" s="4">
        <v>0.69699999999999995</v>
      </c>
      <c r="S74" s="4">
        <v>0.73199999999999998</v>
      </c>
      <c r="T74" s="4">
        <v>0.69799999999999995</v>
      </c>
      <c r="U74" s="4">
        <v>0.72899999999999998</v>
      </c>
      <c r="V74" s="4">
        <v>0.92800000000000005</v>
      </c>
      <c r="W74" s="4">
        <v>0.69</v>
      </c>
      <c r="X74" s="4">
        <v>0.70599999999999996</v>
      </c>
      <c r="Y74" s="4">
        <v>0.69199999999999995</v>
      </c>
      <c r="Z74" s="4">
        <v>0.70599999999999996</v>
      </c>
      <c r="AA74" s="4">
        <v>0.73399999999999999</v>
      </c>
      <c r="AB74" s="4">
        <v>0.69199999999999995</v>
      </c>
      <c r="AC74" s="4">
        <v>0.68200000000000005</v>
      </c>
      <c r="AD74" s="4">
        <v>0.69199999999999995</v>
      </c>
      <c r="AE74" s="4">
        <v>0.70899999999999996</v>
      </c>
      <c r="AF74" s="4">
        <v>0.81299999999999994</v>
      </c>
      <c r="AG74" s="4">
        <v>0.67800000000000005</v>
      </c>
      <c r="AH74" s="4">
        <v>0.64700000000000002</v>
      </c>
      <c r="AI74" s="4">
        <v>0.68899999999999995</v>
      </c>
      <c r="AJ74" s="4">
        <v>0.68899999999999995</v>
      </c>
      <c r="AK74" s="4">
        <v>0.875</v>
      </c>
      <c r="AL74" s="4">
        <v>0.70499999999999996</v>
      </c>
      <c r="AM74" s="4">
        <v>0.69299999999999995</v>
      </c>
      <c r="AN74" s="4">
        <v>0.67200000000000004</v>
      </c>
      <c r="AO74" s="4">
        <v>0.66100000000000003</v>
      </c>
      <c r="AP74" s="4">
        <v>0.92400000000000004</v>
      </c>
      <c r="AQ74" s="4">
        <v>0.67800000000000005</v>
      </c>
      <c r="AR74" s="4">
        <v>0.70199999999999996</v>
      </c>
      <c r="AS74" s="4">
        <v>0.65900000000000003</v>
      </c>
      <c r="AT74" s="4">
        <v>0.68200000000000005</v>
      </c>
      <c r="AU74" s="4">
        <v>0.97199999999999998</v>
      </c>
      <c r="AV74" s="4">
        <v>0.69399999999999995</v>
      </c>
      <c r="AW74" s="4">
        <v>0.69299999999999995</v>
      </c>
      <c r="AX74" s="4">
        <v>0.70599999999999996</v>
      </c>
      <c r="AY74" s="4">
        <v>0.80100000000000005</v>
      </c>
      <c r="AZ74" s="4">
        <v>0.77400000000000002</v>
      </c>
      <c r="BA74" s="4">
        <v>0.66200000000000003</v>
      </c>
      <c r="BB74" s="4">
        <v>0.68300000000000005</v>
      </c>
      <c r="BC74" s="4">
        <v>0.69299999999999995</v>
      </c>
      <c r="BD74" s="4">
        <v>0.878</v>
      </c>
      <c r="BE74" s="4">
        <v>0.69</v>
      </c>
      <c r="BF74" s="4">
        <v>0.67100000000000004</v>
      </c>
      <c r="BG74" s="4">
        <v>0.66300000000000003</v>
      </c>
      <c r="BH74" s="4">
        <v>0.72299999999999998</v>
      </c>
      <c r="BI74" s="4">
        <v>0.65700000000000003</v>
      </c>
      <c r="BJ74" s="4">
        <v>0.70699999999999996</v>
      </c>
      <c r="BK74" s="4">
        <v>0.65900000000000003</v>
      </c>
      <c r="BL74" s="4">
        <v>0.66900000000000004</v>
      </c>
      <c r="BM74" s="4">
        <v>0.65500000000000003</v>
      </c>
      <c r="BN74" s="4">
        <v>0.65600000000000003</v>
      </c>
      <c r="BO74" s="4">
        <v>0.67400000000000004</v>
      </c>
      <c r="BP74" s="4">
        <v>0.66400000000000003</v>
      </c>
      <c r="BQ74" s="4">
        <v>0.68300000000000005</v>
      </c>
      <c r="BR74" s="4">
        <v>0.66900000000000004</v>
      </c>
      <c r="BS74" s="4">
        <v>0.66</v>
      </c>
      <c r="BT74" s="4">
        <v>0.55100000000000005</v>
      </c>
      <c r="BU74" s="4">
        <v>0.72099999999999997</v>
      </c>
      <c r="BV74" s="4">
        <v>0.67</v>
      </c>
      <c r="BW74" s="4">
        <v>0.70799999999999996</v>
      </c>
      <c r="BX74" s="4">
        <v>0.72699999999999998</v>
      </c>
      <c r="BY74" s="4">
        <v>0.66700000000000004</v>
      </c>
      <c r="BZ74" s="4">
        <v>0.67800000000000005</v>
      </c>
      <c r="CA74" s="4">
        <v>0.68600000000000005</v>
      </c>
      <c r="CB74" s="4">
        <v>0.64800000000000002</v>
      </c>
      <c r="CC74" s="4">
        <v>0.64600000000000002</v>
      </c>
      <c r="CD74" s="11">
        <v>0.8</v>
      </c>
    </row>
    <row r="75" spans="1:82" x14ac:dyDescent="0.3">
      <c r="A75" s="17">
        <v>0.29934027777777777</v>
      </c>
      <c r="B75" s="4">
        <v>37</v>
      </c>
      <c r="C75" s="4">
        <v>0.71</v>
      </c>
      <c r="D75" s="4">
        <v>0.72699999999999998</v>
      </c>
      <c r="E75" s="4">
        <v>0.70399999999999996</v>
      </c>
      <c r="F75" s="4">
        <v>0.70599999999999996</v>
      </c>
      <c r="G75" s="4">
        <v>0.69099999999999995</v>
      </c>
      <c r="H75" s="4">
        <v>0.69399999999999995</v>
      </c>
      <c r="I75" s="4">
        <v>0.7</v>
      </c>
      <c r="J75" s="4">
        <v>0.69299999999999995</v>
      </c>
      <c r="K75" s="4">
        <v>0.69899999999999995</v>
      </c>
      <c r="L75" s="4">
        <v>0.84</v>
      </c>
      <c r="M75" s="4">
        <v>0.72299999999999998</v>
      </c>
      <c r="N75" s="4">
        <v>0.69499999999999995</v>
      </c>
      <c r="O75" s="4">
        <v>0.77900000000000003</v>
      </c>
      <c r="P75" s="4">
        <v>0.69099999999999995</v>
      </c>
      <c r="Q75" s="4">
        <v>0.94699999999999995</v>
      </c>
      <c r="R75" s="4">
        <v>0.70399999999999996</v>
      </c>
      <c r="S75" s="4">
        <v>0.73899999999999999</v>
      </c>
      <c r="T75" s="4">
        <v>0.70699999999999996</v>
      </c>
      <c r="U75" s="4">
        <v>0.73399999999999999</v>
      </c>
      <c r="V75" s="4">
        <v>0.93700000000000006</v>
      </c>
      <c r="W75" s="4">
        <v>0.69699999999999995</v>
      </c>
      <c r="X75" s="4">
        <v>0.71299999999999997</v>
      </c>
      <c r="Y75" s="4">
        <v>0.69699999999999995</v>
      </c>
      <c r="Z75" s="4">
        <v>0.71099999999999997</v>
      </c>
      <c r="AA75" s="4">
        <v>0.73599999999999999</v>
      </c>
      <c r="AB75" s="4">
        <v>0.69799999999999995</v>
      </c>
      <c r="AC75" s="4">
        <v>0.68700000000000006</v>
      </c>
      <c r="AD75" s="4">
        <v>0.69499999999999995</v>
      </c>
      <c r="AE75" s="4">
        <v>0.71499999999999997</v>
      </c>
      <c r="AF75" s="4">
        <v>0.82</v>
      </c>
      <c r="AG75" s="4">
        <v>0.68600000000000005</v>
      </c>
      <c r="AH75" s="4">
        <v>0.65300000000000002</v>
      </c>
      <c r="AI75" s="4">
        <v>0.69499999999999995</v>
      </c>
      <c r="AJ75" s="4">
        <v>0.69499999999999995</v>
      </c>
      <c r="AK75" s="4">
        <v>0.88300000000000001</v>
      </c>
      <c r="AL75" s="4">
        <v>0.71299999999999997</v>
      </c>
      <c r="AM75" s="4">
        <v>0.7</v>
      </c>
      <c r="AN75" s="4">
        <v>0.68</v>
      </c>
      <c r="AO75" s="4">
        <v>0.66400000000000003</v>
      </c>
      <c r="AP75" s="4">
        <v>0.92600000000000005</v>
      </c>
      <c r="AQ75" s="4">
        <v>0.68300000000000005</v>
      </c>
      <c r="AR75" s="4">
        <v>0.71</v>
      </c>
      <c r="AS75" s="4">
        <v>0.66400000000000003</v>
      </c>
      <c r="AT75" s="4">
        <v>0.68799999999999994</v>
      </c>
      <c r="AU75" s="4">
        <v>0.96799999999999997</v>
      </c>
      <c r="AV75" s="4">
        <v>0.70199999999999996</v>
      </c>
      <c r="AW75" s="4">
        <v>0.70099999999999996</v>
      </c>
      <c r="AX75" s="4">
        <v>0.71299999999999997</v>
      </c>
      <c r="AY75" s="4">
        <v>0.79600000000000004</v>
      </c>
      <c r="AZ75" s="4">
        <v>0.78100000000000003</v>
      </c>
      <c r="BA75" s="4">
        <v>0.67300000000000004</v>
      </c>
      <c r="BB75" s="4">
        <v>0.69</v>
      </c>
      <c r="BC75" s="4">
        <v>0.69799999999999995</v>
      </c>
      <c r="BD75" s="4">
        <v>0.872</v>
      </c>
      <c r="BE75" s="4">
        <v>0.69299999999999995</v>
      </c>
      <c r="BF75" s="4">
        <v>0.67800000000000005</v>
      </c>
      <c r="BG75" s="4">
        <v>0.66600000000000004</v>
      </c>
      <c r="BH75" s="4">
        <v>0.72699999999999998</v>
      </c>
      <c r="BI75" s="4">
        <v>0.66200000000000003</v>
      </c>
      <c r="BJ75" s="4">
        <v>0.71499999999999997</v>
      </c>
      <c r="BK75" s="4">
        <v>0.67</v>
      </c>
      <c r="BL75" s="4">
        <v>0.66800000000000004</v>
      </c>
      <c r="BM75" s="4">
        <v>0.66</v>
      </c>
      <c r="BN75" s="4">
        <v>0.65800000000000003</v>
      </c>
      <c r="BO75" s="4">
        <v>0.67900000000000005</v>
      </c>
      <c r="BP75" s="4">
        <v>0.67</v>
      </c>
      <c r="BQ75" s="4">
        <v>0.68300000000000005</v>
      </c>
      <c r="BR75" s="4">
        <v>0.66700000000000004</v>
      </c>
      <c r="BS75" s="4">
        <v>0.66500000000000004</v>
      </c>
      <c r="BT75" s="4">
        <v>0.55600000000000005</v>
      </c>
      <c r="BU75" s="4">
        <v>0.73</v>
      </c>
      <c r="BV75" s="4">
        <v>0.67800000000000005</v>
      </c>
      <c r="BW75" s="4">
        <v>0.71499999999999997</v>
      </c>
      <c r="BX75" s="4">
        <v>0.73099999999999998</v>
      </c>
      <c r="BY75" s="4">
        <v>0.67500000000000004</v>
      </c>
      <c r="BZ75" s="4">
        <v>0.68500000000000005</v>
      </c>
      <c r="CA75" s="4">
        <v>0.69499999999999995</v>
      </c>
      <c r="CB75" s="4">
        <v>0.65400000000000003</v>
      </c>
      <c r="CC75" s="4">
        <v>0.65100000000000002</v>
      </c>
      <c r="CD75" s="11">
        <v>0.80600000000000005</v>
      </c>
    </row>
    <row r="76" spans="1:82" x14ac:dyDescent="0.3">
      <c r="A76" s="17">
        <v>0.30628472222222219</v>
      </c>
      <c r="B76" s="4">
        <v>37</v>
      </c>
      <c r="C76" s="4">
        <v>0.71799999999999997</v>
      </c>
      <c r="D76" s="4">
        <v>0.73699999999999999</v>
      </c>
      <c r="E76" s="4">
        <v>0.71099999999999997</v>
      </c>
      <c r="F76" s="4">
        <v>0.71599999999999997</v>
      </c>
      <c r="G76" s="4">
        <v>0.69899999999999995</v>
      </c>
      <c r="H76" s="4">
        <v>0.7</v>
      </c>
      <c r="I76" s="4">
        <v>0.70699999999999996</v>
      </c>
      <c r="J76" s="4">
        <v>0.70099999999999996</v>
      </c>
      <c r="K76" s="4">
        <v>0.70599999999999996</v>
      </c>
      <c r="L76" s="4">
        <v>0.84699999999999998</v>
      </c>
      <c r="M76" s="4">
        <v>0.73</v>
      </c>
      <c r="N76" s="4">
        <v>0.70099999999999996</v>
      </c>
      <c r="O76" s="4">
        <v>0.78500000000000003</v>
      </c>
      <c r="P76" s="4">
        <v>0.69899999999999995</v>
      </c>
      <c r="Q76" s="4">
        <v>0.96699999999999997</v>
      </c>
      <c r="R76" s="4">
        <v>0.71199999999999997</v>
      </c>
      <c r="S76" s="4">
        <v>0.747</v>
      </c>
      <c r="T76" s="4">
        <v>0.71299999999999997</v>
      </c>
      <c r="U76" s="4">
        <v>0.74</v>
      </c>
      <c r="V76" s="4">
        <v>0.95299999999999996</v>
      </c>
      <c r="W76" s="4">
        <v>0.70399999999999996</v>
      </c>
      <c r="X76" s="4">
        <v>0.72</v>
      </c>
      <c r="Y76" s="4">
        <v>0.70399999999999996</v>
      </c>
      <c r="Z76" s="4">
        <v>0.71799999999999997</v>
      </c>
      <c r="AA76" s="4">
        <v>0.745</v>
      </c>
      <c r="AB76" s="4">
        <v>0.70599999999999996</v>
      </c>
      <c r="AC76" s="4">
        <v>0.69399999999999995</v>
      </c>
      <c r="AD76" s="4">
        <v>0.70199999999999996</v>
      </c>
      <c r="AE76" s="4">
        <v>0.72299999999999998</v>
      </c>
      <c r="AF76" s="4">
        <v>0.83399999999999996</v>
      </c>
      <c r="AG76" s="4">
        <v>0.69399999999999995</v>
      </c>
      <c r="AH76" s="4">
        <v>0.66</v>
      </c>
      <c r="AI76" s="4">
        <v>0.70299999999999996</v>
      </c>
      <c r="AJ76" s="4">
        <v>0.70199999999999996</v>
      </c>
      <c r="AK76" s="4">
        <v>0.89400000000000002</v>
      </c>
      <c r="AL76" s="4">
        <v>0.72199999999999998</v>
      </c>
      <c r="AM76" s="4">
        <v>0.70699999999999996</v>
      </c>
      <c r="AN76" s="4">
        <v>0.68700000000000006</v>
      </c>
      <c r="AO76" s="4">
        <v>0.67100000000000004</v>
      </c>
      <c r="AP76" s="4">
        <v>0.94599999999999995</v>
      </c>
      <c r="AQ76" s="4">
        <v>0.69</v>
      </c>
      <c r="AR76" s="4">
        <v>0.71899999999999997</v>
      </c>
      <c r="AS76" s="4">
        <v>0.67300000000000004</v>
      </c>
      <c r="AT76" s="4">
        <v>0.69699999999999995</v>
      </c>
      <c r="AU76" s="4">
        <v>0.98299999999999998</v>
      </c>
      <c r="AV76" s="4">
        <v>0.71</v>
      </c>
      <c r="AW76" s="4">
        <v>0.70899999999999996</v>
      </c>
      <c r="AX76" s="4">
        <v>0.72099999999999997</v>
      </c>
      <c r="AY76" s="4">
        <v>0.80900000000000005</v>
      </c>
      <c r="AZ76" s="4">
        <v>0.78800000000000003</v>
      </c>
      <c r="BA76" s="4">
        <v>0.68</v>
      </c>
      <c r="BB76" s="4">
        <v>0.69799999999999995</v>
      </c>
      <c r="BC76" s="4">
        <v>0.71</v>
      </c>
      <c r="BD76" s="4">
        <v>0.89700000000000002</v>
      </c>
      <c r="BE76" s="4">
        <v>0.69799999999999995</v>
      </c>
      <c r="BF76" s="4">
        <v>0.68300000000000005</v>
      </c>
      <c r="BG76" s="4">
        <v>0.67400000000000004</v>
      </c>
      <c r="BH76" s="4">
        <v>0.73699999999999999</v>
      </c>
      <c r="BI76" s="4">
        <v>0.66800000000000004</v>
      </c>
      <c r="BJ76" s="4">
        <v>0.72099999999999997</v>
      </c>
      <c r="BK76" s="4">
        <v>0.67800000000000005</v>
      </c>
      <c r="BL76" s="4">
        <v>0.67700000000000005</v>
      </c>
      <c r="BM76" s="4">
        <v>0.66800000000000004</v>
      </c>
      <c r="BN76" s="4">
        <v>0.66600000000000004</v>
      </c>
      <c r="BO76" s="4">
        <v>0.68500000000000005</v>
      </c>
      <c r="BP76" s="4">
        <v>0.67500000000000004</v>
      </c>
      <c r="BQ76" s="4">
        <v>0.69099999999999995</v>
      </c>
      <c r="BR76" s="4">
        <v>0.67500000000000004</v>
      </c>
      <c r="BS76" s="4">
        <v>0.67</v>
      </c>
      <c r="BT76" s="4">
        <v>0.56200000000000006</v>
      </c>
      <c r="BU76" s="4">
        <v>0.73799999999999999</v>
      </c>
      <c r="BV76" s="4">
        <v>0.68600000000000005</v>
      </c>
      <c r="BW76" s="4">
        <v>0.72399999999999998</v>
      </c>
      <c r="BX76" s="4">
        <v>0.73799999999999999</v>
      </c>
      <c r="BY76" s="4">
        <v>0.68100000000000005</v>
      </c>
      <c r="BZ76" s="4">
        <v>0.69299999999999995</v>
      </c>
      <c r="CA76" s="4">
        <v>0.70299999999999996</v>
      </c>
      <c r="CB76" s="4">
        <v>0.66200000000000003</v>
      </c>
      <c r="CC76" s="4">
        <v>0.65800000000000003</v>
      </c>
      <c r="CD76" s="11">
        <v>0.82099999999999995</v>
      </c>
    </row>
    <row r="77" spans="1:82" x14ac:dyDescent="0.3">
      <c r="A77" s="17">
        <v>0.31322916666666667</v>
      </c>
      <c r="B77" s="4">
        <v>37</v>
      </c>
      <c r="C77" s="4">
        <v>0.72499999999999998</v>
      </c>
      <c r="D77" s="4">
        <v>0.746</v>
      </c>
      <c r="E77" s="4">
        <v>0.71899999999999997</v>
      </c>
      <c r="F77" s="4">
        <v>0.72399999999999998</v>
      </c>
      <c r="G77" s="4">
        <v>0.70499999999999996</v>
      </c>
      <c r="H77" s="4">
        <v>0.70699999999999996</v>
      </c>
      <c r="I77" s="4">
        <v>0.71299999999999997</v>
      </c>
      <c r="J77" s="4">
        <v>0.70699999999999996</v>
      </c>
      <c r="K77" s="4">
        <v>0.71299999999999997</v>
      </c>
      <c r="L77" s="4">
        <v>0.85399999999999998</v>
      </c>
      <c r="M77" s="4">
        <v>0.73799999999999999</v>
      </c>
      <c r="N77" s="4">
        <v>0.70599999999999996</v>
      </c>
      <c r="O77" s="4">
        <v>0.79500000000000004</v>
      </c>
      <c r="P77" s="4">
        <v>0.70499999999999996</v>
      </c>
      <c r="Q77" s="4">
        <v>0.98699999999999999</v>
      </c>
      <c r="R77" s="4">
        <v>0.71899999999999997</v>
      </c>
      <c r="S77" s="4">
        <v>0.755</v>
      </c>
      <c r="T77" s="4">
        <v>0.71899999999999997</v>
      </c>
      <c r="U77" s="4">
        <v>0.74299999999999999</v>
      </c>
      <c r="V77" s="4">
        <v>0.96399999999999997</v>
      </c>
      <c r="W77" s="4">
        <v>0.71099999999999997</v>
      </c>
      <c r="X77" s="4">
        <v>0.72499999999999998</v>
      </c>
      <c r="Y77" s="4">
        <v>0.71099999999999997</v>
      </c>
      <c r="Z77" s="4">
        <v>0.72499999999999998</v>
      </c>
      <c r="AA77" s="4">
        <v>0.752</v>
      </c>
      <c r="AB77" s="4">
        <v>0.71299999999999997</v>
      </c>
      <c r="AC77" s="4">
        <v>0.70099999999999996</v>
      </c>
      <c r="AD77" s="4">
        <v>0.70799999999999996</v>
      </c>
      <c r="AE77" s="4">
        <v>0.72899999999999998</v>
      </c>
      <c r="AF77" s="4">
        <v>0.84299999999999997</v>
      </c>
      <c r="AG77" s="4">
        <v>0.69899999999999995</v>
      </c>
      <c r="AH77" s="4">
        <v>0.66700000000000004</v>
      </c>
      <c r="AI77" s="4">
        <v>0.71</v>
      </c>
      <c r="AJ77" s="4">
        <v>0.70899999999999996</v>
      </c>
      <c r="AK77" s="4">
        <v>0.90300000000000002</v>
      </c>
      <c r="AL77" s="4">
        <v>0.73</v>
      </c>
      <c r="AM77" s="4">
        <v>0.71399999999999997</v>
      </c>
      <c r="AN77" s="4">
        <v>0.69299999999999995</v>
      </c>
      <c r="AO77" s="4">
        <v>0.67700000000000005</v>
      </c>
      <c r="AP77" s="4">
        <v>0.96</v>
      </c>
      <c r="AQ77" s="4">
        <v>0.69599999999999995</v>
      </c>
      <c r="AR77" s="4">
        <v>0.72599999999999998</v>
      </c>
      <c r="AS77" s="4">
        <v>0.68</v>
      </c>
      <c r="AT77" s="4">
        <v>0.70399999999999996</v>
      </c>
      <c r="AU77" s="4">
        <v>0.99399999999999999</v>
      </c>
      <c r="AV77" s="4">
        <v>0.71699999999999997</v>
      </c>
      <c r="AW77" s="4">
        <v>0.71699999999999997</v>
      </c>
      <c r="AX77" s="4">
        <v>0.72899999999999998</v>
      </c>
      <c r="AY77" s="4">
        <v>0.81699999999999995</v>
      </c>
      <c r="AZ77" s="4">
        <v>0.79500000000000004</v>
      </c>
      <c r="BA77" s="4">
        <v>0.68500000000000005</v>
      </c>
      <c r="BB77" s="4">
        <v>0.70499999999999996</v>
      </c>
      <c r="BC77" s="4">
        <v>0.71799999999999997</v>
      </c>
      <c r="BD77" s="4">
        <v>0.91800000000000004</v>
      </c>
      <c r="BE77" s="4">
        <v>0.70699999999999996</v>
      </c>
      <c r="BF77" s="4">
        <v>0.69099999999999995</v>
      </c>
      <c r="BG77" s="4">
        <v>0.68</v>
      </c>
      <c r="BH77" s="4">
        <v>0.745</v>
      </c>
      <c r="BI77" s="4">
        <v>0.67600000000000005</v>
      </c>
      <c r="BJ77" s="4">
        <v>0.73</v>
      </c>
      <c r="BK77" s="4">
        <v>0.68300000000000005</v>
      </c>
      <c r="BL77" s="4">
        <v>0.68300000000000005</v>
      </c>
      <c r="BM77" s="4">
        <v>0.67500000000000004</v>
      </c>
      <c r="BN77" s="4">
        <v>0.67200000000000004</v>
      </c>
      <c r="BO77" s="4">
        <v>0.69099999999999995</v>
      </c>
      <c r="BP77" s="4">
        <v>0.68200000000000005</v>
      </c>
      <c r="BQ77" s="4">
        <v>0.69699999999999995</v>
      </c>
      <c r="BR77" s="4">
        <v>0.68</v>
      </c>
      <c r="BS77" s="4">
        <v>0.67600000000000005</v>
      </c>
      <c r="BT77" s="4">
        <v>0.56399999999999995</v>
      </c>
      <c r="BU77" s="4">
        <v>0.746</v>
      </c>
      <c r="BV77" s="4">
        <v>0.69499999999999995</v>
      </c>
      <c r="BW77" s="4">
        <v>0.73099999999999998</v>
      </c>
      <c r="BX77" s="4">
        <v>0.747</v>
      </c>
      <c r="BY77" s="4">
        <v>0.68899999999999995</v>
      </c>
      <c r="BZ77" s="4">
        <v>0.70099999999999996</v>
      </c>
      <c r="CA77" s="4">
        <v>0.71</v>
      </c>
      <c r="CB77" s="4">
        <v>0.66900000000000004</v>
      </c>
      <c r="CC77" s="4">
        <v>0.66500000000000004</v>
      </c>
      <c r="CD77" s="11">
        <v>0.83199999999999996</v>
      </c>
    </row>
    <row r="78" spans="1:82" x14ac:dyDescent="0.3">
      <c r="A78" s="17">
        <v>0.32017361111111109</v>
      </c>
      <c r="B78" s="4">
        <v>37</v>
      </c>
      <c r="C78" s="4">
        <v>0.73299999999999998</v>
      </c>
      <c r="D78" s="4">
        <v>0.755</v>
      </c>
      <c r="E78" s="4">
        <v>0.72599999999999998</v>
      </c>
      <c r="F78" s="4">
        <v>0.73299999999999998</v>
      </c>
      <c r="G78" s="4">
        <v>0.71199999999999997</v>
      </c>
      <c r="H78" s="4">
        <v>0.71199999999999997</v>
      </c>
      <c r="I78" s="4">
        <v>0.72</v>
      </c>
      <c r="J78" s="4">
        <v>0.71299999999999997</v>
      </c>
      <c r="K78" s="4">
        <v>0.72099999999999997</v>
      </c>
      <c r="L78" s="4">
        <v>0.85799999999999998</v>
      </c>
      <c r="M78" s="4">
        <v>0.745</v>
      </c>
      <c r="N78" s="4">
        <v>0.71299999999999997</v>
      </c>
      <c r="O78" s="4">
        <v>0.80300000000000005</v>
      </c>
      <c r="P78" s="4">
        <v>0.71199999999999997</v>
      </c>
      <c r="Q78" s="4">
        <v>0.998</v>
      </c>
      <c r="R78" s="4">
        <v>0.72699999999999998</v>
      </c>
      <c r="S78" s="4">
        <v>0.76200000000000001</v>
      </c>
      <c r="T78" s="4">
        <v>0.72699999999999998</v>
      </c>
      <c r="U78" s="4">
        <v>0.752</v>
      </c>
      <c r="V78" s="4">
        <v>0.97499999999999998</v>
      </c>
      <c r="W78" s="4">
        <v>0.71799999999999997</v>
      </c>
      <c r="X78" s="4">
        <v>0.73299999999999998</v>
      </c>
      <c r="Y78" s="4">
        <v>0.71699999999999997</v>
      </c>
      <c r="Z78" s="4">
        <v>0.73199999999999998</v>
      </c>
      <c r="AA78" s="4">
        <v>0.76</v>
      </c>
      <c r="AB78" s="4">
        <v>0.72</v>
      </c>
      <c r="AC78" s="4">
        <v>0.70899999999999996</v>
      </c>
      <c r="AD78" s="4">
        <v>0.71499999999999997</v>
      </c>
      <c r="AE78" s="4">
        <v>0.73499999999999999</v>
      </c>
      <c r="AF78" s="4">
        <v>0.85199999999999998</v>
      </c>
      <c r="AG78" s="4">
        <v>0.70599999999999996</v>
      </c>
      <c r="AH78" s="4">
        <v>0.67300000000000004</v>
      </c>
      <c r="AI78" s="4">
        <v>0.71599999999999997</v>
      </c>
      <c r="AJ78" s="4">
        <v>0.71799999999999997</v>
      </c>
      <c r="AK78" s="4">
        <v>0.91100000000000003</v>
      </c>
      <c r="AL78" s="4">
        <v>0.73699999999999999</v>
      </c>
      <c r="AM78" s="4">
        <v>0.72099999999999997</v>
      </c>
      <c r="AN78" s="4">
        <v>0.69899999999999995</v>
      </c>
      <c r="AO78" s="4">
        <v>0.68500000000000005</v>
      </c>
      <c r="AP78" s="4">
        <v>0.97499999999999998</v>
      </c>
      <c r="AQ78" s="4">
        <v>0.70299999999999996</v>
      </c>
      <c r="AR78" s="4">
        <v>0.73199999999999998</v>
      </c>
      <c r="AS78" s="4">
        <v>0.68799999999999994</v>
      </c>
      <c r="AT78" s="4">
        <v>0.71299999999999997</v>
      </c>
      <c r="AU78" s="4">
        <v>1.01</v>
      </c>
      <c r="AV78" s="4">
        <v>0.72199999999999998</v>
      </c>
      <c r="AW78" s="4">
        <v>0.72199999999999998</v>
      </c>
      <c r="AX78" s="4">
        <v>0.73799999999999999</v>
      </c>
      <c r="AY78" s="4">
        <v>0.83399999999999996</v>
      </c>
      <c r="AZ78" s="4">
        <v>0.80200000000000005</v>
      </c>
      <c r="BA78" s="4">
        <v>0.69</v>
      </c>
      <c r="BB78" s="4">
        <v>0.71299999999999997</v>
      </c>
      <c r="BC78" s="4">
        <v>0.73</v>
      </c>
      <c r="BD78" s="4">
        <v>0.94499999999999995</v>
      </c>
      <c r="BE78" s="4">
        <v>0.71499999999999997</v>
      </c>
      <c r="BF78" s="4">
        <v>0.7</v>
      </c>
      <c r="BG78" s="4">
        <v>0.68799999999999994</v>
      </c>
      <c r="BH78" s="4">
        <v>0.755</v>
      </c>
      <c r="BI78" s="4">
        <v>0.68300000000000005</v>
      </c>
      <c r="BJ78" s="4">
        <v>0.73699999999999999</v>
      </c>
      <c r="BK78" s="4">
        <v>0.68799999999999994</v>
      </c>
      <c r="BL78" s="4">
        <v>0.69199999999999995</v>
      </c>
      <c r="BM78" s="4">
        <v>0.68100000000000005</v>
      </c>
      <c r="BN78" s="4">
        <v>0.67900000000000005</v>
      </c>
      <c r="BO78" s="4">
        <v>0.69799999999999995</v>
      </c>
      <c r="BP78" s="4">
        <v>0.69099999999999995</v>
      </c>
      <c r="BQ78" s="4">
        <v>0.70599999999999996</v>
      </c>
      <c r="BR78" s="4">
        <v>0.69</v>
      </c>
      <c r="BS78" s="4">
        <v>0.68300000000000005</v>
      </c>
      <c r="BT78" s="4">
        <v>0.56599999999999995</v>
      </c>
      <c r="BU78" s="4">
        <v>0.753</v>
      </c>
      <c r="BV78" s="4">
        <v>0.70199999999999996</v>
      </c>
      <c r="BW78" s="4">
        <v>0.74</v>
      </c>
      <c r="BX78" s="4">
        <v>0.752</v>
      </c>
      <c r="BY78" s="4">
        <v>0.69599999999999995</v>
      </c>
      <c r="BZ78" s="4">
        <v>0.70899999999999996</v>
      </c>
      <c r="CA78" s="4">
        <v>0.71699999999999997</v>
      </c>
      <c r="CB78" s="4">
        <v>0.67700000000000005</v>
      </c>
      <c r="CC78" s="4">
        <v>0.67100000000000004</v>
      </c>
      <c r="CD78" s="11">
        <v>0.84199999999999997</v>
      </c>
    </row>
    <row r="79" spans="1:82" x14ac:dyDescent="0.3">
      <c r="A79" s="17">
        <v>0.32711805555555556</v>
      </c>
      <c r="B79" s="4">
        <v>37</v>
      </c>
      <c r="C79" s="4">
        <v>0.74099999999999999</v>
      </c>
      <c r="D79" s="4">
        <v>0.76400000000000001</v>
      </c>
      <c r="E79" s="4">
        <v>0.73399999999999999</v>
      </c>
      <c r="F79" s="4">
        <v>0.74199999999999999</v>
      </c>
      <c r="G79" s="4">
        <v>0.72</v>
      </c>
      <c r="H79" s="4">
        <v>0.71899999999999997</v>
      </c>
      <c r="I79" s="4">
        <v>0.72699999999999998</v>
      </c>
      <c r="J79" s="4">
        <v>0.72099999999999997</v>
      </c>
      <c r="K79" s="4">
        <v>0.72899999999999998</v>
      </c>
      <c r="L79" s="4">
        <v>0.86499999999999999</v>
      </c>
      <c r="M79" s="4">
        <v>0.752</v>
      </c>
      <c r="N79" s="4">
        <v>0.71799999999999997</v>
      </c>
      <c r="O79" s="4">
        <v>0.80800000000000005</v>
      </c>
      <c r="P79" s="4">
        <v>0.71899999999999997</v>
      </c>
      <c r="Q79" s="4">
        <v>1.014</v>
      </c>
      <c r="R79" s="4">
        <v>0.73399999999999999</v>
      </c>
      <c r="S79" s="4">
        <v>0.77</v>
      </c>
      <c r="T79" s="4">
        <v>0.73199999999999998</v>
      </c>
      <c r="U79" s="4">
        <v>0.75800000000000001</v>
      </c>
      <c r="V79" s="4">
        <v>0.98599999999999999</v>
      </c>
      <c r="W79" s="4">
        <v>0.72499999999999998</v>
      </c>
      <c r="X79" s="4">
        <v>0.73899999999999999</v>
      </c>
      <c r="Y79" s="4">
        <v>0.72399999999999998</v>
      </c>
      <c r="Z79" s="4">
        <v>0.73799999999999999</v>
      </c>
      <c r="AA79" s="4">
        <v>0.76900000000000002</v>
      </c>
      <c r="AB79" s="4">
        <v>0.72699999999999998</v>
      </c>
      <c r="AC79" s="4">
        <v>0.71499999999999997</v>
      </c>
      <c r="AD79" s="4">
        <v>0.72</v>
      </c>
      <c r="AE79" s="4">
        <v>0.74</v>
      </c>
      <c r="AF79" s="4">
        <v>0.86399999999999999</v>
      </c>
      <c r="AG79" s="4">
        <v>0.71199999999999997</v>
      </c>
      <c r="AH79" s="4">
        <v>0.68</v>
      </c>
      <c r="AI79" s="4">
        <v>0.72199999999999998</v>
      </c>
      <c r="AJ79" s="4">
        <v>0.72499999999999998</v>
      </c>
      <c r="AK79" s="4">
        <v>0.91700000000000004</v>
      </c>
      <c r="AL79" s="4">
        <v>0.74399999999999999</v>
      </c>
      <c r="AM79" s="4">
        <v>0.72799999999999998</v>
      </c>
      <c r="AN79" s="4">
        <v>0.70499999999999996</v>
      </c>
      <c r="AO79" s="4">
        <v>0.69099999999999995</v>
      </c>
      <c r="AP79" s="4">
        <v>0.98599999999999999</v>
      </c>
      <c r="AQ79" s="4">
        <v>0.70899999999999996</v>
      </c>
      <c r="AR79" s="4">
        <v>0.74</v>
      </c>
      <c r="AS79" s="4">
        <v>0.69399999999999995</v>
      </c>
      <c r="AT79" s="4">
        <v>0.72</v>
      </c>
      <c r="AU79" s="4">
        <v>1.018</v>
      </c>
      <c r="AV79" s="4">
        <v>0.72899999999999998</v>
      </c>
      <c r="AW79" s="4">
        <v>0.73</v>
      </c>
      <c r="AX79" s="4">
        <v>0.745</v>
      </c>
      <c r="AY79" s="4">
        <v>0.84599999999999997</v>
      </c>
      <c r="AZ79" s="4">
        <v>0.80800000000000005</v>
      </c>
      <c r="BA79" s="4">
        <v>0.69699999999999995</v>
      </c>
      <c r="BB79" s="4">
        <v>0.72</v>
      </c>
      <c r="BC79" s="4">
        <v>0.73699999999999999</v>
      </c>
      <c r="BD79" s="4">
        <v>0.96199999999999997</v>
      </c>
      <c r="BE79" s="4">
        <v>0.72099999999999997</v>
      </c>
      <c r="BF79" s="4">
        <v>0.70599999999999996</v>
      </c>
      <c r="BG79" s="4">
        <v>0.69399999999999995</v>
      </c>
      <c r="BH79" s="4">
        <v>0.76200000000000001</v>
      </c>
      <c r="BI79" s="4">
        <v>0.69099999999999995</v>
      </c>
      <c r="BJ79" s="4">
        <v>0.746</v>
      </c>
      <c r="BK79" s="4">
        <v>0.69499999999999995</v>
      </c>
      <c r="BL79" s="4">
        <v>0.69599999999999995</v>
      </c>
      <c r="BM79" s="4">
        <v>0.68799999999999994</v>
      </c>
      <c r="BN79" s="4">
        <v>0.68500000000000005</v>
      </c>
      <c r="BO79" s="4">
        <v>0.70299999999999996</v>
      </c>
      <c r="BP79" s="4">
        <v>0.69699999999999995</v>
      </c>
      <c r="BQ79" s="4">
        <v>0.71099999999999997</v>
      </c>
      <c r="BR79" s="4">
        <v>0.69499999999999995</v>
      </c>
      <c r="BS79" s="4">
        <v>0.68799999999999994</v>
      </c>
      <c r="BT79" s="4">
        <v>0.57399999999999995</v>
      </c>
      <c r="BU79" s="4">
        <v>0.76200000000000001</v>
      </c>
      <c r="BV79" s="4">
        <v>0.70899999999999996</v>
      </c>
      <c r="BW79" s="4">
        <v>0.748</v>
      </c>
      <c r="BX79" s="4">
        <v>0.76</v>
      </c>
      <c r="BY79" s="4">
        <v>0.70299999999999996</v>
      </c>
      <c r="BZ79" s="4">
        <v>0.71599999999999997</v>
      </c>
      <c r="CA79" s="4">
        <v>0.72399999999999998</v>
      </c>
      <c r="CB79" s="4">
        <v>0.68300000000000005</v>
      </c>
      <c r="CC79" s="4">
        <v>0.67800000000000005</v>
      </c>
      <c r="CD79" s="11">
        <v>0.85</v>
      </c>
    </row>
    <row r="80" spans="1:82" x14ac:dyDescent="0.3">
      <c r="A80" s="17">
        <v>0.33406249999999998</v>
      </c>
      <c r="B80" s="4">
        <v>37</v>
      </c>
      <c r="C80" s="4">
        <v>0.748</v>
      </c>
      <c r="D80" s="4">
        <v>0.77200000000000002</v>
      </c>
      <c r="E80" s="4">
        <v>0.74099999999999999</v>
      </c>
      <c r="F80" s="4">
        <v>0.75</v>
      </c>
      <c r="G80" s="4">
        <v>0.72699999999999998</v>
      </c>
      <c r="H80" s="4">
        <v>0.72399999999999998</v>
      </c>
      <c r="I80" s="4">
        <v>0.73299999999999998</v>
      </c>
      <c r="J80" s="4">
        <v>0.72599999999999998</v>
      </c>
      <c r="K80" s="4">
        <v>0.73499999999999999</v>
      </c>
      <c r="L80" s="4">
        <v>0.86899999999999999</v>
      </c>
      <c r="M80" s="4">
        <v>0.76</v>
      </c>
      <c r="N80" s="4">
        <v>0.72399999999999998</v>
      </c>
      <c r="O80" s="4">
        <v>0.81699999999999995</v>
      </c>
      <c r="P80" s="4">
        <v>0.72399999999999998</v>
      </c>
      <c r="Q80" s="4">
        <v>1.0269999999999999</v>
      </c>
      <c r="R80" s="4">
        <v>0.74099999999999999</v>
      </c>
      <c r="S80" s="4">
        <v>0.77700000000000002</v>
      </c>
      <c r="T80" s="4">
        <v>0.73899999999999999</v>
      </c>
      <c r="U80" s="4">
        <v>0.76500000000000001</v>
      </c>
      <c r="V80" s="4">
        <v>0.997</v>
      </c>
      <c r="W80" s="4">
        <v>0.73099999999999998</v>
      </c>
      <c r="X80" s="4">
        <v>0.745</v>
      </c>
      <c r="Y80" s="4">
        <v>0.73</v>
      </c>
      <c r="Z80" s="4">
        <v>0.745</v>
      </c>
      <c r="AA80" s="4">
        <v>0.77700000000000002</v>
      </c>
      <c r="AB80" s="4">
        <v>0.73499999999999999</v>
      </c>
      <c r="AC80" s="4">
        <v>0.72199999999999998</v>
      </c>
      <c r="AD80" s="4">
        <v>0.72599999999999998</v>
      </c>
      <c r="AE80" s="4">
        <v>0.74399999999999999</v>
      </c>
      <c r="AF80" s="4">
        <v>0.873</v>
      </c>
      <c r="AG80" s="4">
        <v>0.71799999999999997</v>
      </c>
      <c r="AH80" s="4">
        <v>0.68700000000000006</v>
      </c>
      <c r="AI80" s="4">
        <v>0.72699999999999998</v>
      </c>
      <c r="AJ80" s="4">
        <v>0.73099999999999998</v>
      </c>
      <c r="AK80" s="4">
        <v>0.92200000000000004</v>
      </c>
      <c r="AL80" s="4">
        <v>0.75</v>
      </c>
      <c r="AM80" s="4">
        <v>0.73399999999999999</v>
      </c>
      <c r="AN80" s="4">
        <v>0.71099999999999997</v>
      </c>
      <c r="AO80" s="4">
        <v>0.7</v>
      </c>
      <c r="AP80" s="4">
        <v>0.999</v>
      </c>
      <c r="AQ80" s="4">
        <v>0.71599999999999997</v>
      </c>
      <c r="AR80" s="4">
        <v>0.747</v>
      </c>
      <c r="AS80" s="4">
        <v>0.70099999999999996</v>
      </c>
      <c r="AT80" s="4">
        <v>0.72699999999999998</v>
      </c>
      <c r="AU80" s="4">
        <v>1.0309999999999999</v>
      </c>
      <c r="AV80" s="4">
        <v>0.73399999999999999</v>
      </c>
      <c r="AW80" s="4">
        <v>0.73499999999999999</v>
      </c>
      <c r="AX80" s="4">
        <v>0.752</v>
      </c>
      <c r="AY80" s="4">
        <v>0.85799999999999998</v>
      </c>
      <c r="AZ80" s="4">
        <v>0.81499999999999995</v>
      </c>
      <c r="BA80" s="4">
        <v>0.70099999999999996</v>
      </c>
      <c r="BB80" s="4">
        <v>0.72799999999999998</v>
      </c>
      <c r="BC80" s="4">
        <v>0.748</v>
      </c>
      <c r="BD80" s="4">
        <v>0.98499999999999999</v>
      </c>
      <c r="BE80" s="4">
        <v>0.73</v>
      </c>
      <c r="BF80" s="4">
        <v>0.71399999999999997</v>
      </c>
      <c r="BG80" s="4">
        <v>0.70099999999999996</v>
      </c>
      <c r="BH80" s="4">
        <v>0.77</v>
      </c>
      <c r="BI80" s="4">
        <v>0.69899999999999995</v>
      </c>
      <c r="BJ80" s="4">
        <v>0.754</v>
      </c>
      <c r="BK80" s="4">
        <v>0.7</v>
      </c>
      <c r="BL80" s="4">
        <v>0.70599999999999996</v>
      </c>
      <c r="BM80" s="4">
        <v>0.69399999999999995</v>
      </c>
      <c r="BN80" s="4">
        <v>0.69</v>
      </c>
      <c r="BO80" s="4">
        <v>0.70899999999999996</v>
      </c>
      <c r="BP80" s="4">
        <v>0.70399999999999996</v>
      </c>
      <c r="BQ80" s="4">
        <v>0.71699999999999997</v>
      </c>
      <c r="BR80" s="4">
        <v>0.70099999999999996</v>
      </c>
      <c r="BS80" s="4">
        <v>0.69399999999999995</v>
      </c>
      <c r="BT80" s="4">
        <v>0.57499999999999996</v>
      </c>
      <c r="BU80" s="4">
        <v>0.77</v>
      </c>
      <c r="BV80" s="4">
        <v>0.71599999999999997</v>
      </c>
      <c r="BW80" s="4">
        <v>0.755</v>
      </c>
      <c r="BX80" s="4">
        <v>0.76500000000000001</v>
      </c>
      <c r="BY80" s="4">
        <v>0.71</v>
      </c>
      <c r="BZ80" s="4">
        <v>0.72299999999999998</v>
      </c>
      <c r="CA80" s="4">
        <v>0.72899999999999998</v>
      </c>
      <c r="CB80" s="4">
        <v>0.69</v>
      </c>
      <c r="CC80" s="4">
        <v>0.68400000000000005</v>
      </c>
      <c r="CD80" s="11">
        <v>0.85899999999999999</v>
      </c>
    </row>
    <row r="81" spans="1:82" x14ac:dyDescent="0.3">
      <c r="A81" s="17">
        <v>0.3410069444444444</v>
      </c>
      <c r="B81" s="4">
        <v>37</v>
      </c>
      <c r="C81" s="4">
        <v>0.755</v>
      </c>
      <c r="D81" s="4">
        <v>0.78100000000000003</v>
      </c>
      <c r="E81" s="4">
        <v>0.749</v>
      </c>
      <c r="F81" s="4">
        <v>0.75800000000000001</v>
      </c>
      <c r="G81" s="4">
        <v>0.73499999999999999</v>
      </c>
      <c r="H81" s="4">
        <v>0.73199999999999998</v>
      </c>
      <c r="I81" s="4">
        <v>0.74099999999999999</v>
      </c>
      <c r="J81" s="4">
        <v>0.73399999999999999</v>
      </c>
      <c r="K81" s="4">
        <v>0.74199999999999999</v>
      </c>
      <c r="L81" s="4">
        <v>0.87</v>
      </c>
      <c r="M81" s="4">
        <v>0.76800000000000002</v>
      </c>
      <c r="N81" s="4">
        <v>0.72899999999999998</v>
      </c>
      <c r="O81" s="4">
        <v>0.82299999999999995</v>
      </c>
      <c r="P81" s="4">
        <v>0.73099999999999998</v>
      </c>
      <c r="Q81" s="4">
        <v>1.0449999999999999</v>
      </c>
      <c r="R81" s="4">
        <v>0.748</v>
      </c>
      <c r="S81" s="4">
        <v>0.78500000000000003</v>
      </c>
      <c r="T81" s="4">
        <v>0.745</v>
      </c>
      <c r="U81" s="4">
        <v>0.77100000000000002</v>
      </c>
      <c r="V81" s="4">
        <v>1.006</v>
      </c>
      <c r="W81" s="4">
        <v>0.73799999999999999</v>
      </c>
      <c r="X81" s="4">
        <v>0.752</v>
      </c>
      <c r="Y81" s="4">
        <v>0.73699999999999999</v>
      </c>
      <c r="Z81" s="4">
        <v>0.75</v>
      </c>
      <c r="AA81" s="4">
        <v>0.78100000000000003</v>
      </c>
      <c r="AB81" s="4">
        <v>0.74099999999999999</v>
      </c>
      <c r="AC81" s="4">
        <v>0.72799999999999998</v>
      </c>
      <c r="AD81" s="4">
        <v>0.73099999999999998</v>
      </c>
      <c r="AE81" s="4">
        <v>0.749</v>
      </c>
      <c r="AF81" s="4">
        <v>0.88500000000000001</v>
      </c>
      <c r="AG81" s="4">
        <v>0.72399999999999998</v>
      </c>
      <c r="AH81" s="4">
        <v>0.69299999999999995</v>
      </c>
      <c r="AI81" s="4">
        <v>0.73299999999999998</v>
      </c>
      <c r="AJ81" s="4">
        <v>0.73699999999999999</v>
      </c>
      <c r="AK81" s="4">
        <v>0.93</v>
      </c>
      <c r="AL81" s="4">
        <v>0.75800000000000001</v>
      </c>
      <c r="AM81" s="4">
        <v>0.74099999999999999</v>
      </c>
      <c r="AN81" s="4">
        <v>0.71599999999999997</v>
      </c>
      <c r="AO81" s="4">
        <v>0.70399999999999996</v>
      </c>
      <c r="AP81" s="4">
        <v>1.008</v>
      </c>
      <c r="AQ81" s="4">
        <v>0.72099999999999997</v>
      </c>
      <c r="AR81" s="4">
        <v>0.754</v>
      </c>
      <c r="AS81" s="4">
        <v>0.70699999999999996</v>
      </c>
      <c r="AT81" s="4">
        <v>0.73199999999999998</v>
      </c>
      <c r="AU81" s="4">
        <v>1.0329999999999999</v>
      </c>
      <c r="AV81" s="4">
        <v>0.74199999999999999</v>
      </c>
      <c r="AW81" s="4">
        <v>0.74299999999999999</v>
      </c>
      <c r="AX81" s="4">
        <v>0.75900000000000001</v>
      </c>
      <c r="AY81" s="4">
        <v>0.86199999999999999</v>
      </c>
      <c r="AZ81" s="4">
        <v>0.82099999999999995</v>
      </c>
      <c r="BA81" s="4">
        <v>0.70899999999999996</v>
      </c>
      <c r="BB81" s="4">
        <v>0.73399999999999999</v>
      </c>
      <c r="BC81" s="4">
        <v>0.753</v>
      </c>
      <c r="BD81" s="4">
        <v>0.99299999999999999</v>
      </c>
      <c r="BE81" s="4">
        <v>0.73499999999999999</v>
      </c>
      <c r="BF81" s="4">
        <v>0.71899999999999997</v>
      </c>
      <c r="BG81" s="4">
        <v>0.70499999999999996</v>
      </c>
      <c r="BH81" s="4">
        <v>0.77700000000000002</v>
      </c>
      <c r="BI81" s="4">
        <v>0.70599999999999996</v>
      </c>
      <c r="BJ81" s="4">
        <v>0.76100000000000001</v>
      </c>
      <c r="BK81" s="4">
        <v>0.70699999999999996</v>
      </c>
      <c r="BL81" s="4">
        <v>0.70899999999999996</v>
      </c>
      <c r="BM81" s="4">
        <v>0.7</v>
      </c>
      <c r="BN81" s="4">
        <v>0.69599999999999995</v>
      </c>
      <c r="BO81" s="4">
        <v>0.71399999999999997</v>
      </c>
      <c r="BP81" s="4">
        <v>0.70899999999999996</v>
      </c>
      <c r="BQ81" s="4">
        <v>0.72199999999999998</v>
      </c>
      <c r="BR81" s="4">
        <v>0.70499999999999996</v>
      </c>
      <c r="BS81" s="4">
        <v>0.69799999999999995</v>
      </c>
      <c r="BT81" s="4">
        <v>0.58199999999999996</v>
      </c>
      <c r="BU81" s="4">
        <v>0.77700000000000002</v>
      </c>
      <c r="BV81" s="4">
        <v>0.72399999999999998</v>
      </c>
      <c r="BW81" s="4">
        <v>0.76200000000000001</v>
      </c>
      <c r="BX81" s="4">
        <v>0.77300000000000002</v>
      </c>
      <c r="BY81" s="4">
        <v>0.71599999999999997</v>
      </c>
      <c r="BZ81" s="4">
        <v>0.73099999999999998</v>
      </c>
      <c r="CA81" s="4">
        <v>0.73699999999999999</v>
      </c>
      <c r="CB81" s="4">
        <v>0.69599999999999995</v>
      </c>
      <c r="CC81" s="4">
        <v>0.69</v>
      </c>
      <c r="CD81" s="11">
        <v>0.86599999999999999</v>
      </c>
    </row>
    <row r="82" spans="1:82" x14ac:dyDescent="0.3">
      <c r="A82" s="17">
        <v>0.34795138888888894</v>
      </c>
      <c r="B82" s="4">
        <v>37</v>
      </c>
      <c r="C82" s="4">
        <v>0.76300000000000001</v>
      </c>
      <c r="D82" s="4">
        <v>0.79</v>
      </c>
      <c r="E82" s="4">
        <v>0.75600000000000001</v>
      </c>
      <c r="F82" s="4">
        <v>0.76700000000000002</v>
      </c>
      <c r="G82" s="4">
        <v>0.74199999999999999</v>
      </c>
      <c r="H82" s="4">
        <v>0.73699999999999999</v>
      </c>
      <c r="I82" s="4">
        <v>0.747</v>
      </c>
      <c r="J82" s="4">
        <v>0.74099999999999999</v>
      </c>
      <c r="K82" s="4">
        <v>0.75</v>
      </c>
      <c r="L82" s="4">
        <v>0.875</v>
      </c>
      <c r="M82" s="4">
        <v>0.77500000000000002</v>
      </c>
      <c r="N82" s="4">
        <v>0.73399999999999999</v>
      </c>
      <c r="O82" s="4">
        <v>0.82899999999999996</v>
      </c>
      <c r="P82" s="4">
        <v>0.73599999999999999</v>
      </c>
      <c r="Q82" s="4">
        <v>1.0589999999999999</v>
      </c>
      <c r="R82" s="4">
        <v>0.754</v>
      </c>
      <c r="S82" s="4">
        <v>0.79200000000000004</v>
      </c>
      <c r="T82" s="4">
        <v>0.751</v>
      </c>
      <c r="U82" s="4">
        <v>0.78</v>
      </c>
      <c r="V82" s="4">
        <v>1.0169999999999999</v>
      </c>
      <c r="W82" s="4">
        <v>0.74399999999999999</v>
      </c>
      <c r="X82" s="4">
        <v>0.75700000000000001</v>
      </c>
      <c r="Y82" s="4">
        <v>0.74299999999999999</v>
      </c>
      <c r="Z82" s="4">
        <v>0.75700000000000001</v>
      </c>
      <c r="AA82" s="4">
        <v>0.78900000000000003</v>
      </c>
      <c r="AB82" s="4">
        <v>0.747</v>
      </c>
      <c r="AC82" s="4">
        <v>0.73499999999999999</v>
      </c>
      <c r="AD82" s="4">
        <v>0.73699999999999999</v>
      </c>
      <c r="AE82" s="4">
        <v>0.753</v>
      </c>
      <c r="AF82" s="4">
        <v>0.89300000000000002</v>
      </c>
      <c r="AG82" s="4">
        <v>0.73</v>
      </c>
      <c r="AH82" s="4">
        <v>0.7</v>
      </c>
      <c r="AI82" s="4">
        <v>0.73799999999999999</v>
      </c>
      <c r="AJ82" s="4">
        <v>0.745</v>
      </c>
      <c r="AK82" s="4">
        <v>0.93600000000000005</v>
      </c>
      <c r="AL82" s="4">
        <v>0.76400000000000001</v>
      </c>
      <c r="AM82" s="4">
        <v>0.747</v>
      </c>
      <c r="AN82" s="4">
        <v>0.72099999999999997</v>
      </c>
      <c r="AO82" s="4">
        <v>0.71099999999999997</v>
      </c>
      <c r="AP82" s="4">
        <v>1.02</v>
      </c>
      <c r="AQ82" s="4">
        <v>0.72799999999999998</v>
      </c>
      <c r="AR82" s="4">
        <v>0.76100000000000001</v>
      </c>
      <c r="AS82" s="4">
        <v>0.71399999999999997</v>
      </c>
      <c r="AT82" s="4">
        <v>0.74099999999999999</v>
      </c>
      <c r="AU82" s="4">
        <v>1.046</v>
      </c>
      <c r="AV82" s="4">
        <v>0.747</v>
      </c>
      <c r="AW82" s="4">
        <v>0.749</v>
      </c>
      <c r="AX82" s="4">
        <v>0.76700000000000002</v>
      </c>
      <c r="AY82" s="4">
        <v>0.874</v>
      </c>
      <c r="AZ82" s="4">
        <v>0.82799999999999996</v>
      </c>
      <c r="BA82" s="4">
        <v>0.71399999999999997</v>
      </c>
      <c r="BB82" s="4">
        <v>0.74099999999999999</v>
      </c>
      <c r="BC82" s="4">
        <v>0.76400000000000001</v>
      </c>
      <c r="BD82" s="4">
        <v>1.01</v>
      </c>
      <c r="BE82" s="4">
        <v>0.74299999999999999</v>
      </c>
      <c r="BF82" s="4">
        <v>0.72699999999999998</v>
      </c>
      <c r="BG82" s="4">
        <v>0.71199999999999997</v>
      </c>
      <c r="BH82" s="4">
        <v>0.78500000000000003</v>
      </c>
      <c r="BI82" s="4">
        <v>0.71299999999999997</v>
      </c>
      <c r="BJ82" s="4">
        <v>0.76800000000000002</v>
      </c>
      <c r="BK82" s="4">
        <v>0.71199999999999997</v>
      </c>
      <c r="BL82" s="4">
        <v>0.71699999999999997</v>
      </c>
      <c r="BM82" s="4">
        <v>0.70599999999999996</v>
      </c>
      <c r="BN82" s="4">
        <v>0.70299999999999996</v>
      </c>
      <c r="BO82" s="4">
        <v>0.72</v>
      </c>
      <c r="BP82" s="4">
        <v>0.71699999999999997</v>
      </c>
      <c r="BQ82" s="4">
        <v>0.72799999999999998</v>
      </c>
      <c r="BR82" s="4">
        <v>0.71299999999999997</v>
      </c>
      <c r="BS82" s="4">
        <v>0.70299999999999996</v>
      </c>
      <c r="BT82" s="4">
        <v>0.58699999999999997</v>
      </c>
      <c r="BU82" s="4">
        <v>0.78600000000000003</v>
      </c>
      <c r="BV82" s="4">
        <v>0.73099999999999998</v>
      </c>
      <c r="BW82" s="4">
        <v>0.76900000000000002</v>
      </c>
      <c r="BX82" s="4">
        <v>0.77900000000000003</v>
      </c>
      <c r="BY82" s="4">
        <v>0.72299999999999998</v>
      </c>
      <c r="BZ82" s="4">
        <v>0.73699999999999999</v>
      </c>
      <c r="CA82" s="4">
        <v>0.74199999999999999</v>
      </c>
      <c r="CB82" s="4">
        <v>0.70299999999999996</v>
      </c>
      <c r="CC82" s="4">
        <v>0.69599999999999995</v>
      </c>
      <c r="CD82" s="11">
        <v>0.877</v>
      </c>
    </row>
    <row r="83" spans="1:82" x14ac:dyDescent="0.3">
      <c r="A83" s="17">
        <v>0.35489583333333335</v>
      </c>
      <c r="B83" s="4">
        <v>37</v>
      </c>
      <c r="C83" s="4">
        <v>0.77</v>
      </c>
      <c r="D83" s="4">
        <v>0.79800000000000004</v>
      </c>
      <c r="E83" s="4">
        <v>0.76400000000000001</v>
      </c>
      <c r="F83" s="4">
        <v>0.77300000000000002</v>
      </c>
      <c r="G83" s="4">
        <v>0.75</v>
      </c>
      <c r="H83" s="4">
        <v>0.74399999999999999</v>
      </c>
      <c r="I83" s="4">
        <v>0.755</v>
      </c>
      <c r="J83" s="4">
        <v>0.748</v>
      </c>
      <c r="K83" s="4">
        <v>0.75800000000000001</v>
      </c>
      <c r="L83" s="4">
        <v>0.879</v>
      </c>
      <c r="M83" s="4">
        <v>0.78200000000000003</v>
      </c>
      <c r="N83" s="4">
        <v>0.73699999999999999</v>
      </c>
      <c r="O83" s="4">
        <v>0.83399999999999996</v>
      </c>
      <c r="P83" s="4">
        <v>0.74099999999999999</v>
      </c>
      <c r="Q83" s="4">
        <v>1.0669999999999999</v>
      </c>
      <c r="R83" s="4">
        <v>0.75900000000000001</v>
      </c>
      <c r="S83" s="4">
        <v>0.79900000000000004</v>
      </c>
      <c r="T83" s="4">
        <v>0.75600000000000001</v>
      </c>
      <c r="U83" s="4">
        <v>0.78400000000000003</v>
      </c>
      <c r="V83" s="4">
        <v>1.0249999999999999</v>
      </c>
      <c r="W83" s="4">
        <v>0.75</v>
      </c>
      <c r="X83" s="4">
        <v>0.76400000000000001</v>
      </c>
      <c r="Y83" s="4">
        <v>0.748</v>
      </c>
      <c r="Z83" s="4">
        <v>0.76200000000000001</v>
      </c>
      <c r="AA83" s="4">
        <v>0.79</v>
      </c>
      <c r="AB83" s="4">
        <v>0.753</v>
      </c>
      <c r="AC83" s="4">
        <v>0.74</v>
      </c>
      <c r="AD83" s="4">
        <v>0.74199999999999999</v>
      </c>
      <c r="AE83" s="4">
        <v>0.754</v>
      </c>
      <c r="AF83" s="4">
        <v>0.90600000000000003</v>
      </c>
      <c r="AG83" s="4">
        <v>0.73499999999999999</v>
      </c>
      <c r="AH83" s="4">
        <v>0.70599999999999996</v>
      </c>
      <c r="AI83" s="4">
        <v>0.74299999999999999</v>
      </c>
      <c r="AJ83" s="4">
        <v>0.75</v>
      </c>
      <c r="AK83" s="4">
        <v>0.94499999999999995</v>
      </c>
      <c r="AL83" s="4">
        <v>0.77</v>
      </c>
      <c r="AM83" s="4">
        <v>0.752</v>
      </c>
      <c r="AN83" s="4">
        <v>0.72799999999999998</v>
      </c>
      <c r="AO83" s="4">
        <v>0.71399999999999997</v>
      </c>
      <c r="AP83" s="4">
        <v>1.0269999999999999</v>
      </c>
      <c r="AQ83" s="4">
        <v>0.73399999999999999</v>
      </c>
      <c r="AR83" s="4">
        <v>0.76800000000000002</v>
      </c>
      <c r="AS83" s="4">
        <v>0.72099999999999997</v>
      </c>
      <c r="AT83" s="4">
        <v>0.745</v>
      </c>
      <c r="AU83" s="4">
        <v>1.046</v>
      </c>
      <c r="AV83" s="4">
        <v>0.753</v>
      </c>
      <c r="AW83" s="4">
        <v>0.75600000000000001</v>
      </c>
      <c r="AX83" s="4">
        <v>0.77300000000000002</v>
      </c>
      <c r="AY83" s="4">
        <v>0.875</v>
      </c>
      <c r="AZ83" s="4">
        <v>0.83399999999999996</v>
      </c>
      <c r="BA83" s="4">
        <v>0.72099999999999997</v>
      </c>
      <c r="BB83" s="4">
        <v>0.747</v>
      </c>
      <c r="BC83" s="4">
        <v>0.76600000000000001</v>
      </c>
      <c r="BD83" s="4">
        <v>1.006</v>
      </c>
      <c r="BE83" s="4">
        <v>0.749</v>
      </c>
      <c r="BF83" s="4">
        <v>0.73099999999999998</v>
      </c>
      <c r="BG83" s="4">
        <v>0.71599999999999997</v>
      </c>
      <c r="BH83" s="4">
        <v>0.79</v>
      </c>
      <c r="BI83" s="4">
        <v>0.71899999999999997</v>
      </c>
      <c r="BJ83" s="4">
        <v>0.77600000000000002</v>
      </c>
      <c r="BK83" s="4">
        <v>0.72</v>
      </c>
      <c r="BL83" s="4">
        <v>0.71799999999999997</v>
      </c>
      <c r="BM83" s="4">
        <v>0.71199999999999997</v>
      </c>
      <c r="BN83" s="4">
        <v>0.70499999999999996</v>
      </c>
      <c r="BO83" s="4">
        <v>0.72399999999999998</v>
      </c>
      <c r="BP83" s="4">
        <v>0.72099999999999997</v>
      </c>
      <c r="BQ83" s="4">
        <v>0.73</v>
      </c>
      <c r="BR83" s="4">
        <v>0.71399999999999997</v>
      </c>
      <c r="BS83" s="4">
        <v>0.70799999999999996</v>
      </c>
      <c r="BT83" s="4">
        <v>0.59099999999999997</v>
      </c>
      <c r="BU83" s="4">
        <v>0.79300000000000004</v>
      </c>
      <c r="BV83" s="4">
        <v>0.73799999999999999</v>
      </c>
      <c r="BW83" s="4">
        <v>0.77700000000000002</v>
      </c>
      <c r="BX83" s="4">
        <v>0.78400000000000003</v>
      </c>
      <c r="BY83" s="4">
        <v>0.73</v>
      </c>
      <c r="BZ83" s="4">
        <v>0.745</v>
      </c>
      <c r="CA83" s="4">
        <v>0.75</v>
      </c>
      <c r="CB83" s="4">
        <v>0.70899999999999996</v>
      </c>
      <c r="CC83" s="4">
        <v>0.70099999999999996</v>
      </c>
      <c r="CD83" s="11">
        <v>0.88200000000000001</v>
      </c>
    </row>
    <row r="84" spans="1:82" x14ac:dyDescent="0.3">
      <c r="A84" s="17">
        <v>0.36184027777777777</v>
      </c>
      <c r="B84" s="4">
        <v>37</v>
      </c>
      <c r="C84" s="4">
        <v>0.77800000000000002</v>
      </c>
      <c r="D84" s="4">
        <v>0.80600000000000005</v>
      </c>
      <c r="E84" s="4">
        <v>0.77</v>
      </c>
      <c r="F84" s="4">
        <v>0.78300000000000003</v>
      </c>
      <c r="G84" s="4">
        <v>0.75600000000000001</v>
      </c>
      <c r="H84" s="4">
        <v>0.749</v>
      </c>
      <c r="I84" s="4">
        <v>0.76</v>
      </c>
      <c r="J84" s="4">
        <v>0.754</v>
      </c>
      <c r="K84" s="4">
        <v>0.76300000000000001</v>
      </c>
      <c r="L84" s="4">
        <v>0.88300000000000001</v>
      </c>
      <c r="M84" s="4">
        <v>0.78900000000000003</v>
      </c>
      <c r="N84" s="4">
        <v>0.74299999999999999</v>
      </c>
      <c r="O84" s="4">
        <v>0.83899999999999997</v>
      </c>
      <c r="P84" s="4">
        <v>0.748</v>
      </c>
      <c r="Q84" s="4">
        <v>1.085</v>
      </c>
      <c r="R84" s="4">
        <v>0.76700000000000002</v>
      </c>
      <c r="S84" s="4">
        <v>0.80600000000000005</v>
      </c>
      <c r="T84" s="4">
        <v>0.76100000000000001</v>
      </c>
      <c r="U84" s="4">
        <v>0.78900000000000003</v>
      </c>
      <c r="V84" s="4">
        <v>1.0389999999999999</v>
      </c>
      <c r="W84" s="4">
        <v>0.75700000000000001</v>
      </c>
      <c r="X84" s="4">
        <v>0.76900000000000002</v>
      </c>
      <c r="Y84" s="4">
        <v>0.755</v>
      </c>
      <c r="Z84" s="4">
        <v>0.76900000000000002</v>
      </c>
      <c r="AA84" s="4">
        <v>0.79900000000000004</v>
      </c>
      <c r="AB84" s="4">
        <v>0.76</v>
      </c>
      <c r="AC84" s="4">
        <v>0.749</v>
      </c>
      <c r="AD84" s="4">
        <v>0.747</v>
      </c>
      <c r="AE84" s="4">
        <v>0.75900000000000001</v>
      </c>
      <c r="AF84" s="4">
        <v>0.91</v>
      </c>
      <c r="AG84" s="4">
        <v>0.74</v>
      </c>
      <c r="AH84" s="4">
        <v>0.71299999999999997</v>
      </c>
      <c r="AI84" s="4">
        <v>0.749</v>
      </c>
      <c r="AJ84" s="4">
        <v>0.75700000000000001</v>
      </c>
      <c r="AK84" s="4">
        <v>0.95499999999999996</v>
      </c>
      <c r="AL84" s="4">
        <v>0.77300000000000002</v>
      </c>
      <c r="AM84" s="4">
        <v>0.75900000000000001</v>
      </c>
      <c r="AN84" s="4">
        <v>0.73399999999999999</v>
      </c>
      <c r="AO84" s="4">
        <v>0.72199999999999998</v>
      </c>
      <c r="AP84" s="4">
        <v>1.042</v>
      </c>
      <c r="AQ84" s="4">
        <v>0.73899999999999999</v>
      </c>
      <c r="AR84" s="4">
        <v>0.77600000000000002</v>
      </c>
      <c r="AS84" s="4">
        <v>0.73</v>
      </c>
      <c r="AT84" s="4">
        <v>0.753</v>
      </c>
      <c r="AU84" s="4">
        <v>1.0649999999999999</v>
      </c>
      <c r="AV84" s="4">
        <v>0.75600000000000001</v>
      </c>
      <c r="AW84" s="4">
        <v>0.75900000000000001</v>
      </c>
      <c r="AX84" s="4">
        <v>0.78</v>
      </c>
      <c r="AY84" s="4">
        <v>0.89300000000000002</v>
      </c>
      <c r="AZ84" s="4">
        <v>0.84</v>
      </c>
      <c r="BA84" s="4">
        <v>0.72399999999999998</v>
      </c>
      <c r="BB84" s="4">
        <v>0.755</v>
      </c>
      <c r="BC84" s="4">
        <v>0.78500000000000003</v>
      </c>
      <c r="BD84" s="4">
        <v>1.0469999999999999</v>
      </c>
      <c r="BE84" s="4">
        <v>0.75800000000000001</v>
      </c>
      <c r="BF84" s="4">
        <v>0.73799999999999999</v>
      </c>
      <c r="BG84" s="4">
        <v>0.72499999999999998</v>
      </c>
      <c r="BH84" s="4">
        <v>0.80100000000000005</v>
      </c>
      <c r="BI84" s="4">
        <v>0.72599999999999998</v>
      </c>
      <c r="BJ84" s="4">
        <v>0.78400000000000003</v>
      </c>
      <c r="BK84" s="4">
        <v>0.72399999999999998</v>
      </c>
      <c r="BL84" s="4">
        <v>0.72699999999999998</v>
      </c>
      <c r="BM84" s="4">
        <v>0.71899999999999997</v>
      </c>
      <c r="BN84" s="4">
        <v>0.71699999999999997</v>
      </c>
      <c r="BO84" s="4">
        <v>0.72899999999999998</v>
      </c>
      <c r="BP84" s="4">
        <v>0.72899999999999998</v>
      </c>
      <c r="BQ84" s="4">
        <v>0.73699999999999999</v>
      </c>
      <c r="BR84" s="4">
        <v>0.72299999999999998</v>
      </c>
      <c r="BS84" s="4">
        <v>0.71299999999999997</v>
      </c>
      <c r="BT84" s="4">
        <v>0.59599999999999997</v>
      </c>
      <c r="BU84" s="4">
        <v>0.8</v>
      </c>
      <c r="BV84" s="4">
        <v>0.745</v>
      </c>
      <c r="BW84" s="4">
        <v>0.78400000000000003</v>
      </c>
      <c r="BX84" s="4">
        <v>0.79200000000000004</v>
      </c>
      <c r="BY84" s="4">
        <v>0.73699999999999999</v>
      </c>
      <c r="BZ84" s="4">
        <v>0.751</v>
      </c>
      <c r="CA84" s="4">
        <v>0.755</v>
      </c>
      <c r="CB84" s="4">
        <v>0.71599999999999997</v>
      </c>
      <c r="CC84" s="4">
        <v>0.70699999999999996</v>
      </c>
      <c r="CD84" s="11">
        <v>0.89400000000000002</v>
      </c>
    </row>
    <row r="85" spans="1:82" x14ac:dyDescent="0.3">
      <c r="A85" s="17">
        <v>0.36878472222222225</v>
      </c>
      <c r="B85" s="4">
        <v>37</v>
      </c>
      <c r="C85" s="4">
        <v>0.78500000000000003</v>
      </c>
      <c r="D85" s="4">
        <v>0.81499999999999995</v>
      </c>
      <c r="E85" s="4">
        <v>0.77900000000000003</v>
      </c>
      <c r="F85" s="4">
        <v>0.79</v>
      </c>
      <c r="G85" s="4">
        <v>0.76500000000000001</v>
      </c>
      <c r="H85" s="4">
        <v>0.75800000000000001</v>
      </c>
      <c r="I85" s="4">
        <v>0.77</v>
      </c>
      <c r="J85" s="4">
        <v>0.76200000000000001</v>
      </c>
      <c r="K85" s="4">
        <v>0.77200000000000002</v>
      </c>
      <c r="L85" s="4">
        <v>0.88400000000000001</v>
      </c>
      <c r="M85" s="4">
        <v>0.79600000000000004</v>
      </c>
      <c r="N85" s="4">
        <v>0.75</v>
      </c>
      <c r="O85" s="4">
        <v>0.84799999999999998</v>
      </c>
      <c r="P85" s="4">
        <v>0.754</v>
      </c>
      <c r="Q85" s="4">
        <v>1.095</v>
      </c>
      <c r="R85" s="4">
        <v>0.77200000000000002</v>
      </c>
      <c r="S85" s="4">
        <v>0.81299999999999994</v>
      </c>
      <c r="T85" s="4">
        <v>0.76700000000000002</v>
      </c>
      <c r="U85" s="4">
        <v>0.79600000000000004</v>
      </c>
      <c r="V85" s="4">
        <v>1.05</v>
      </c>
      <c r="W85" s="4">
        <v>0.76400000000000001</v>
      </c>
      <c r="X85" s="4">
        <v>0.77700000000000002</v>
      </c>
      <c r="Y85" s="4">
        <v>0.76</v>
      </c>
      <c r="Z85" s="4">
        <v>0.77500000000000002</v>
      </c>
      <c r="AA85" s="4">
        <v>0.80500000000000005</v>
      </c>
      <c r="AB85" s="4">
        <v>0.76600000000000001</v>
      </c>
      <c r="AC85" s="4">
        <v>0.753</v>
      </c>
      <c r="AD85" s="4">
        <v>0.753</v>
      </c>
      <c r="AE85" s="4">
        <v>0.76200000000000001</v>
      </c>
      <c r="AF85" s="4">
        <v>0.92200000000000004</v>
      </c>
      <c r="AG85" s="4">
        <v>0.748</v>
      </c>
      <c r="AH85" s="4">
        <v>0.71799999999999997</v>
      </c>
      <c r="AI85" s="4">
        <v>0.75600000000000001</v>
      </c>
      <c r="AJ85" s="4">
        <v>0.76300000000000001</v>
      </c>
      <c r="AK85" s="4">
        <v>0.96099999999999997</v>
      </c>
      <c r="AL85" s="4">
        <v>0.78200000000000003</v>
      </c>
      <c r="AM85" s="4">
        <v>0.76400000000000001</v>
      </c>
      <c r="AN85" s="4">
        <v>0.74099999999999999</v>
      </c>
      <c r="AO85" s="4">
        <v>0.72899999999999998</v>
      </c>
      <c r="AP85" s="4">
        <v>1.054</v>
      </c>
      <c r="AQ85" s="4">
        <v>0.747</v>
      </c>
      <c r="AR85" s="4">
        <v>0.78100000000000003</v>
      </c>
      <c r="AS85" s="4">
        <v>0.73399999999999999</v>
      </c>
      <c r="AT85" s="4">
        <v>0.76</v>
      </c>
      <c r="AU85" s="4">
        <v>1.0669999999999999</v>
      </c>
      <c r="AV85" s="4">
        <v>0.76700000000000002</v>
      </c>
      <c r="AW85" s="4">
        <v>0.76700000000000002</v>
      </c>
      <c r="AX85" s="4">
        <v>0.78800000000000003</v>
      </c>
      <c r="AY85" s="4">
        <v>0.9</v>
      </c>
      <c r="AZ85" s="4">
        <v>0.84799999999999998</v>
      </c>
      <c r="BA85" s="4">
        <v>0.73299999999999998</v>
      </c>
      <c r="BB85" s="4">
        <v>0.76100000000000001</v>
      </c>
      <c r="BC85" s="4">
        <v>0.78900000000000003</v>
      </c>
      <c r="BD85" s="4">
        <v>1.0489999999999999</v>
      </c>
      <c r="BE85" s="4">
        <v>0.76300000000000001</v>
      </c>
      <c r="BF85" s="4">
        <v>0.745</v>
      </c>
      <c r="BG85" s="4">
        <v>0.73</v>
      </c>
      <c r="BH85" s="4">
        <v>0.80500000000000005</v>
      </c>
      <c r="BI85" s="4">
        <v>0.73299999999999998</v>
      </c>
      <c r="BJ85" s="4">
        <v>0.78800000000000003</v>
      </c>
      <c r="BK85" s="4">
        <v>0.73199999999999998</v>
      </c>
      <c r="BL85" s="4">
        <v>0.73099999999999998</v>
      </c>
      <c r="BM85" s="4">
        <v>0.72399999999999998</v>
      </c>
      <c r="BN85" s="4">
        <v>0.71899999999999997</v>
      </c>
      <c r="BO85" s="4">
        <v>0.73299999999999998</v>
      </c>
      <c r="BP85" s="4">
        <v>0.73499999999999999</v>
      </c>
      <c r="BQ85" s="4">
        <v>0.745</v>
      </c>
      <c r="BR85" s="4">
        <v>0.72899999999999998</v>
      </c>
      <c r="BS85" s="4">
        <v>0.71799999999999997</v>
      </c>
      <c r="BT85" s="4">
        <v>0.60199999999999998</v>
      </c>
      <c r="BU85" s="4">
        <v>0.80900000000000005</v>
      </c>
      <c r="BV85" s="4">
        <v>0.752</v>
      </c>
      <c r="BW85" s="4">
        <v>0.79100000000000004</v>
      </c>
      <c r="BX85" s="4">
        <v>0.79700000000000004</v>
      </c>
      <c r="BY85" s="4">
        <v>0.74299999999999999</v>
      </c>
      <c r="BZ85" s="4">
        <v>0.75900000000000001</v>
      </c>
      <c r="CA85" s="4">
        <v>0.76200000000000001</v>
      </c>
      <c r="CB85" s="4">
        <v>0.72199999999999998</v>
      </c>
      <c r="CC85" s="4">
        <v>0.71399999999999997</v>
      </c>
      <c r="CD85" s="11">
        <v>0.90700000000000003</v>
      </c>
    </row>
    <row r="86" spans="1:82" x14ac:dyDescent="0.3">
      <c r="A86" s="17">
        <v>0.37572916666666667</v>
      </c>
      <c r="B86" s="4">
        <v>37</v>
      </c>
      <c r="C86" s="4">
        <v>0.79200000000000004</v>
      </c>
      <c r="D86" s="4">
        <v>0.82199999999999995</v>
      </c>
      <c r="E86" s="4">
        <v>0.78600000000000003</v>
      </c>
      <c r="F86" s="4">
        <v>0.79800000000000004</v>
      </c>
      <c r="G86" s="4">
        <v>0.77100000000000002</v>
      </c>
      <c r="H86" s="4">
        <v>0.76500000000000001</v>
      </c>
      <c r="I86" s="4">
        <v>0.77600000000000002</v>
      </c>
      <c r="J86" s="4">
        <v>0.77</v>
      </c>
      <c r="K86" s="4">
        <v>0.77900000000000003</v>
      </c>
      <c r="L86" s="4">
        <v>0.89200000000000002</v>
      </c>
      <c r="M86" s="4">
        <v>0.80300000000000005</v>
      </c>
      <c r="N86" s="4">
        <v>0.755</v>
      </c>
      <c r="O86" s="4">
        <v>0.85299999999999998</v>
      </c>
      <c r="P86" s="4">
        <v>0.75900000000000001</v>
      </c>
      <c r="Q86" s="4">
        <v>1.107</v>
      </c>
      <c r="R86" s="4">
        <v>0.77800000000000002</v>
      </c>
      <c r="S86" s="4">
        <v>0.82</v>
      </c>
      <c r="T86" s="4">
        <v>0.77300000000000002</v>
      </c>
      <c r="U86" s="4">
        <v>0.80100000000000005</v>
      </c>
      <c r="V86" s="4">
        <v>1.06</v>
      </c>
      <c r="W86" s="4">
        <v>0.77</v>
      </c>
      <c r="X86" s="4">
        <v>0.78200000000000003</v>
      </c>
      <c r="Y86" s="4">
        <v>0.76600000000000001</v>
      </c>
      <c r="Z86" s="4">
        <v>0.78100000000000003</v>
      </c>
      <c r="AA86" s="4">
        <v>0.81</v>
      </c>
      <c r="AB86" s="4">
        <v>0.77300000000000002</v>
      </c>
      <c r="AC86" s="4">
        <v>0.75900000000000001</v>
      </c>
      <c r="AD86" s="4">
        <v>0.75700000000000001</v>
      </c>
      <c r="AE86" s="4">
        <v>0.76500000000000001</v>
      </c>
      <c r="AF86" s="4">
        <v>0.92900000000000005</v>
      </c>
      <c r="AG86" s="4">
        <v>0.753</v>
      </c>
      <c r="AH86" s="4">
        <v>0.72399999999999998</v>
      </c>
      <c r="AI86" s="4">
        <v>0.76100000000000001</v>
      </c>
      <c r="AJ86" s="4">
        <v>0.76900000000000002</v>
      </c>
      <c r="AK86" s="4">
        <v>0.96599999999999997</v>
      </c>
      <c r="AL86" s="4">
        <v>0.79</v>
      </c>
      <c r="AM86" s="4">
        <v>0.77</v>
      </c>
      <c r="AN86" s="4">
        <v>0.746</v>
      </c>
      <c r="AO86" s="4">
        <v>0.73499999999999999</v>
      </c>
      <c r="AP86" s="4">
        <v>1.0649999999999999</v>
      </c>
      <c r="AQ86" s="4">
        <v>0.753</v>
      </c>
      <c r="AR86" s="4">
        <v>0.78900000000000003</v>
      </c>
      <c r="AS86" s="4">
        <v>0.74</v>
      </c>
      <c r="AT86" s="4">
        <v>0.76800000000000002</v>
      </c>
      <c r="AU86" s="4">
        <v>1.077</v>
      </c>
      <c r="AV86" s="4">
        <v>0.77400000000000002</v>
      </c>
      <c r="AW86" s="4">
        <v>0.77400000000000002</v>
      </c>
      <c r="AX86" s="4">
        <v>0.79600000000000004</v>
      </c>
      <c r="AY86" s="4">
        <v>0.90800000000000003</v>
      </c>
      <c r="AZ86" s="4">
        <v>0.85499999999999998</v>
      </c>
      <c r="BA86" s="4">
        <v>0.73899999999999999</v>
      </c>
      <c r="BB86" s="4">
        <v>0.76700000000000002</v>
      </c>
      <c r="BC86" s="4">
        <v>0.79800000000000004</v>
      </c>
      <c r="BD86" s="4">
        <v>1.0620000000000001</v>
      </c>
      <c r="BE86" s="4">
        <v>0.76900000000000002</v>
      </c>
      <c r="BF86" s="4">
        <v>0.75</v>
      </c>
      <c r="BG86" s="4">
        <v>0.73499999999999999</v>
      </c>
      <c r="BH86" s="4">
        <v>0.81200000000000006</v>
      </c>
      <c r="BI86" s="4">
        <v>0.74099999999999999</v>
      </c>
      <c r="BJ86" s="4">
        <v>0.79500000000000004</v>
      </c>
      <c r="BK86" s="4">
        <v>0.73799999999999999</v>
      </c>
      <c r="BL86" s="4">
        <v>0.73699999999999999</v>
      </c>
      <c r="BM86" s="4">
        <v>0.73</v>
      </c>
      <c r="BN86" s="4">
        <v>0.72399999999999998</v>
      </c>
      <c r="BO86" s="4">
        <v>0.73799999999999999</v>
      </c>
      <c r="BP86" s="4">
        <v>0.74</v>
      </c>
      <c r="BQ86" s="4">
        <v>0.75</v>
      </c>
      <c r="BR86" s="4">
        <v>0.73499999999999999</v>
      </c>
      <c r="BS86" s="4">
        <v>0.72199999999999998</v>
      </c>
      <c r="BT86" s="4">
        <v>0.60499999999999998</v>
      </c>
      <c r="BU86" s="4">
        <v>0.81599999999999995</v>
      </c>
      <c r="BV86" s="4">
        <v>0.75900000000000001</v>
      </c>
      <c r="BW86" s="4">
        <v>0.79800000000000004</v>
      </c>
      <c r="BX86" s="4">
        <v>0.80400000000000005</v>
      </c>
      <c r="BY86" s="4">
        <v>0.75</v>
      </c>
      <c r="BZ86" s="4">
        <v>0.76600000000000001</v>
      </c>
      <c r="CA86" s="4">
        <v>0.76900000000000002</v>
      </c>
      <c r="CB86" s="4">
        <v>0.72899999999999998</v>
      </c>
      <c r="CC86" s="4">
        <v>0.72</v>
      </c>
      <c r="CD86" s="11">
        <v>0.91800000000000004</v>
      </c>
    </row>
    <row r="87" spans="1:82" x14ac:dyDescent="0.3">
      <c r="A87" s="17">
        <v>0.38267361111111109</v>
      </c>
      <c r="B87" s="4">
        <v>37</v>
      </c>
      <c r="C87" s="4">
        <v>0.79900000000000004</v>
      </c>
      <c r="D87" s="4">
        <v>0.83</v>
      </c>
      <c r="E87" s="4">
        <v>0.79200000000000004</v>
      </c>
      <c r="F87" s="4">
        <v>0.80600000000000005</v>
      </c>
      <c r="G87" s="4">
        <v>0.77700000000000002</v>
      </c>
      <c r="H87" s="4">
        <v>0.77200000000000002</v>
      </c>
      <c r="I87" s="4">
        <v>0.78200000000000003</v>
      </c>
      <c r="J87" s="4">
        <v>0.77600000000000002</v>
      </c>
      <c r="K87" s="4">
        <v>0.78500000000000003</v>
      </c>
      <c r="L87" s="4">
        <v>0.89900000000000002</v>
      </c>
      <c r="M87" s="4">
        <v>0.80900000000000005</v>
      </c>
      <c r="N87" s="4">
        <v>0.75900000000000001</v>
      </c>
      <c r="O87" s="4">
        <v>0.86099999999999999</v>
      </c>
      <c r="P87" s="4">
        <v>0.76500000000000001</v>
      </c>
      <c r="Q87" s="4">
        <v>1.1180000000000001</v>
      </c>
      <c r="R87" s="4">
        <v>0.78400000000000003</v>
      </c>
      <c r="S87" s="4">
        <v>0.82599999999999996</v>
      </c>
      <c r="T87" s="4">
        <v>0.77900000000000003</v>
      </c>
      <c r="U87" s="4">
        <v>0.80700000000000005</v>
      </c>
      <c r="V87" s="4">
        <v>1.069</v>
      </c>
      <c r="W87" s="4">
        <v>0.77700000000000002</v>
      </c>
      <c r="X87" s="4">
        <v>0.78700000000000003</v>
      </c>
      <c r="Y87" s="4">
        <v>0.77200000000000002</v>
      </c>
      <c r="Z87" s="4">
        <v>0.78700000000000003</v>
      </c>
      <c r="AA87" s="4">
        <v>0.81699999999999995</v>
      </c>
      <c r="AB87" s="4">
        <v>0.77800000000000002</v>
      </c>
      <c r="AC87" s="4">
        <v>0.76500000000000001</v>
      </c>
      <c r="AD87" s="4">
        <v>0.76200000000000001</v>
      </c>
      <c r="AE87" s="4">
        <v>0.76900000000000002</v>
      </c>
      <c r="AF87" s="4">
        <v>0.93799999999999994</v>
      </c>
      <c r="AG87" s="4">
        <v>0.75800000000000001</v>
      </c>
      <c r="AH87" s="4">
        <v>0.73099999999999998</v>
      </c>
      <c r="AI87" s="4">
        <v>0.76700000000000002</v>
      </c>
      <c r="AJ87" s="4">
        <v>0.77600000000000002</v>
      </c>
      <c r="AK87" s="4">
        <v>0.97199999999999998</v>
      </c>
      <c r="AL87" s="4">
        <v>0.79300000000000004</v>
      </c>
      <c r="AM87" s="4">
        <v>0.77700000000000002</v>
      </c>
      <c r="AN87" s="4">
        <v>0.752</v>
      </c>
      <c r="AO87" s="4">
        <v>0.74399999999999999</v>
      </c>
      <c r="AP87" s="4">
        <v>1.0760000000000001</v>
      </c>
      <c r="AQ87" s="4">
        <v>0.75900000000000001</v>
      </c>
      <c r="AR87" s="4">
        <v>0.79500000000000004</v>
      </c>
      <c r="AS87" s="4">
        <v>0.748</v>
      </c>
      <c r="AT87" s="4">
        <v>0.77400000000000002</v>
      </c>
      <c r="AU87" s="4">
        <v>1.089</v>
      </c>
      <c r="AV87" s="4">
        <v>0.77800000000000002</v>
      </c>
      <c r="AW87" s="4">
        <v>0.77700000000000002</v>
      </c>
      <c r="AX87" s="4">
        <v>0.80300000000000005</v>
      </c>
      <c r="AY87" s="4">
        <v>0.92200000000000004</v>
      </c>
      <c r="AZ87" s="4">
        <v>0.86099999999999999</v>
      </c>
      <c r="BA87" s="4">
        <v>0.74199999999999999</v>
      </c>
      <c r="BB87" s="4">
        <v>0.77300000000000002</v>
      </c>
      <c r="BC87" s="4">
        <v>0.80800000000000005</v>
      </c>
      <c r="BD87" s="4">
        <v>1.0860000000000001</v>
      </c>
      <c r="BE87" s="4">
        <v>0.77700000000000002</v>
      </c>
      <c r="BF87" s="4">
        <v>0.75700000000000001</v>
      </c>
      <c r="BG87" s="4">
        <v>0.74199999999999999</v>
      </c>
      <c r="BH87" s="4">
        <v>0.82</v>
      </c>
      <c r="BI87" s="4">
        <v>0.749</v>
      </c>
      <c r="BJ87" s="4">
        <v>0.80300000000000005</v>
      </c>
      <c r="BK87" s="4">
        <v>0.74299999999999999</v>
      </c>
      <c r="BL87" s="4">
        <v>0.745</v>
      </c>
      <c r="BM87" s="4">
        <v>0.73699999999999999</v>
      </c>
      <c r="BN87" s="4">
        <v>0.73199999999999998</v>
      </c>
      <c r="BO87" s="4">
        <v>0.74299999999999999</v>
      </c>
      <c r="BP87" s="4">
        <v>0.747</v>
      </c>
      <c r="BQ87" s="4">
        <v>0.755</v>
      </c>
      <c r="BR87" s="4">
        <v>0.74099999999999999</v>
      </c>
      <c r="BS87" s="4">
        <v>0.72899999999999998</v>
      </c>
      <c r="BT87" s="4">
        <v>0.60899999999999999</v>
      </c>
      <c r="BU87" s="4">
        <v>0.82299999999999995</v>
      </c>
      <c r="BV87" s="4">
        <v>0.76500000000000001</v>
      </c>
      <c r="BW87" s="4">
        <v>0.80500000000000005</v>
      </c>
      <c r="BX87" s="4">
        <v>0.80900000000000005</v>
      </c>
      <c r="BY87" s="4">
        <v>0.75600000000000001</v>
      </c>
      <c r="BZ87" s="4">
        <v>0.77200000000000002</v>
      </c>
      <c r="CA87" s="4">
        <v>0.77400000000000002</v>
      </c>
      <c r="CB87" s="4">
        <v>0.73599999999999999</v>
      </c>
      <c r="CC87" s="4">
        <v>0.72599999999999998</v>
      </c>
      <c r="CD87" s="11">
        <v>0.92700000000000005</v>
      </c>
    </row>
    <row r="88" spans="1:82" x14ac:dyDescent="0.3">
      <c r="A88" s="17">
        <v>0.38961805555555556</v>
      </c>
      <c r="B88" s="4">
        <v>37</v>
      </c>
      <c r="C88" s="4">
        <v>0.80600000000000005</v>
      </c>
      <c r="D88" s="4">
        <v>0.83699999999999997</v>
      </c>
      <c r="E88" s="4">
        <v>0.79900000000000004</v>
      </c>
      <c r="F88" s="4">
        <v>0.81299999999999994</v>
      </c>
      <c r="G88" s="4">
        <v>0.78500000000000003</v>
      </c>
      <c r="H88" s="4">
        <v>0.77800000000000002</v>
      </c>
      <c r="I88" s="4">
        <v>0.78900000000000003</v>
      </c>
      <c r="J88" s="4">
        <v>0.78200000000000003</v>
      </c>
      <c r="K88" s="4">
        <v>0.79200000000000004</v>
      </c>
      <c r="L88" s="4">
        <v>0.90300000000000002</v>
      </c>
      <c r="M88" s="4">
        <v>0.81599999999999995</v>
      </c>
      <c r="N88" s="4">
        <v>0.76400000000000001</v>
      </c>
      <c r="O88" s="4">
        <v>0.86899999999999999</v>
      </c>
      <c r="P88" s="4">
        <v>0.77</v>
      </c>
      <c r="Q88" s="4">
        <v>1.1259999999999999</v>
      </c>
      <c r="R88" s="4">
        <v>0.79100000000000004</v>
      </c>
      <c r="S88" s="4">
        <v>0.83199999999999996</v>
      </c>
      <c r="T88" s="4">
        <v>0.78500000000000003</v>
      </c>
      <c r="U88" s="4">
        <v>0.81399999999999995</v>
      </c>
      <c r="V88" s="4">
        <v>1.0780000000000001</v>
      </c>
      <c r="W88" s="4">
        <v>0.78200000000000003</v>
      </c>
      <c r="X88" s="4">
        <v>0.79400000000000004</v>
      </c>
      <c r="Y88" s="4">
        <v>0.77700000000000002</v>
      </c>
      <c r="Z88" s="4">
        <v>0.79300000000000004</v>
      </c>
      <c r="AA88" s="4">
        <v>0.82399999999999995</v>
      </c>
      <c r="AB88" s="4">
        <v>0.78500000000000003</v>
      </c>
      <c r="AC88" s="4">
        <v>0.77</v>
      </c>
      <c r="AD88" s="4">
        <v>0.76700000000000002</v>
      </c>
      <c r="AE88" s="4">
        <v>0.77400000000000002</v>
      </c>
      <c r="AF88" s="4">
        <v>0.94599999999999995</v>
      </c>
      <c r="AG88" s="4">
        <v>0.76500000000000001</v>
      </c>
      <c r="AH88" s="4">
        <v>0.73699999999999999</v>
      </c>
      <c r="AI88" s="4">
        <v>0.77200000000000002</v>
      </c>
      <c r="AJ88" s="4">
        <v>0.78100000000000003</v>
      </c>
      <c r="AK88" s="4">
        <v>0.97899999999999998</v>
      </c>
      <c r="AL88" s="4">
        <v>0.79900000000000004</v>
      </c>
      <c r="AM88" s="4">
        <v>0.78300000000000003</v>
      </c>
      <c r="AN88" s="4">
        <v>0.75800000000000001</v>
      </c>
      <c r="AO88" s="4">
        <v>0.75</v>
      </c>
      <c r="AP88" s="4">
        <v>1.087</v>
      </c>
      <c r="AQ88" s="4">
        <v>0.76500000000000001</v>
      </c>
      <c r="AR88" s="4">
        <v>0.80200000000000005</v>
      </c>
      <c r="AS88" s="4">
        <v>0.753</v>
      </c>
      <c r="AT88" s="4">
        <v>0.78</v>
      </c>
      <c r="AU88" s="4">
        <v>1.095</v>
      </c>
      <c r="AV88" s="4">
        <v>0.78600000000000003</v>
      </c>
      <c r="AW88" s="4">
        <v>0.78300000000000003</v>
      </c>
      <c r="AX88" s="4">
        <v>0.80900000000000005</v>
      </c>
      <c r="AY88" s="4">
        <v>0.93</v>
      </c>
      <c r="AZ88" s="4">
        <v>0.86899999999999999</v>
      </c>
      <c r="BA88" s="4">
        <v>0.748</v>
      </c>
      <c r="BB88" s="4">
        <v>0.77800000000000002</v>
      </c>
      <c r="BC88" s="4">
        <v>0.81399999999999995</v>
      </c>
      <c r="BD88" s="4">
        <v>1.093</v>
      </c>
      <c r="BE88" s="4">
        <v>0.78300000000000003</v>
      </c>
      <c r="BF88" s="4">
        <v>0.76300000000000001</v>
      </c>
      <c r="BG88" s="4">
        <v>0.748</v>
      </c>
      <c r="BH88" s="4">
        <v>0.82599999999999996</v>
      </c>
      <c r="BI88" s="4">
        <v>0.75600000000000001</v>
      </c>
      <c r="BJ88" s="4">
        <v>0.80900000000000005</v>
      </c>
      <c r="BK88" s="4">
        <v>0.749</v>
      </c>
      <c r="BL88" s="4">
        <v>0.75</v>
      </c>
      <c r="BM88" s="4">
        <v>0.74199999999999999</v>
      </c>
      <c r="BN88" s="4">
        <v>0.73599999999999999</v>
      </c>
      <c r="BO88" s="4">
        <v>0.748</v>
      </c>
      <c r="BP88" s="4">
        <v>0.752</v>
      </c>
      <c r="BQ88" s="4">
        <v>0.76100000000000001</v>
      </c>
      <c r="BR88" s="4">
        <v>0.747</v>
      </c>
      <c r="BS88" s="4">
        <v>0.73299999999999998</v>
      </c>
      <c r="BT88" s="4">
        <v>0.61199999999999999</v>
      </c>
      <c r="BU88" s="4">
        <v>0.83099999999999996</v>
      </c>
      <c r="BV88" s="4">
        <v>0.77200000000000002</v>
      </c>
      <c r="BW88" s="4">
        <v>0.81200000000000006</v>
      </c>
      <c r="BX88" s="4">
        <v>0.81499999999999995</v>
      </c>
      <c r="BY88" s="4">
        <v>0.76300000000000001</v>
      </c>
      <c r="BZ88" s="4">
        <v>0.77900000000000003</v>
      </c>
      <c r="CA88" s="4">
        <v>0.78</v>
      </c>
      <c r="CB88" s="4">
        <v>0.74299999999999999</v>
      </c>
      <c r="CC88" s="4">
        <v>0.73199999999999998</v>
      </c>
      <c r="CD88" s="11">
        <v>0.93799999999999994</v>
      </c>
    </row>
    <row r="89" spans="1:82" x14ac:dyDescent="0.3">
      <c r="A89" s="17">
        <v>0.39656249999999998</v>
      </c>
      <c r="B89" s="4">
        <v>37</v>
      </c>
      <c r="C89" s="4">
        <v>0.81200000000000006</v>
      </c>
      <c r="D89" s="4">
        <v>0.84399999999999997</v>
      </c>
      <c r="E89" s="4">
        <v>0.80500000000000005</v>
      </c>
      <c r="F89" s="4">
        <v>0.82099999999999995</v>
      </c>
      <c r="G89" s="4">
        <v>0.79300000000000004</v>
      </c>
      <c r="H89" s="4">
        <v>0.78500000000000003</v>
      </c>
      <c r="I89" s="4">
        <v>0.79500000000000004</v>
      </c>
      <c r="J89" s="4">
        <v>0.78900000000000003</v>
      </c>
      <c r="K89" s="4">
        <v>0.79700000000000004</v>
      </c>
      <c r="L89" s="4">
        <v>0.90800000000000003</v>
      </c>
      <c r="M89" s="4">
        <v>0.82199999999999995</v>
      </c>
      <c r="N89" s="4">
        <v>0.76900000000000002</v>
      </c>
      <c r="O89" s="4">
        <v>0.873</v>
      </c>
      <c r="P89" s="4">
        <v>0.77600000000000002</v>
      </c>
      <c r="Q89" s="4">
        <v>1.1359999999999999</v>
      </c>
      <c r="R89" s="4">
        <v>0.79600000000000004</v>
      </c>
      <c r="S89" s="4">
        <v>0.83899999999999997</v>
      </c>
      <c r="T89" s="4">
        <v>0.79</v>
      </c>
      <c r="U89" s="4">
        <v>0.81799999999999995</v>
      </c>
      <c r="V89" s="4">
        <v>1.087</v>
      </c>
      <c r="W89" s="4">
        <v>0.78700000000000003</v>
      </c>
      <c r="X89" s="4">
        <v>0.79800000000000004</v>
      </c>
      <c r="Y89" s="4">
        <v>0.78300000000000003</v>
      </c>
      <c r="Z89" s="4">
        <v>0.79900000000000004</v>
      </c>
      <c r="AA89" s="4">
        <v>0.82699999999999996</v>
      </c>
      <c r="AB89" s="4">
        <v>0.79200000000000004</v>
      </c>
      <c r="AC89" s="4">
        <v>0.77600000000000002</v>
      </c>
      <c r="AD89" s="4">
        <v>0.77200000000000002</v>
      </c>
      <c r="AE89" s="4">
        <v>0.77700000000000002</v>
      </c>
      <c r="AF89" s="4">
        <v>0.95099999999999996</v>
      </c>
      <c r="AG89" s="4">
        <v>0.77</v>
      </c>
      <c r="AH89" s="4">
        <v>0.74399999999999999</v>
      </c>
      <c r="AI89" s="4">
        <v>0.77800000000000002</v>
      </c>
      <c r="AJ89" s="4">
        <v>0.78700000000000003</v>
      </c>
      <c r="AK89" s="4">
        <v>0.98899999999999999</v>
      </c>
      <c r="AL89" s="4">
        <v>0.80200000000000005</v>
      </c>
      <c r="AM89" s="4">
        <v>0.78800000000000003</v>
      </c>
      <c r="AN89" s="4">
        <v>0.76500000000000001</v>
      </c>
      <c r="AO89" s="4">
        <v>0.75700000000000001</v>
      </c>
      <c r="AP89" s="4">
        <v>1.095</v>
      </c>
      <c r="AQ89" s="4">
        <v>0.77</v>
      </c>
      <c r="AR89" s="4">
        <v>0.80900000000000005</v>
      </c>
      <c r="AS89" s="4">
        <v>0.76100000000000001</v>
      </c>
      <c r="AT89" s="4">
        <v>0.78600000000000003</v>
      </c>
      <c r="AU89" s="4">
        <v>1.101</v>
      </c>
      <c r="AV89" s="4">
        <v>0.79100000000000004</v>
      </c>
      <c r="AW89" s="4">
        <v>0.78700000000000003</v>
      </c>
      <c r="AX89" s="4">
        <v>0.81499999999999995</v>
      </c>
      <c r="AY89" s="4">
        <v>0.93700000000000006</v>
      </c>
      <c r="AZ89" s="4">
        <v>0.876</v>
      </c>
      <c r="BA89" s="4">
        <v>0.754</v>
      </c>
      <c r="BB89" s="4">
        <v>0.78500000000000003</v>
      </c>
      <c r="BC89" s="4">
        <v>0.82399999999999995</v>
      </c>
      <c r="BD89" s="4">
        <v>1.109</v>
      </c>
      <c r="BE89" s="4">
        <v>0.79100000000000004</v>
      </c>
      <c r="BF89" s="4">
        <v>0.76900000000000002</v>
      </c>
      <c r="BG89" s="4">
        <v>0.753</v>
      </c>
      <c r="BH89" s="4">
        <v>0.83299999999999996</v>
      </c>
      <c r="BI89" s="4">
        <v>0.76500000000000001</v>
      </c>
      <c r="BJ89" s="4">
        <v>0.81599999999999995</v>
      </c>
      <c r="BK89" s="4">
        <v>0.755</v>
      </c>
      <c r="BL89" s="4">
        <v>0.755</v>
      </c>
      <c r="BM89" s="4">
        <v>0.748</v>
      </c>
      <c r="BN89" s="4">
        <v>0.74199999999999999</v>
      </c>
      <c r="BO89" s="4">
        <v>0.753</v>
      </c>
      <c r="BP89" s="4">
        <v>0.75900000000000001</v>
      </c>
      <c r="BQ89" s="4">
        <v>0.76400000000000001</v>
      </c>
      <c r="BR89" s="4">
        <v>0.752</v>
      </c>
      <c r="BS89" s="4">
        <v>0.73699999999999999</v>
      </c>
      <c r="BT89" s="4">
        <v>0.61499999999999999</v>
      </c>
      <c r="BU89" s="4">
        <v>0.83699999999999997</v>
      </c>
      <c r="BV89" s="4">
        <v>0.77800000000000002</v>
      </c>
      <c r="BW89" s="4">
        <v>0.81799999999999995</v>
      </c>
      <c r="BX89" s="4">
        <v>0.82199999999999995</v>
      </c>
      <c r="BY89" s="4">
        <v>0.76900000000000002</v>
      </c>
      <c r="BZ89" s="4">
        <v>0.78500000000000003</v>
      </c>
      <c r="CA89" s="4">
        <v>0.78500000000000003</v>
      </c>
      <c r="CB89" s="4">
        <v>0.75</v>
      </c>
      <c r="CC89" s="4">
        <v>0.73799999999999999</v>
      </c>
      <c r="CD89" s="11">
        <v>0.94499999999999995</v>
      </c>
    </row>
    <row r="90" spans="1:82" x14ac:dyDescent="0.3">
      <c r="A90" s="17">
        <v>0.4035069444444444</v>
      </c>
      <c r="B90" s="4">
        <v>36.9</v>
      </c>
      <c r="C90" s="4">
        <v>0.81899999999999995</v>
      </c>
      <c r="D90" s="4">
        <v>0.85299999999999998</v>
      </c>
      <c r="E90" s="4">
        <v>0.81200000000000006</v>
      </c>
      <c r="F90" s="4">
        <v>0.82799999999999996</v>
      </c>
      <c r="G90" s="4">
        <v>0.8</v>
      </c>
      <c r="H90" s="4">
        <v>0.79200000000000004</v>
      </c>
      <c r="I90" s="4">
        <v>0.80100000000000005</v>
      </c>
      <c r="J90" s="4">
        <v>0.79600000000000004</v>
      </c>
      <c r="K90" s="4">
        <v>0.80600000000000005</v>
      </c>
      <c r="L90" s="4">
        <v>0.91300000000000003</v>
      </c>
      <c r="M90" s="4">
        <v>0.83</v>
      </c>
      <c r="N90" s="4">
        <v>0.77500000000000002</v>
      </c>
      <c r="O90" s="4">
        <v>0.878</v>
      </c>
      <c r="P90" s="4">
        <v>0.78200000000000003</v>
      </c>
      <c r="Q90" s="4">
        <v>1.143</v>
      </c>
      <c r="R90" s="4">
        <v>0.80200000000000005</v>
      </c>
      <c r="S90" s="4">
        <v>0.84599999999999997</v>
      </c>
      <c r="T90" s="4">
        <v>0.79800000000000004</v>
      </c>
      <c r="U90" s="4">
        <v>0.82299999999999995</v>
      </c>
      <c r="V90" s="4">
        <v>1.099</v>
      </c>
      <c r="W90" s="4">
        <v>0.79400000000000004</v>
      </c>
      <c r="X90" s="4">
        <v>0.80500000000000005</v>
      </c>
      <c r="Y90" s="4">
        <v>0.78800000000000003</v>
      </c>
      <c r="Z90" s="4">
        <v>0.80400000000000005</v>
      </c>
      <c r="AA90" s="4">
        <v>0.83399999999999996</v>
      </c>
      <c r="AB90" s="4">
        <v>0.79800000000000004</v>
      </c>
      <c r="AC90" s="4">
        <v>0.78</v>
      </c>
      <c r="AD90" s="4">
        <v>0.77700000000000002</v>
      </c>
      <c r="AE90" s="4">
        <v>0.78</v>
      </c>
      <c r="AF90" s="4">
        <v>0.96</v>
      </c>
      <c r="AG90" s="4">
        <v>0.77600000000000002</v>
      </c>
      <c r="AH90" s="4">
        <v>0.749</v>
      </c>
      <c r="AI90" s="4">
        <v>0.78400000000000003</v>
      </c>
      <c r="AJ90" s="4">
        <v>0.79300000000000004</v>
      </c>
      <c r="AK90" s="4">
        <v>0.996</v>
      </c>
      <c r="AL90" s="4">
        <v>0.80900000000000005</v>
      </c>
      <c r="AM90" s="4">
        <v>0.79400000000000004</v>
      </c>
      <c r="AN90" s="4">
        <v>0.77200000000000002</v>
      </c>
      <c r="AO90" s="4">
        <v>0.76300000000000001</v>
      </c>
      <c r="AP90" s="4">
        <v>1.107</v>
      </c>
      <c r="AQ90" s="4">
        <v>0.77700000000000002</v>
      </c>
      <c r="AR90" s="4">
        <v>0.81499999999999995</v>
      </c>
      <c r="AS90" s="4">
        <v>0.76600000000000001</v>
      </c>
      <c r="AT90" s="4">
        <v>0.79300000000000004</v>
      </c>
      <c r="AU90" s="4">
        <v>1.1060000000000001</v>
      </c>
      <c r="AV90" s="4">
        <v>0.8</v>
      </c>
      <c r="AW90" s="4">
        <v>0.79600000000000004</v>
      </c>
      <c r="AX90" s="4">
        <v>0.82199999999999995</v>
      </c>
      <c r="AY90" s="4">
        <v>0.94499999999999995</v>
      </c>
      <c r="AZ90" s="4">
        <v>0.88400000000000001</v>
      </c>
      <c r="BA90" s="4">
        <v>0.76100000000000001</v>
      </c>
      <c r="BB90" s="4">
        <v>0.78900000000000003</v>
      </c>
      <c r="BC90" s="4">
        <v>0.82799999999999996</v>
      </c>
      <c r="BD90" s="4">
        <v>1.1160000000000001</v>
      </c>
      <c r="BE90" s="4">
        <v>0.79500000000000004</v>
      </c>
      <c r="BF90" s="4">
        <v>0.77600000000000002</v>
      </c>
      <c r="BG90" s="4">
        <v>0.75900000000000001</v>
      </c>
      <c r="BH90" s="4">
        <v>0.83899999999999997</v>
      </c>
      <c r="BI90" s="4">
        <v>0.77300000000000002</v>
      </c>
      <c r="BJ90" s="4">
        <v>0.82199999999999995</v>
      </c>
      <c r="BK90" s="4">
        <v>0.76200000000000001</v>
      </c>
      <c r="BL90" s="4">
        <v>0.76</v>
      </c>
      <c r="BM90" s="4">
        <v>0.753</v>
      </c>
      <c r="BN90" s="4">
        <v>0.746</v>
      </c>
      <c r="BO90" s="4">
        <v>0.75800000000000001</v>
      </c>
      <c r="BP90" s="4">
        <v>0.76400000000000001</v>
      </c>
      <c r="BQ90" s="4">
        <v>0.77100000000000002</v>
      </c>
      <c r="BR90" s="4">
        <v>0.75800000000000001</v>
      </c>
      <c r="BS90" s="4">
        <v>0.74099999999999999</v>
      </c>
      <c r="BT90" s="4">
        <v>0.61799999999999999</v>
      </c>
      <c r="BU90" s="4">
        <v>0.84499999999999997</v>
      </c>
      <c r="BV90" s="4">
        <v>0.78500000000000003</v>
      </c>
      <c r="BW90" s="4">
        <v>0.82499999999999996</v>
      </c>
      <c r="BX90" s="4">
        <v>0.82899999999999996</v>
      </c>
      <c r="BY90" s="4">
        <v>0.77600000000000002</v>
      </c>
      <c r="BZ90" s="4">
        <v>0.79200000000000004</v>
      </c>
      <c r="CA90" s="4">
        <v>0.79200000000000004</v>
      </c>
      <c r="CB90" s="4">
        <v>0.75800000000000001</v>
      </c>
      <c r="CC90" s="4">
        <v>0.74399999999999999</v>
      </c>
      <c r="CD90" s="11">
        <v>0.95199999999999996</v>
      </c>
    </row>
    <row r="91" spans="1:82" x14ac:dyDescent="0.3">
      <c r="A91" s="17">
        <v>0.41045138888888894</v>
      </c>
      <c r="B91" s="4">
        <v>37</v>
      </c>
      <c r="C91" s="4">
        <v>0.82499999999999996</v>
      </c>
      <c r="D91" s="4">
        <v>0.85899999999999999</v>
      </c>
      <c r="E91" s="4">
        <v>0.81899999999999995</v>
      </c>
      <c r="F91" s="4">
        <v>0.83499999999999996</v>
      </c>
      <c r="G91" s="4">
        <v>0.80700000000000005</v>
      </c>
      <c r="H91" s="4">
        <v>0.79800000000000004</v>
      </c>
      <c r="I91" s="4">
        <v>0.80700000000000005</v>
      </c>
      <c r="J91" s="4">
        <v>0.80200000000000005</v>
      </c>
      <c r="K91" s="4">
        <v>0.81299999999999994</v>
      </c>
      <c r="L91" s="4">
        <v>0.91900000000000004</v>
      </c>
      <c r="M91" s="4">
        <v>0.83499999999999996</v>
      </c>
      <c r="N91" s="4">
        <v>0.78</v>
      </c>
      <c r="O91" s="4">
        <v>0.88500000000000001</v>
      </c>
      <c r="P91" s="4">
        <v>0.78800000000000003</v>
      </c>
      <c r="Q91" s="4">
        <v>1.151</v>
      </c>
      <c r="R91" s="4">
        <v>0.80900000000000005</v>
      </c>
      <c r="S91" s="4">
        <v>0.85299999999999998</v>
      </c>
      <c r="T91" s="4">
        <v>0.80400000000000005</v>
      </c>
      <c r="U91" s="4">
        <v>0.83</v>
      </c>
      <c r="V91" s="4">
        <v>1.107</v>
      </c>
      <c r="W91" s="4">
        <v>0.8</v>
      </c>
      <c r="X91" s="4">
        <v>0.81</v>
      </c>
      <c r="Y91" s="4">
        <v>0.79400000000000004</v>
      </c>
      <c r="Z91" s="4">
        <v>0.81</v>
      </c>
      <c r="AA91" s="4">
        <v>0.83899999999999997</v>
      </c>
      <c r="AB91" s="4">
        <v>0.80400000000000005</v>
      </c>
      <c r="AC91" s="4">
        <v>0.78600000000000003</v>
      </c>
      <c r="AD91" s="4">
        <v>0.78200000000000003</v>
      </c>
      <c r="AE91" s="4">
        <v>0.78500000000000003</v>
      </c>
      <c r="AF91" s="4">
        <v>0.96599999999999997</v>
      </c>
      <c r="AG91" s="4">
        <v>0.78100000000000003</v>
      </c>
      <c r="AH91" s="4">
        <v>0.75600000000000001</v>
      </c>
      <c r="AI91" s="4">
        <v>0.78900000000000003</v>
      </c>
      <c r="AJ91" s="4">
        <v>0.8</v>
      </c>
      <c r="AK91" s="4">
        <v>1.0029999999999999</v>
      </c>
      <c r="AL91" s="4">
        <v>0.81399999999999995</v>
      </c>
      <c r="AM91" s="4">
        <v>0.80100000000000005</v>
      </c>
      <c r="AN91" s="4">
        <v>0.77800000000000002</v>
      </c>
      <c r="AO91" s="4">
        <v>0.77100000000000002</v>
      </c>
      <c r="AP91" s="4">
        <v>1.1140000000000001</v>
      </c>
      <c r="AQ91" s="4">
        <v>0.78300000000000003</v>
      </c>
      <c r="AR91" s="4">
        <v>0.82199999999999995</v>
      </c>
      <c r="AS91" s="4">
        <v>0.77400000000000002</v>
      </c>
      <c r="AT91" s="4">
        <v>0.79800000000000004</v>
      </c>
      <c r="AU91" s="4">
        <v>1.1160000000000001</v>
      </c>
      <c r="AV91" s="4">
        <v>0.80300000000000005</v>
      </c>
      <c r="AW91" s="4">
        <v>0.80100000000000005</v>
      </c>
      <c r="AX91" s="4">
        <v>0.82899999999999996</v>
      </c>
      <c r="AY91" s="4">
        <v>0.95599999999999996</v>
      </c>
      <c r="AZ91" s="4">
        <v>0.89</v>
      </c>
      <c r="BA91" s="4">
        <v>0.76700000000000002</v>
      </c>
      <c r="BB91" s="4">
        <v>0.79600000000000004</v>
      </c>
      <c r="BC91" s="4">
        <v>0.84</v>
      </c>
      <c r="BD91" s="4">
        <v>1.133</v>
      </c>
      <c r="BE91" s="4">
        <v>0.80400000000000005</v>
      </c>
      <c r="BF91" s="4">
        <v>0.78200000000000003</v>
      </c>
      <c r="BG91" s="4">
        <v>0.76500000000000001</v>
      </c>
      <c r="BH91" s="4">
        <v>0.84499999999999997</v>
      </c>
      <c r="BI91" s="4">
        <v>0.78200000000000003</v>
      </c>
      <c r="BJ91" s="4">
        <v>0.82799999999999996</v>
      </c>
      <c r="BK91" s="4">
        <v>0.76800000000000002</v>
      </c>
      <c r="BL91" s="4">
        <v>0.76600000000000001</v>
      </c>
      <c r="BM91" s="4">
        <v>0.75800000000000001</v>
      </c>
      <c r="BN91" s="4">
        <v>0.752</v>
      </c>
      <c r="BO91" s="4">
        <v>0.76200000000000001</v>
      </c>
      <c r="BP91" s="4">
        <v>0.77100000000000002</v>
      </c>
      <c r="BQ91" s="4">
        <v>0.77600000000000002</v>
      </c>
      <c r="BR91" s="4">
        <v>0.76600000000000001</v>
      </c>
      <c r="BS91" s="4">
        <v>0.748</v>
      </c>
      <c r="BT91" s="4">
        <v>0.622</v>
      </c>
      <c r="BU91" s="4">
        <v>0.85099999999999998</v>
      </c>
      <c r="BV91" s="4">
        <v>0.79</v>
      </c>
      <c r="BW91" s="4">
        <v>0.83099999999999996</v>
      </c>
      <c r="BX91" s="4">
        <v>0.83499999999999996</v>
      </c>
      <c r="BY91" s="4">
        <v>0.78200000000000003</v>
      </c>
      <c r="BZ91" s="4">
        <v>0.79700000000000004</v>
      </c>
      <c r="CA91" s="4">
        <v>0.79700000000000004</v>
      </c>
      <c r="CB91" s="4">
        <v>0.76500000000000001</v>
      </c>
      <c r="CC91" s="4">
        <v>0.751</v>
      </c>
      <c r="CD91" s="11">
        <v>0.95699999999999996</v>
      </c>
    </row>
    <row r="92" spans="1:82" x14ac:dyDescent="0.3">
      <c r="A92" s="17">
        <v>0.41739583333333335</v>
      </c>
      <c r="B92" s="4">
        <v>37</v>
      </c>
      <c r="C92" s="4">
        <v>0.83199999999999996</v>
      </c>
      <c r="D92" s="4">
        <v>0.86599999999999999</v>
      </c>
      <c r="E92" s="4">
        <v>0.82499999999999996</v>
      </c>
      <c r="F92" s="4">
        <v>0.84299999999999997</v>
      </c>
      <c r="G92" s="4">
        <v>0.81399999999999995</v>
      </c>
      <c r="H92" s="4">
        <v>0.80600000000000005</v>
      </c>
      <c r="I92" s="4">
        <v>0.81599999999999995</v>
      </c>
      <c r="J92" s="4">
        <v>0.81</v>
      </c>
      <c r="K92" s="4">
        <v>0.82</v>
      </c>
      <c r="L92" s="4">
        <v>0.92600000000000005</v>
      </c>
      <c r="M92" s="4">
        <v>0.84199999999999997</v>
      </c>
      <c r="N92" s="4">
        <v>0.78600000000000003</v>
      </c>
      <c r="O92" s="4">
        <v>0.89100000000000001</v>
      </c>
      <c r="P92" s="4">
        <v>0.79400000000000004</v>
      </c>
      <c r="Q92" s="4">
        <v>1.159</v>
      </c>
      <c r="R92" s="4">
        <v>0.81499999999999995</v>
      </c>
      <c r="S92" s="4">
        <v>0.85899999999999999</v>
      </c>
      <c r="T92" s="4">
        <v>0.81</v>
      </c>
      <c r="U92" s="4">
        <v>0.83399999999999996</v>
      </c>
      <c r="V92" s="4">
        <v>1.117</v>
      </c>
      <c r="W92" s="4">
        <v>0.80600000000000005</v>
      </c>
      <c r="X92" s="4">
        <v>0.81599999999999995</v>
      </c>
      <c r="Y92" s="4">
        <v>0.79900000000000004</v>
      </c>
      <c r="Z92" s="4">
        <v>0.81499999999999995</v>
      </c>
      <c r="AA92" s="4">
        <v>0.84299999999999997</v>
      </c>
      <c r="AB92" s="4">
        <v>0.81</v>
      </c>
      <c r="AC92" s="4">
        <v>0.79100000000000004</v>
      </c>
      <c r="AD92" s="4">
        <v>0.78700000000000003</v>
      </c>
      <c r="AE92" s="4">
        <v>0.78800000000000003</v>
      </c>
      <c r="AF92" s="4">
        <v>0.97499999999999998</v>
      </c>
      <c r="AG92" s="4">
        <v>0.78700000000000003</v>
      </c>
      <c r="AH92" s="4">
        <v>0.76100000000000001</v>
      </c>
      <c r="AI92" s="4">
        <v>0.79400000000000004</v>
      </c>
      <c r="AJ92" s="4">
        <v>0.80600000000000005</v>
      </c>
      <c r="AK92" s="4">
        <v>1.0089999999999999</v>
      </c>
      <c r="AL92" s="4">
        <v>0.82099999999999995</v>
      </c>
      <c r="AM92" s="4">
        <v>0.80600000000000005</v>
      </c>
      <c r="AN92" s="4">
        <v>0.78500000000000003</v>
      </c>
      <c r="AO92" s="4">
        <v>0.77600000000000002</v>
      </c>
      <c r="AP92" s="4">
        <v>1.125</v>
      </c>
      <c r="AQ92" s="4">
        <v>0.78900000000000003</v>
      </c>
      <c r="AR92" s="4">
        <v>0.82899999999999996</v>
      </c>
      <c r="AS92" s="4">
        <v>0.77900000000000003</v>
      </c>
      <c r="AT92" s="4">
        <v>0.80500000000000005</v>
      </c>
      <c r="AU92" s="4">
        <v>1.1200000000000001</v>
      </c>
      <c r="AV92" s="4">
        <v>0.81299999999999994</v>
      </c>
      <c r="AW92" s="4">
        <v>0.81</v>
      </c>
      <c r="AX92" s="4">
        <v>0.83699999999999997</v>
      </c>
      <c r="AY92" s="4">
        <v>0.96199999999999997</v>
      </c>
      <c r="AZ92" s="4">
        <v>0.89800000000000002</v>
      </c>
      <c r="BA92" s="4">
        <v>0.77300000000000002</v>
      </c>
      <c r="BB92" s="4">
        <v>0.80100000000000005</v>
      </c>
      <c r="BC92" s="4">
        <v>0.83899999999999997</v>
      </c>
      <c r="BD92" s="4">
        <v>1.133</v>
      </c>
      <c r="BE92" s="4">
        <v>0.80800000000000005</v>
      </c>
      <c r="BF92" s="4">
        <v>0.78700000000000003</v>
      </c>
      <c r="BG92" s="4">
        <v>0.76900000000000002</v>
      </c>
      <c r="BH92" s="4">
        <v>0.85</v>
      </c>
      <c r="BI92" s="4">
        <v>0.78800000000000003</v>
      </c>
      <c r="BJ92" s="4">
        <v>0.83399999999999996</v>
      </c>
      <c r="BK92" s="4">
        <v>0.77400000000000002</v>
      </c>
      <c r="BL92" s="4">
        <v>0.76900000000000002</v>
      </c>
      <c r="BM92" s="4">
        <v>0.76400000000000001</v>
      </c>
      <c r="BN92" s="4">
        <v>0.75600000000000001</v>
      </c>
      <c r="BO92" s="4">
        <v>0.76600000000000001</v>
      </c>
      <c r="BP92" s="4">
        <v>0.77600000000000002</v>
      </c>
      <c r="BQ92" s="4">
        <v>0.78</v>
      </c>
      <c r="BR92" s="4">
        <v>0.76900000000000002</v>
      </c>
      <c r="BS92" s="4">
        <v>0.75</v>
      </c>
      <c r="BT92" s="4">
        <v>0.625</v>
      </c>
      <c r="BU92" s="4">
        <v>0.86099999999999999</v>
      </c>
      <c r="BV92" s="4">
        <v>0.79700000000000004</v>
      </c>
      <c r="BW92" s="4">
        <v>0.83799999999999997</v>
      </c>
      <c r="BX92" s="4">
        <v>0.84299999999999997</v>
      </c>
      <c r="BY92" s="4">
        <v>0.78900000000000003</v>
      </c>
      <c r="BZ92" s="4">
        <v>0.80500000000000005</v>
      </c>
      <c r="CA92" s="4">
        <v>0.80500000000000005</v>
      </c>
      <c r="CB92" s="4">
        <v>0.77300000000000002</v>
      </c>
      <c r="CC92" s="4">
        <v>0.75800000000000001</v>
      </c>
      <c r="CD92" s="11">
        <v>0.96199999999999997</v>
      </c>
    </row>
    <row r="93" spans="1:82" x14ac:dyDescent="0.3">
      <c r="A93" s="17">
        <v>0.42434027777777777</v>
      </c>
      <c r="B93" s="4">
        <v>37</v>
      </c>
      <c r="C93" s="4">
        <v>0.83899999999999997</v>
      </c>
      <c r="D93" s="4">
        <v>0.873</v>
      </c>
      <c r="E93" s="4">
        <v>0.83099999999999996</v>
      </c>
      <c r="F93" s="4">
        <v>0.84899999999999998</v>
      </c>
      <c r="G93" s="4">
        <v>0.82</v>
      </c>
      <c r="H93" s="4">
        <v>0.81</v>
      </c>
      <c r="I93" s="4">
        <v>0.82199999999999995</v>
      </c>
      <c r="J93" s="4">
        <v>0.81499999999999995</v>
      </c>
      <c r="K93" s="4">
        <v>0.82599999999999996</v>
      </c>
      <c r="L93" s="4">
        <v>0.93300000000000005</v>
      </c>
      <c r="M93" s="4">
        <v>0.84799999999999998</v>
      </c>
      <c r="N93" s="4">
        <v>0.79</v>
      </c>
      <c r="O93" s="4">
        <v>0.89500000000000002</v>
      </c>
      <c r="P93" s="4">
        <v>0.79900000000000004</v>
      </c>
      <c r="Q93" s="4">
        <v>1.165</v>
      </c>
      <c r="R93" s="4">
        <v>0.82099999999999995</v>
      </c>
      <c r="S93" s="4">
        <v>0.86599999999999999</v>
      </c>
      <c r="T93" s="4">
        <v>0.81599999999999995</v>
      </c>
      <c r="U93" s="4">
        <v>0.84299999999999997</v>
      </c>
      <c r="V93" s="4">
        <v>1.123</v>
      </c>
      <c r="W93" s="4">
        <v>0.81100000000000005</v>
      </c>
      <c r="X93" s="4">
        <v>0.82</v>
      </c>
      <c r="Y93" s="4">
        <v>0.80600000000000005</v>
      </c>
      <c r="Z93" s="4">
        <v>0.82099999999999995</v>
      </c>
      <c r="AA93" s="4">
        <v>0.84799999999999998</v>
      </c>
      <c r="AB93" s="4">
        <v>0.81599999999999995</v>
      </c>
      <c r="AC93" s="4">
        <v>0.79600000000000004</v>
      </c>
      <c r="AD93" s="4">
        <v>0.79200000000000004</v>
      </c>
      <c r="AE93" s="4">
        <v>0.79</v>
      </c>
      <c r="AF93" s="4">
        <v>0.98099999999999998</v>
      </c>
      <c r="AG93" s="4">
        <v>0.79200000000000004</v>
      </c>
      <c r="AH93" s="4">
        <v>0.76800000000000002</v>
      </c>
      <c r="AI93" s="4">
        <v>0.8</v>
      </c>
      <c r="AJ93" s="4">
        <v>0.81200000000000006</v>
      </c>
      <c r="AK93" s="4">
        <v>1.016</v>
      </c>
      <c r="AL93" s="4">
        <v>0.82499999999999996</v>
      </c>
      <c r="AM93" s="4">
        <v>0.81299999999999994</v>
      </c>
      <c r="AN93" s="4">
        <v>0.79300000000000004</v>
      </c>
      <c r="AO93" s="4">
        <v>0.78400000000000003</v>
      </c>
      <c r="AP93" s="4">
        <v>1.1299999999999999</v>
      </c>
      <c r="AQ93" s="4">
        <v>0.79400000000000004</v>
      </c>
      <c r="AR93" s="4">
        <v>0.83799999999999997</v>
      </c>
      <c r="AS93" s="4">
        <v>0.78700000000000003</v>
      </c>
      <c r="AT93" s="4">
        <v>0.81</v>
      </c>
      <c r="AU93" s="4">
        <v>1.1299999999999999</v>
      </c>
      <c r="AV93" s="4">
        <v>0.81599999999999995</v>
      </c>
      <c r="AW93" s="4">
        <v>0.81399999999999995</v>
      </c>
      <c r="AX93" s="4">
        <v>0.84199999999999997</v>
      </c>
      <c r="AY93" s="4">
        <v>0.96799999999999997</v>
      </c>
      <c r="AZ93" s="4">
        <v>0.90500000000000003</v>
      </c>
      <c r="BA93" s="4">
        <v>0.77900000000000003</v>
      </c>
      <c r="BB93" s="4">
        <v>0.80700000000000005</v>
      </c>
      <c r="BC93" s="4">
        <v>0.84899999999999998</v>
      </c>
      <c r="BD93" s="4">
        <v>1.149</v>
      </c>
      <c r="BE93" s="4">
        <v>0.81499999999999995</v>
      </c>
      <c r="BF93" s="4">
        <v>0.79300000000000004</v>
      </c>
      <c r="BG93" s="4">
        <v>0.77600000000000002</v>
      </c>
      <c r="BH93" s="4">
        <v>0.85899999999999999</v>
      </c>
      <c r="BI93" s="4">
        <v>0.79700000000000004</v>
      </c>
      <c r="BJ93" s="4">
        <v>0.84</v>
      </c>
      <c r="BK93" s="4">
        <v>0.78</v>
      </c>
      <c r="BL93" s="4">
        <v>0.77600000000000002</v>
      </c>
      <c r="BM93" s="4">
        <v>0.76900000000000002</v>
      </c>
      <c r="BN93" s="4">
        <v>0.76100000000000001</v>
      </c>
      <c r="BO93" s="4">
        <v>0.77100000000000002</v>
      </c>
      <c r="BP93" s="4">
        <v>0.78200000000000003</v>
      </c>
      <c r="BQ93" s="4">
        <v>0.78500000000000003</v>
      </c>
      <c r="BR93" s="4">
        <v>0.77400000000000002</v>
      </c>
      <c r="BS93" s="4">
        <v>0.754</v>
      </c>
      <c r="BT93" s="4">
        <v>0.629</v>
      </c>
      <c r="BU93" s="4">
        <v>0.86899999999999999</v>
      </c>
      <c r="BV93" s="4">
        <v>0.80200000000000005</v>
      </c>
      <c r="BW93" s="4">
        <v>0.84399999999999997</v>
      </c>
      <c r="BX93" s="4">
        <v>0.84399999999999997</v>
      </c>
      <c r="BY93" s="4">
        <v>0.79600000000000004</v>
      </c>
      <c r="BZ93" s="4">
        <v>0.81</v>
      </c>
      <c r="CA93" s="4">
        <v>0.81100000000000005</v>
      </c>
      <c r="CB93" s="4">
        <v>0.77900000000000003</v>
      </c>
      <c r="CC93" s="4">
        <v>0.76300000000000001</v>
      </c>
      <c r="CD93" s="11">
        <v>0.96599999999999997</v>
      </c>
    </row>
    <row r="94" spans="1:82" x14ac:dyDescent="0.3">
      <c r="A94" s="17">
        <v>0.43128472222222225</v>
      </c>
      <c r="B94" s="4">
        <v>37</v>
      </c>
      <c r="C94" s="4">
        <v>0.84599999999999997</v>
      </c>
      <c r="D94" s="4">
        <v>0.88</v>
      </c>
      <c r="E94" s="4">
        <v>0.83899999999999997</v>
      </c>
      <c r="F94" s="4">
        <v>0.85699999999999998</v>
      </c>
      <c r="G94" s="4">
        <v>0.82699999999999996</v>
      </c>
      <c r="H94" s="4">
        <v>0.81899999999999995</v>
      </c>
      <c r="I94" s="4">
        <v>0.83</v>
      </c>
      <c r="J94" s="4">
        <v>0.82199999999999995</v>
      </c>
      <c r="K94" s="4">
        <v>0.83299999999999996</v>
      </c>
      <c r="L94" s="4">
        <v>0.94</v>
      </c>
      <c r="M94" s="4">
        <v>0.85599999999999998</v>
      </c>
      <c r="N94" s="4">
        <v>0.79600000000000004</v>
      </c>
      <c r="O94" s="4">
        <v>0.90200000000000002</v>
      </c>
      <c r="P94" s="4">
        <v>0.80600000000000005</v>
      </c>
      <c r="Q94" s="4">
        <v>1.1739999999999999</v>
      </c>
      <c r="R94" s="4">
        <v>0.82699999999999996</v>
      </c>
      <c r="S94" s="4">
        <v>0.874</v>
      </c>
      <c r="T94" s="4">
        <v>0.82299999999999995</v>
      </c>
      <c r="U94" s="4">
        <v>0.84799999999999998</v>
      </c>
      <c r="V94" s="4">
        <v>1.1319999999999999</v>
      </c>
      <c r="W94" s="4">
        <v>0.81899999999999995</v>
      </c>
      <c r="X94" s="4">
        <v>0.82599999999999996</v>
      </c>
      <c r="Y94" s="4">
        <v>0.81200000000000006</v>
      </c>
      <c r="Z94" s="4">
        <v>0.82599999999999996</v>
      </c>
      <c r="AA94" s="4">
        <v>0.85399999999999998</v>
      </c>
      <c r="AB94" s="4">
        <v>0.82199999999999995</v>
      </c>
      <c r="AC94" s="4">
        <v>0.80100000000000005</v>
      </c>
      <c r="AD94" s="4">
        <v>0.79600000000000004</v>
      </c>
      <c r="AE94" s="4">
        <v>0.79400000000000004</v>
      </c>
      <c r="AF94" s="4">
        <v>0.99199999999999999</v>
      </c>
      <c r="AG94" s="4">
        <v>0.79800000000000004</v>
      </c>
      <c r="AH94" s="4">
        <v>0.77500000000000002</v>
      </c>
      <c r="AI94" s="4">
        <v>0.80600000000000005</v>
      </c>
      <c r="AJ94" s="4">
        <v>0.82</v>
      </c>
      <c r="AK94" s="4">
        <v>1.024</v>
      </c>
      <c r="AL94" s="4">
        <v>0.83199999999999996</v>
      </c>
      <c r="AM94" s="4">
        <v>0.82</v>
      </c>
      <c r="AN94" s="4">
        <v>0.8</v>
      </c>
      <c r="AO94" s="4">
        <v>0.79</v>
      </c>
      <c r="AP94" s="4">
        <v>1.139</v>
      </c>
      <c r="AQ94" s="4">
        <v>0.80100000000000005</v>
      </c>
      <c r="AR94" s="4">
        <v>0.84499999999999997</v>
      </c>
      <c r="AS94" s="4">
        <v>0.79300000000000004</v>
      </c>
      <c r="AT94" s="4">
        <v>0.81799999999999995</v>
      </c>
      <c r="AU94" s="4">
        <v>1.133</v>
      </c>
      <c r="AV94" s="4">
        <v>0.82499999999999996</v>
      </c>
      <c r="AW94" s="4">
        <v>0.82299999999999995</v>
      </c>
      <c r="AX94" s="4">
        <v>0.84899999999999998</v>
      </c>
      <c r="AY94" s="4">
        <v>0.97399999999999998</v>
      </c>
      <c r="AZ94" s="4">
        <v>0.91200000000000003</v>
      </c>
      <c r="BA94" s="4">
        <v>0.78500000000000003</v>
      </c>
      <c r="BB94" s="4">
        <v>0.81299999999999994</v>
      </c>
      <c r="BC94" s="4">
        <v>0.85299999999999998</v>
      </c>
      <c r="BD94" s="4">
        <v>1.153</v>
      </c>
      <c r="BE94" s="4">
        <v>0.82099999999999995</v>
      </c>
      <c r="BF94" s="4">
        <v>0.79900000000000004</v>
      </c>
      <c r="BG94" s="4">
        <v>0.78</v>
      </c>
      <c r="BH94" s="4">
        <v>0.86499999999999999</v>
      </c>
      <c r="BI94" s="4">
        <v>0.80300000000000005</v>
      </c>
      <c r="BJ94" s="4">
        <v>0.84499999999999997</v>
      </c>
      <c r="BK94" s="4">
        <v>0.78700000000000003</v>
      </c>
      <c r="BL94" s="4">
        <v>0.78</v>
      </c>
      <c r="BM94" s="4">
        <v>0.77400000000000002</v>
      </c>
      <c r="BN94" s="4">
        <v>0.76500000000000001</v>
      </c>
      <c r="BO94" s="4">
        <v>0.77600000000000002</v>
      </c>
      <c r="BP94" s="4">
        <v>0.78900000000000003</v>
      </c>
      <c r="BQ94" s="4">
        <v>0.79</v>
      </c>
      <c r="BR94" s="4">
        <v>0.77900000000000003</v>
      </c>
      <c r="BS94" s="4">
        <v>0.76</v>
      </c>
      <c r="BT94" s="4">
        <v>0.63300000000000001</v>
      </c>
      <c r="BU94" s="4">
        <v>0.878</v>
      </c>
      <c r="BV94" s="4">
        <v>0.80900000000000005</v>
      </c>
      <c r="BW94" s="4">
        <v>0.85199999999999998</v>
      </c>
      <c r="BX94" s="4">
        <v>0.85099999999999998</v>
      </c>
      <c r="BY94" s="4">
        <v>0.80300000000000005</v>
      </c>
      <c r="BZ94" s="4">
        <v>0.81899999999999995</v>
      </c>
      <c r="CA94" s="4">
        <v>0.81799999999999995</v>
      </c>
      <c r="CB94" s="4">
        <v>0.78700000000000003</v>
      </c>
      <c r="CC94" s="4">
        <v>0.77100000000000002</v>
      </c>
      <c r="CD94" s="11">
        <v>0.97099999999999997</v>
      </c>
    </row>
    <row r="95" spans="1:82" x14ac:dyDescent="0.3">
      <c r="A95" s="17">
        <v>0.43822916666666667</v>
      </c>
      <c r="B95" s="4">
        <v>37</v>
      </c>
      <c r="C95" s="4">
        <v>0.85299999999999998</v>
      </c>
      <c r="D95" s="4">
        <v>0.88800000000000001</v>
      </c>
      <c r="E95" s="4">
        <v>0.84699999999999998</v>
      </c>
      <c r="F95" s="4">
        <v>0.86399999999999999</v>
      </c>
      <c r="G95" s="4">
        <v>0.83399999999999996</v>
      </c>
      <c r="H95" s="4">
        <v>0.82599999999999996</v>
      </c>
      <c r="I95" s="4">
        <v>0.83799999999999997</v>
      </c>
      <c r="J95" s="4">
        <v>0.82899999999999996</v>
      </c>
      <c r="K95" s="4">
        <v>0.84099999999999997</v>
      </c>
      <c r="L95" s="4">
        <v>0.94399999999999995</v>
      </c>
      <c r="M95" s="4">
        <v>0.86299999999999999</v>
      </c>
      <c r="N95" s="4">
        <v>0.80100000000000005</v>
      </c>
      <c r="O95" s="4">
        <v>0.90700000000000003</v>
      </c>
      <c r="P95" s="4">
        <v>0.81100000000000005</v>
      </c>
      <c r="Q95" s="4">
        <v>1.179</v>
      </c>
      <c r="R95" s="4">
        <v>0.83299999999999996</v>
      </c>
      <c r="S95" s="4">
        <v>0.88200000000000001</v>
      </c>
      <c r="T95" s="4">
        <v>0.82899999999999996</v>
      </c>
      <c r="U95" s="4">
        <v>0.85</v>
      </c>
      <c r="V95" s="4">
        <v>1.139</v>
      </c>
      <c r="W95" s="4">
        <v>0.82499999999999996</v>
      </c>
      <c r="X95" s="4">
        <v>0.83199999999999996</v>
      </c>
      <c r="Y95" s="4">
        <v>0.81799999999999995</v>
      </c>
      <c r="Z95" s="4">
        <v>0.83099999999999996</v>
      </c>
      <c r="AA95" s="4">
        <v>0.85399999999999998</v>
      </c>
      <c r="AB95" s="4">
        <v>0.82799999999999996</v>
      </c>
      <c r="AC95" s="4">
        <v>0.80500000000000005</v>
      </c>
      <c r="AD95" s="4">
        <v>0.80100000000000005</v>
      </c>
      <c r="AE95" s="4">
        <v>0.79800000000000004</v>
      </c>
      <c r="AF95" s="4">
        <v>1</v>
      </c>
      <c r="AG95" s="4">
        <v>0.80400000000000005</v>
      </c>
      <c r="AH95" s="4">
        <v>0.78</v>
      </c>
      <c r="AI95" s="4">
        <v>0.81299999999999994</v>
      </c>
      <c r="AJ95" s="4">
        <v>0.82599999999999996</v>
      </c>
      <c r="AK95" s="4">
        <v>1.0329999999999999</v>
      </c>
      <c r="AL95" s="4">
        <v>0.83899999999999997</v>
      </c>
      <c r="AM95" s="4">
        <v>0.82699999999999996</v>
      </c>
      <c r="AN95" s="4">
        <v>0.80600000000000005</v>
      </c>
      <c r="AO95" s="4">
        <v>0.79300000000000004</v>
      </c>
      <c r="AP95" s="4">
        <v>1.145</v>
      </c>
      <c r="AQ95" s="4">
        <v>0.80800000000000005</v>
      </c>
      <c r="AR95" s="4">
        <v>0.85199999999999998</v>
      </c>
      <c r="AS95" s="4">
        <v>0.79800000000000004</v>
      </c>
      <c r="AT95" s="4">
        <v>0.82299999999999995</v>
      </c>
      <c r="AU95" s="4">
        <v>1.1359999999999999</v>
      </c>
      <c r="AV95" s="4">
        <v>0.83299999999999996</v>
      </c>
      <c r="AW95" s="4">
        <v>0.83099999999999996</v>
      </c>
      <c r="AX95" s="4">
        <v>0.85599999999999998</v>
      </c>
      <c r="AY95" s="4">
        <v>0.97599999999999998</v>
      </c>
      <c r="AZ95" s="4">
        <v>0.92</v>
      </c>
      <c r="BA95" s="4">
        <v>0.79200000000000004</v>
      </c>
      <c r="BB95" s="4">
        <v>0.81899999999999995</v>
      </c>
      <c r="BC95" s="4">
        <v>0.85799999999999998</v>
      </c>
      <c r="BD95" s="4">
        <v>1.153</v>
      </c>
      <c r="BE95" s="4">
        <v>0.82499999999999996</v>
      </c>
      <c r="BF95" s="4">
        <v>0.80500000000000005</v>
      </c>
      <c r="BG95" s="4">
        <v>0.78500000000000003</v>
      </c>
      <c r="BH95" s="4">
        <v>0.872</v>
      </c>
      <c r="BI95" s="4">
        <v>0.80700000000000005</v>
      </c>
      <c r="BJ95" s="4">
        <v>0.85</v>
      </c>
      <c r="BK95" s="4">
        <v>0.79300000000000004</v>
      </c>
      <c r="BL95" s="4">
        <v>0.78500000000000003</v>
      </c>
      <c r="BM95" s="4">
        <v>0.77800000000000002</v>
      </c>
      <c r="BN95" s="4">
        <v>0.76900000000000002</v>
      </c>
      <c r="BO95" s="4">
        <v>0.78</v>
      </c>
      <c r="BP95" s="4">
        <v>0.79400000000000004</v>
      </c>
      <c r="BQ95" s="4">
        <v>0.79400000000000004</v>
      </c>
      <c r="BR95" s="4">
        <v>0.78300000000000003</v>
      </c>
      <c r="BS95" s="4">
        <v>0.76300000000000001</v>
      </c>
      <c r="BT95" s="4">
        <v>0.63800000000000001</v>
      </c>
      <c r="BU95" s="4">
        <v>0.88600000000000001</v>
      </c>
      <c r="BV95" s="4">
        <v>0.81599999999999995</v>
      </c>
      <c r="BW95" s="4">
        <v>0.85899999999999999</v>
      </c>
      <c r="BX95" s="4">
        <v>0.85799999999999998</v>
      </c>
      <c r="BY95" s="4">
        <v>0.81100000000000005</v>
      </c>
      <c r="BZ95" s="4">
        <v>0.82599999999999996</v>
      </c>
      <c r="CA95" s="4">
        <v>0.82599999999999996</v>
      </c>
      <c r="CB95" s="4">
        <v>0.79400000000000004</v>
      </c>
      <c r="CC95" s="4">
        <v>0.77800000000000002</v>
      </c>
      <c r="CD95" s="11">
        <v>0.97699999999999998</v>
      </c>
    </row>
    <row r="96" spans="1:82" x14ac:dyDescent="0.3">
      <c r="A96" s="17">
        <v>0.44517361111111109</v>
      </c>
      <c r="B96" s="4">
        <v>37</v>
      </c>
      <c r="C96" s="4">
        <v>0.86</v>
      </c>
      <c r="D96" s="4">
        <v>0.89700000000000002</v>
      </c>
      <c r="E96" s="4">
        <v>0.85399999999999998</v>
      </c>
      <c r="F96" s="4">
        <v>0.872</v>
      </c>
      <c r="G96" s="4">
        <v>0.84099999999999997</v>
      </c>
      <c r="H96" s="4">
        <v>0.83199999999999996</v>
      </c>
      <c r="I96" s="4">
        <v>0.84499999999999997</v>
      </c>
      <c r="J96" s="4">
        <v>0.83599999999999997</v>
      </c>
      <c r="K96" s="4">
        <v>0.84799999999999998</v>
      </c>
      <c r="L96" s="4">
        <v>0.95</v>
      </c>
      <c r="M96" s="4">
        <v>0.86899999999999999</v>
      </c>
      <c r="N96" s="4">
        <v>0.80700000000000005</v>
      </c>
      <c r="O96" s="4">
        <v>0.91300000000000003</v>
      </c>
      <c r="P96" s="4">
        <v>0.81699999999999995</v>
      </c>
      <c r="Q96" s="4">
        <v>1.1879999999999999</v>
      </c>
      <c r="R96" s="4">
        <v>0.83899999999999997</v>
      </c>
      <c r="S96" s="4">
        <v>0.88800000000000001</v>
      </c>
      <c r="T96" s="4">
        <v>0.83699999999999997</v>
      </c>
      <c r="U96" s="4">
        <v>0.85599999999999998</v>
      </c>
      <c r="V96" s="4">
        <v>1.145</v>
      </c>
      <c r="W96" s="4">
        <v>0.83199999999999996</v>
      </c>
      <c r="X96" s="4">
        <v>0.83799999999999997</v>
      </c>
      <c r="Y96" s="4">
        <v>0.82499999999999996</v>
      </c>
      <c r="Z96" s="4">
        <v>0.83699999999999997</v>
      </c>
      <c r="AA96" s="4">
        <v>0.86</v>
      </c>
      <c r="AB96" s="4">
        <v>0.83599999999999997</v>
      </c>
      <c r="AC96" s="4">
        <v>0.81100000000000005</v>
      </c>
      <c r="AD96" s="4">
        <v>0.80700000000000005</v>
      </c>
      <c r="AE96" s="4">
        <v>0.80300000000000005</v>
      </c>
      <c r="AF96" s="4">
        <v>1.008</v>
      </c>
      <c r="AG96" s="4">
        <v>0.81200000000000006</v>
      </c>
      <c r="AH96" s="4">
        <v>0.78700000000000003</v>
      </c>
      <c r="AI96" s="4">
        <v>0.81899999999999995</v>
      </c>
      <c r="AJ96" s="4">
        <v>0.83399999999999996</v>
      </c>
      <c r="AK96" s="4">
        <v>1.0369999999999999</v>
      </c>
      <c r="AL96" s="4">
        <v>0.84499999999999997</v>
      </c>
      <c r="AM96" s="4">
        <v>0.83499999999999996</v>
      </c>
      <c r="AN96" s="4">
        <v>0.81299999999999994</v>
      </c>
      <c r="AO96" s="4">
        <v>0.8</v>
      </c>
      <c r="AP96" s="4">
        <v>1.151</v>
      </c>
      <c r="AQ96" s="4">
        <v>0.81499999999999995</v>
      </c>
      <c r="AR96" s="4">
        <v>0.86</v>
      </c>
      <c r="AS96" s="4">
        <v>0.80700000000000005</v>
      </c>
      <c r="AT96" s="4">
        <v>0.83</v>
      </c>
      <c r="AU96" s="4">
        <v>1.145</v>
      </c>
      <c r="AV96" s="4">
        <v>0.83899999999999997</v>
      </c>
      <c r="AW96" s="4">
        <v>0.83699999999999997</v>
      </c>
      <c r="AX96" s="4">
        <v>0.86399999999999999</v>
      </c>
      <c r="AY96" s="4">
        <v>0.98499999999999999</v>
      </c>
      <c r="AZ96" s="4">
        <v>0.92800000000000005</v>
      </c>
      <c r="BA96" s="4">
        <v>0.79900000000000004</v>
      </c>
      <c r="BB96" s="4">
        <v>0.82599999999999996</v>
      </c>
      <c r="BC96" s="4">
        <v>0.86399999999999999</v>
      </c>
      <c r="BD96" s="4">
        <v>1.1679999999999999</v>
      </c>
      <c r="BE96" s="4">
        <v>0.83</v>
      </c>
      <c r="BF96" s="4">
        <v>0.81100000000000005</v>
      </c>
      <c r="BG96" s="4">
        <v>0.79100000000000004</v>
      </c>
      <c r="BH96" s="4">
        <v>0.88100000000000001</v>
      </c>
      <c r="BI96" s="4">
        <v>0.81499999999999995</v>
      </c>
      <c r="BJ96" s="4">
        <v>0.85599999999999998</v>
      </c>
      <c r="BK96" s="4">
        <v>0.80100000000000005</v>
      </c>
      <c r="BL96" s="4">
        <v>0.79200000000000004</v>
      </c>
      <c r="BM96" s="4">
        <v>0.78300000000000003</v>
      </c>
      <c r="BN96" s="4">
        <v>0.77600000000000002</v>
      </c>
      <c r="BO96" s="4">
        <v>0.78400000000000003</v>
      </c>
      <c r="BP96" s="4">
        <v>0.8</v>
      </c>
      <c r="BQ96" s="4">
        <v>0.8</v>
      </c>
      <c r="BR96" s="4">
        <v>0.79</v>
      </c>
      <c r="BS96" s="4">
        <v>0.76800000000000002</v>
      </c>
      <c r="BT96" s="4">
        <v>0.64300000000000002</v>
      </c>
      <c r="BU96" s="4">
        <v>0.89300000000000002</v>
      </c>
      <c r="BV96" s="4">
        <v>0.82299999999999995</v>
      </c>
      <c r="BW96" s="4">
        <v>0.86599999999999999</v>
      </c>
      <c r="BX96" s="4">
        <v>0.86299999999999999</v>
      </c>
      <c r="BY96" s="4">
        <v>0.81899999999999995</v>
      </c>
      <c r="BZ96" s="4">
        <v>0.83299999999999996</v>
      </c>
      <c r="CA96" s="4">
        <v>0.83299999999999996</v>
      </c>
      <c r="CB96" s="4">
        <v>0.80200000000000005</v>
      </c>
      <c r="CC96" s="4">
        <v>0.78600000000000003</v>
      </c>
      <c r="CD96" s="11">
        <v>0.98299999999999998</v>
      </c>
    </row>
    <row r="97" spans="1:82" x14ac:dyDescent="0.3">
      <c r="A97" s="17">
        <v>0.45211805555555556</v>
      </c>
      <c r="B97" s="4">
        <v>37</v>
      </c>
      <c r="C97" s="4">
        <v>0.86499999999999999</v>
      </c>
      <c r="D97" s="4">
        <v>0.90300000000000002</v>
      </c>
      <c r="E97" s="4">
        <v>0.86099999999999999</v>
      </c>
      <c r="F97" s="4">
        <v>0.878</v>
      </c>
      <c r="G97" s="4">
        <v>0.85199999999999998</v>
      </c>
      <c r="H97" s="4">
        <v>0.83699999999999997</v>
      </c>
      <c r="I97" s="4">
        <v>0.85299999999999998</v>
      </c>
      <c r="J97" s="4">
        <v>0.84299999999999997</v>
      </c>
      <c r="K97" s="4">
        <v>0.85599999999999998</v>
      </c>
      <c r="L97" s="4">
        <v>0.95599999999999996</v>
      </c>
      <c r="M97" s="4">
        <v>0.875</v>
      </c>
      <c r="N97" s="4">
        <v>0.81</v>
      </c>
      <c r="O97" s="4">
        <v>0.91400000000000003</v>
      </c>
      <c r="P97" s="4">
        <v>0.82299999999999995</v>
      </c>
      <c r="Q97" s="4">
        <v>1.171</v>
      </c>
      <c r="R97" s="4">
        <v>0.84399999999999997</v>
      </c>
      <c r="S97" s="4">
        <v>0.89400000000000002</v>
      </c>
      <c r="T97" s="4">
        <v>0.84199999999999997</v>
      </c>
      <c r="U97" s="4">
        <v>0.85699999999999998</v>
      </c>
      <c r="V97" s="4">
        <v>1.145</v>
      </c>
      <c r="W97" s="4">
        <v>0.83799999999999997</v>
      </c>
      <c r="X97" s="4">
        <v>0.84399999999999997</v>
      </c>
      <c r="Y97" s="4">
        <v>0.83099999999999996</v>
      </c>
      <c r="Z97" s="4">
        <v>0.84199999999999997</v>
      </c>
      <c r="AA97" s="4">
        <v>0.86299999999999999</v>
      </c>
      <c r="AB97" s="4">
        <v>0.84299999999999997</v>
      </c>
      <c r="AC97" s="4">
        <v>0.81699999999999995</v>
      </c>
      <c r="AD97" s="4">
        <v>0.81100000000000005</v>
      </c>
      <c r="AE97" s="4">
        <v>0.80500000000000005</v>
      </c>
      <c r="AF97" s="4">
        <v>1.0169999999999999</v>
      </c>
      <c r="AG97" s="4">
        <v>0.81599999999999995</v>
      </c>
      <c r="AH97" s="4">
        <v>0.79300000000000004</v>
      </c>
      <c r="AI97" s="4">
        <v>0.82299999999999995</v>
      </c>
      <c r="AJ97" s="4">
        <v>0.83799999999999997</v>
      </c>
      <c r="AK97" s="4">
        <v>1.0429999999999999</v>
      </c>
      <c r="AL97" s="4">
        <v>0.85</v>
      </c>
      <c r="AM97" s="4">
        <v>0.84</v>
      </c>
      <c r="AN97" s="4">
        <v>0.82099999999999995</v>
      </c>
      <c r="AO97" s="4">
        <v>0.80400000000000005</v>
      </c>
      <c r="AP97" s="4">
        <v>1.1499999999999999</v>
      </c>
      <c r="AQ97" s="4">
        <v>0.82</v>
      </c>
      <c r="AR97" s="4">
        <v>0.86599999999999999</v>
      </c>
      <c r="AS97" s="4">
        <v>0.81299999999999994</v>
      </c>
      <c r="AT97" s="4">
        <v>0.83099999999999996</v>
      </c>
      <c r="AU97" s="4">
        <v>1.139</v>
      </c>
      <c r="AV97" s="4">
        <v>0.84199999999999997</v>
      </c>
      <c r="AW97" s="4">
        <v>0.84099999999999997</v>
      </c>
      <c r="AX97" s="4">
        <v>0.86499999999999999</v>
      </c>
      <c r="AY97" s="4">
        <v>0.98299999999999998</v>
      </c>
      <c r="AZ97" s="4">
        <v>0.93300000000000005</v>
      </c>
      <c r="BA97" s="4">
        <v>0.80400000000000005</v>
      </c>
      <c r="BB97" s="4">
        <v>0.83</v>
      </c>
      <c r="BC97" s="4">
        <v>0.86099999999999999</v>
      </c>
      <c r="BD97" s="4">
        <v>1.119</v>
      </c>
      <c r="BE97" s="4">
        <v>0.83</v>
      </c>
      <c r="BF97" s="4">
        <v>0.81799999999999995</v>
      </c>
      <c r="BG97" s="4">
        <v>0.79200000000000004</v>
      </c>
      <c r="BH97" s="4">
        <v>0.88800000000000001</v>
      </c>
      <c r="BI97" s="4">
        <v>0.81699999999999995</v>
      </c>
      <c r="BJ97" s="4">
        <v>0.85799999999999998</v>
      </c>
      <c r="BK97" s="4">
        <v>0.80800000000000005</v>
      </c>
      <c r="BL97" s="4">
        <v>0.79400000000000004</v>
      </c>
      <c r="BM97" s="4">
        <v>0.78800000000000003</v>
      </c>
      <c r="BN97" s="4">
        <v>0.77900000000000003</v>
      </c>
      <c r="BO97" s="4">
        <v>0.79</v>
      </c>
      <c r="BP97" s="4">
        <v>0.80600000000000005</v>
      </c>
      <c r="BQ97" s="4">
        <v>0.80200000000000005</v>
      </c>
      <c r="BR97" s="4">
        <v>0.79200000000000004</v>
      </c>
      <c r="BS97" s="4">
        <v>0.77100000000000002</v>
      </c>
      <c r="BT97" s="4">
        <v>0.64400000000000002</v>
      </c>
      <c r="BU97" s="4">
        <v>0.9</v>
      </c>
      <c r="BV97" s="4">
        <v>0.82899999999999996</v>
      </c>
      <c r="BW97" s="4">
        <v>0.872</v>
      </c>
      <c r="BX97" s="4">
        <v>0.86799999999999999</v>
      </c>
      <c r="BY97" s="4">
        <v>0.82499999999999996</v>
      </c>
      <c r="BZ97" s="4">
        <v>0.83899999999999997</v>
      </c>
      <c r="CA97" s="4">
        <v>0.83799999999999997</v>
      </c>
      <c r="CB97" s="4">
        <v>0.80700000000000005</v>
      </c>
      <c r="CC97" s="4">
        <v>0.79100000000000004</v>
      </c>
      <c r="CD97" s="11">
        <v>0.98699999999999999</v>
      </c>
    </row>
    <row r="98" spans="1:82" x14ac:dyDescent="0.3">
      <c r="A98" s="17">
        <v>0.45906249999999998</v>
      </c>
      <c r="B98" s="4">
        <v>37</v>
      </c>
      <c r="C98" s="4">
        <v>0.871</v>
      </c>
      <c r="D98" s="4">
        <v>0.91100000000000003</v>
      </c>
      <c r="E98" s="4">
        <v>0.86699999999999999</v>
      </c>
      <c r="F98" s="4">
        <v>0.88700000000000001</v>
      </c>
      <c r="G98" s="4">
        <v>0.86199999999999999</v>
      </c>
      <c r="H98" s="4">
        <v>0.84299999999999997</v>
      </c>
      <c r="I98" s="4">
        <v>0.85899999999999999</v>
      </c>
      <c r="J98" s="4">
        <v>0.85</v>
      </c>
      <c r="K98" s="4">
        <v>0.86099999999999999</v>
      </c>
      <c r="L98" s="4">
        <v>0.96499999999999997</v>
      </c>
      <c r="M98" s="4">
        <v>0.88</v>
      </c>
      <c r="N98" s="4">
        <v>0.81699999999999995</v>
      </c>
      <c r="O98" s="4">
        <v>0.92200000000000004</v>
      </c>
      <c r="P98" s="4">
        <v>0.83</v>
      </c>
      <c r="Q98" s="4">
        <v>1.1950000000000001</v>
      </c>
      <c r="R98" s="4">
        <v>0.85299999999999998</v>
      </c>
      <c r="S98" s="4">
        <v>0.90100000000000002</v>
      </c>
      <c r="T98" s="4">
        <v>0.84899999999999998</v>
      </c>
      <c r="U98" s="4">
        <v>0.86099999999999999</v>
      </c>
      <c r="V98" s="4">
        <v>1.1539999999999999</v>
      </c>
      <c r="W98" s="4">
        <v>0.84299999999999997</v>
      </c>
      <c r="X98" s="4">
        <v>0.85</v>
      </c>
      <c r="Y98" s="4">
        <v>0.83699999999999997</v>
      </c>
      <c r="Z98" s="4">
        <v>0.85</v>
      </c>
      <c r="AA98" s="4">
        <v>0.86399999999999999</v>
      </c>
      <c r="AB98" s="4">
        <v>0.84899999999999998</v>
      </c>
      <c r="AC98" s="4">
        <v>0.82299999999999995</v>
      </c>
      <c r="AD98" s="4">
        <v>0.81799999999999995</v>
      </c>
      <c r="AE98" s="4">
        <v>0.81</v>
      </c>
      <c r="AF98" s="4">
        <v>1.018</v>
      </c>
      <c r="AG98" s="4">
        <v>0.82399999999999995</v>
      </c>
      <c r="AH98" s="4">
        <v>0.79900000000000004</v>
      </c>
      <c r="AI98" s="4">
        <v>0.83</v>
      </c>
      <c r="AJ98" s="4">
        <v>0.84599999999999997</v>
      </c>
      <c r="AK98" s="4">
        <v>1.0509999999999999</v>
      </c>
      <c r="AL98" s="4">
        <v>0.85799999999999998</v>
      </c>
      <c r="AM98" s="4">
        <v>0.84799999999999998</v>
      </c>
      <c r="AN98" s="4">
        <v>0.82399999999999995</v>
      </c>
      <c r="AO98" s="4">
        <v>0.80700000000000005</v>
      </c>
      <c r="AP98" s="4">
        <v>1.1599999999999999</v>
      </c>
      <c r="AQ98" s="4">
        <v>0.82599999999999996</v>
      </c>
      <c r="AR98" s="4">
        <v>0.872</v>
      </c>
      <c r="AS98" s="4">
        <v>0.82099999999999995</v>
      </c>
      <c r="AT98" s="4">
        <v>0.84099999999999997</v>
      </c>
      <c r="AU98" s="4">
        <v>1.1499999999999999</v>
      </c>
      <c r="AV98" s="4">
        <v>0.84899999999999998</v>
      </c>
      <c r="AW98" s="4">
        <v>0.85</v>
      </c>
      <c r="AX98" s="4">
        <v>0.874</v>
      </c>
      <c r="AY98" s="4">
        <v>0.98599999999999999</v>
      </c>
      <c r="AZ98" s="4">
        <v>0.94299999999999995</v>
      </c>
      <c r="BA98" s="4">
        <v>0.81200000000000006</v>
      </c>
      <c r="BB98" s="4">
        <v>0.83799999999999997</v>
      </c>
      <c r="BC98" s="4">
        <v>0.87</v>
      </c>
      <c r="BD98" s="4">
        <v>1.1679999999999999</v>
      </c>
      <c r="BE98" s="4">
        <v>0.83299999999999996</v>
      </c>
      <c r="BF98" s="4">
        <v>0.82399999999999995</v>
      </c>
      <c r="BG98" s="4">
        <v>0.8</v>
      </c>
      <c r="BH98" s="4">
        <v>0.89400000000000002</v>
      </c>
      <c r="BI98" s="4">
        <v>0.81799999999999995</v>
      </c>
      <c r="BJ98" s="4">
        <v>0.86899999999999999</v>
      </c>
      <c r="BK98" s="4">
        <v>0.81399999999999995</v>
      </c>
      <c r="BL98" s="4">
        <v>0.80400000000000005</v>
      </c>
      <c r="BM98" s="4">
        <v>0.79400000000000004</v>
      </c>
      <c r="BN98" s="4">
        <v>0.78700000000000003</v>
      </c>
      <c r="BO98" s="4">
        <v>0.79300000000000004</v>
      </c>
      <c r="BP98" s="4">
        <v>0.81299999999999994</v>
      </c>
      <c r="BQ98" s="4">
        <v>0.81</v>
      </c>
      <c r="BR98" s="4">
        <v>0.8</v>
      </c>
      <c r="BS98" s="4">
        <v>0.77500000000000002</v>
      </c>
      <c r="BT98" s="4">
        <v>0.65300000000000002</v>
      </c>
      <c r="BU98" s="4">
        <v>0.90500000000000003</v>
      </c>
      <c r="BV98" s="4">
        <v>0.83699999999999997</v>
      </c>
      <c r="BW98" s="4">
        <v>0.878</v>
      </c>
      <c r="BX98" s="4">
        <v>0.874</v>
      </c>
      <c r="BY98" s="4">
        <v>0.83199999999999996</v>
      </c>
      <c r="BZ98" s="4">
        <v>0.84499999999999997</v>
      </c>
      <c r="CA98" s="4">
        <v>0.84499999999999997</v>
      </c>
      <c r="CB98" s="4">
        <v>0.81499999999999995</v>
      </c>
      <c r="CC98" s="4">
        <v>0.79900000000000004</v>
      </c>
      <c r="CD98" s="11">
        <v>0.99399999999999999</v>
      </c>
    </row>
    <row r="99" spans="1:82" x14ac:dyDescent="0.3">
      <c r="A99" s="17">
        <v>0.4660069444444444</v>
      </c>
      <c r="B99" s="4">
        <v>37</v>
      </c>
      <c r="C99" s="4">
        <v>0.876</v>
      </c>
      <c r="D99" s="4">
        <v>0.91700000000000004</v>
      </c>
      <c r="E99" s="4">
        <v>0.873</v>
      </c>
      <c r="F99" s="4">
        <v>0.89400000000000002</v>
      </c>
      <c r="G99" s="4">
        <v>0.879</v>
      </c>
      <c r="H99" s="4">
        <v>0.84899999999999998</v>
      </c>
      <c r="I99" s="4">
        <v>0.86599999999999999</v>
      </c>
      <c r="J99" s="4">
        <v>0.85599999999999998</v>
      </c>
      <c r="K99" s="4">
        <v>0.86699999999999999</v>
      </c>
      <c r="L99" s="4">
        <v>0.96899999999999997</v>
      </c>
      <c r="M99" s="4">
        <v>0.88600000000000001</v>
      </c>
      <c r="N99" s="4">
        <v>0.82299999999999995</v>
      </c>
      <c r="O99" s="4">
        <v>0.92700000000000005</v>
      </c>
      <c r="P99" s="4">
        <v>0.83599999999999997</v>
      </c>
      <c r="Q99" s="4">
        <v>1.1990000000000001</v>
      </c>
      <c r="R99" s="4">
        <v>0.85899999999999999</v>
      </c>
      <c r="S99" s="4">
        <v>0.90700000000000003</v>
      </c>
      <c r="T99" s="4">
        <v>0.85499999999999998</v>
      </c>
      <c r="U99" s="4">
        <v>0.86899999999999999</v>
      </c>
      <c r="V99" s="4">
        <v>1.1599999999999999</v>
      </c>
      <c r="W99" s="4">
        <v>0.84899999999999998</v>
      </c>
      <c r="X99" s="4">
        <v>0.85599999999999998</v>
      </c>
      <c r="Y99" s="4">
        <v>0.84099999999999997</v>
      </c>
      <c r="Z99" s="4">
        <v>0.85599999999999998</v>
      </c>
      <c r="AA99" s="4">
        <v>0.87</v>
      </c>
      <c r="AB99" s="4">
        <v>0.85499999999999998</v>
      </c>
      <c r="AC99" s="4">
        <v>0.82899999999999996</v>
      </c>
      <c r="AD99" s="4">
        <v>0.82399999999999995</v>
      </c>
      <c r="AE99" s="4">
        <v>0.81599999999999995</v>
      </c>
      <c r="AF99" s="4">
        <v>1.026</v>
      </c>
      <c r="AG99" s="4">
        <v>0.82899999999999996</v>
      </c>
      <c r="AH99" s="4">
        <v>0.80300000000000005</v>
      </c>
      <c r="AI99" s="4">
        <v>0.83499999999999996</v>
      </c>
      <c r="AJ99" s="4">
        <v>0.85099999999999998</v>
      </c>
      <c r="AK99" s="4">
        <v>1.0549999999999999</v>
      </c>
      <c r="AL99" s="4">
        <v>0.86399999999999999</v>
      </c>
      <c r="AM99" s="4">
        <v>0.85299999999999998</v>
      </c>
      <c r="AN99" s="4">
        <v>0.82799999999999996</v>
      </c>
      <c r="AO99" s="4">
        <v>0.81200000000000006</v>
      </c>
      <c r="AP99" s="4">
        <v>1.167</v>
      </c>
      <c r="AQ99" s="4">
        <v>0.83</v>
      </c>
      <c r="AR99" s="4">
        <v>0.877</v>
      </c>
      <c r="AS99" s="4">
        <v>0.82599999999999996</v>
      </c>
      <c r="AT99" s="4">
        <v>0.84599999999999997</v>
      </c>
      <c r="AU99" s="4">
        <v>1.1519999999999999</v>
      </c>
      <c r="AV99" s="4">
        <v>0.85599999999999998</v>
      </c>
      <c r="AW99" s="4">
        <v>0.85799999999999998</v>
      </c>
      <c r="AX99" s="4">
        <v>0.879</v>
      </c>
      <c r="AY99" s="4">
        <v>0.99299999999999999</v>
      </c>
      <c r="AZ99" s="4">
        <v>0.95</v>
      </c>
      <c r="BA99" s="4">
        <v>0.81799999999999995</v>
      </c>
      <c r="BB99" s="4">
        <v>0.84199999999999997</v>
      </c>
      <c r="BC99" s="4">
        <v>0.878</v>
      </c>
      <c r="BD99" s="4">
        <v>1.17</v>
      </c>
      <c r="BE99" s="4">
        <v>0.84</v>
      </c>
      <c r="BF99" s="4">
        <v>0.82899999999999996</v>
      </c>
      <c r="BG99" s="4">
        <v>0.80400000000000005</v>
      </c>
      <c r="BH99" s="4">
        <v>0.9</v>
      </c>
      <c r="BI99" s="4">
        <v>0.82699999999999996</v>
      </c>
      <c r="BJ99" s="4">
        <v>0.874</v>
      </c>
      <c r="BK99" s="4">
        <v>0.82</v>
      </c>
      <c r="BL99" s="4">
        <v>0.80800000000000005</v>
      </c>
      <c r="BM99" s="4">
        <v>0.79900000000000004</v>
      </c>
      <c r="BN99" s="4">
        <v>0.79200000000000004</v>
      </c>
      <c r="BO99" s="4">
        <v>0.79800000000000004</v>
      </c>
      <c r="BP99" s="4">
        <v>0.81799999999999995</v>
      </c>
      <c r="BQ99" s="4">
        <v>0.81499999999999995</v>
      </c>
      <c r="BR99" s="4">
        <v>0.80400000000000005</v>
      </c>
      <c r="BS99" s="4">
        <v>0.78100000000000003</v>
      </c>
      <c r="BT99" s="4">
        <v>0.65600000000000003</v>
      </c>
      <c r="BU99" s="4">
        <v>0.91100000000000003</v>
      </c>
      <c r="BV99" s="4">
        <v>0.84299999999999997</v>
      </c>
      <c r="BW99" s="4">
        <v>0.88300000000000001</v>
      </c>
      <c r="BX99" s="4">
        <v>0.88</v>
      </c>
      <c r="BY99" s="4">
        <v>0.83799999999999997</v>
      </c>
      <c r="BZ99" s="4">
        <v>0.85099999999999998</v>
      </c>
      <c r="CA99" s="4">
        <v>0.85</v>
      </c>
      <c r="CB99" s="4">
        <v>0.82</v>
      </c>
      <c r="CC99" s="4">
        <v>0.80300000000000005</v>
      </c>
      <c r="CD99" s="11">
        <v>1</v>
      </c>
    </row>
    <row r="100" spans="1:82" x14ac:dyDescent="0.3">
      <c r="A100" s="17">
        <v>0.47295138888888894</v>
      </c>
      <c r="B100" s="4">
        <v>37</v>
      </c>
      <c r="C100" s="4">
        <v>0.88</v>
      </c>
      <c r="D100" s="4">
        <v>0.92100000000000004</v>
      </c>
      <c r="E100" s="4">
        <v>0.878</v>
      </c>
      <c r="F100" s="4">
        <v>0.9</v>
      </c>
      <c r="G100" s="4">
        <v>0.9</v>
      </c>
      <c r="H100" s="4">
        <v>0.85399999999999998</v>
      </c>
      <c r="I100" s="4">
        <v>0.872</v>
      </c>
      <c r="J100" s="4">
        <v>0.86099999999999999</v>
      </c>
      <c r="K100" s="4">
        <v>0.873</v>
      </c>
      <c r="L100" s="4">
        <v>0.97599999999999998</v>
      </c>
      <c r="M100" s="4">
        <v>0.89</v>
      </c>
      <c r="N100" s="4">
        <v>0.82799999999999996</v>
      </c>
      <c r="O100" s="4">
        <v>0.93100000000000005</v>
      </c>
      <c r="P100" s="4">
        <v>0.84199999999999997</v>
      </c>
      <c r="Q100" s="4">
        <v>1.21</v>
      </c>
      <c r="R100" s="4">
        <v>0.86499999999999999</v>
      </c>
      <c r="S100" s="4">
        <v>0.91200000000000003</v>
      </c>
      <c r="T100" s="4">
        <v>0.86</v>
      </c>
      <c r="U100" s="4">
        <v>0.875</v>
      </c>
      <c r="V100" s="4">
        <v>1.1639999999999999</v>
      </c>
      <c r="W100" s="4">
        <v>0.85399999999999998</v>
      </c>
      <c r="X100" s="4">
        <v>0.86099999999999999</v>
      </c>
      <c r="Y100" s="4">
        <v>0.84599999999999997</v>
      </c>
      <c r="Z100" s="4">
        <v>0.86299999999999999</v>
      </c>
      <c r="AA100" s="4">
        <v>0.875</v>
      </c>
      <c r="AB100" s="4">
        <v>0.86</v>
      </c>
      <c r="AC100" s="4">
        <v>0.83499999999999996</v>
      </c>
      <c r="AD100" s="4">
        <v>0.83</v>
      </c>
      <c r="AE100" s="4">
        <v>0.82099999999999995</v>
      </c>
      <c r="AF100" s="4">
        <v>1.0309999999999999</v>
      </c>
      <c r="AG100" s="4">
        <v>0.83399999999999996</v>
      </c>
      <c r="AH100" s="4">
        <v>0.80800000000000005</v>
      </c>
      <c r="AI100" s="4">
        <v>0.84</v>
      </c>
      <c r="AJ100" s="4">
        <v>0.85499999999999998</v>
      </c>
      <c r="AK100" s="4">
        <v>1.0589999999999999</v>
      </c>
      <c r="AL100" s="4">
        <v>0.86899999999999999</v>
      </c>
      <c r="AM100" s="4">
        <v>0.85799999999999998</v>
      </c>
      <c r="AN100" s="4">
        <v>0.83399999999999996</v>
      </c>
      <c r="AO100" s="4">
        <v>0.81799999999999995</v>
      </c>
      <c r="AP100" s="4">
        <v>1.1719999999999999</v>
      </c>
      <c r="AQ100" s="4">
        <v>0.83499999999999996</v>
      </c>
      <c r="AR100" s="4">
        <v>0.88100000000000001</v>
      </c>
      <c r="AS100" s="4">
        <v>0.83099999999999996</v>
      </c>
      <c r="AT100" s="4">
        <v>0.85099999999999998</v>
      </c>
      <c r="AU100" s="4">
        <v>1.1599999999999999</v>
      </c>
      <c r="AV100" s="4">
        <v>0.86</v>
      </c>
      <c r="AW100" s="4">
        <v>0.86399999999999999</v>
      </c>
      <c r="AX100" s="4">
        <v>0.88500000000000001</v>
      </c>
      <c r="AY100" s="4">
        <v>1</v>
      </c>
      <c r="AZ100" s="4">
        <v>0.95899999999999996</v>
      </c>
      <c r="BA100" s="4">
        <v>0.82299999999999995</v>
      </c>
      <c r="BB100" s="4">
        <v>0.84699999999999998</v>
      </c>
      <c r="BC100" s="4">
        <v>0.88400000000000001</v>
      </c>
      <c r="BD100" s="4">
        <v>1.1779999999999999</v>
      </c>
      <c r="BE100" s="4">
        <v>0.84599999999999997</v>
      </c>
      <c r="BF100" s="4">
        <v>0.83399999999999996</v>
      </c>
      <c r="BG100" s="4">
        <v>0.81</v>
      </c>
      <c r="BH100" s="4">
        <v>0.90600000000000003</v>
      </c>
      <c r="BI100" s="4">
        <v>0.83299999999999996</v>
      </c>
      <c r="BJ100" s="4">
        <v>0.879</v>
      </c>
      <c r="BK100" s="4">
        <v>0.82499999999999996</v>
      </c>
      <c r="BL100" s="4">
        <v>0.81299999999999994</v>
      </c>
      <c r="BM100" s="4">
        <v>0.80300000000000005</v>
      </c>
      <c r="BN100" s="4">
        <v>0.79700000000000004</v>
      </c>
      <c r="BO100" s="4">
        <v>0.80400000000000005</v>
      </c>
      <c r="BP100" s="4">
        <v>0.82399999999999995</v>
      </c>
      <c r="BQ100" s="4">
        <v>0.81899999999999995</v>
      </c>
      <c r="BR100" s="4">
        <v>0.81</v>
      </c>
      <c r="BS100" s="4">
        <v>0.78600000000000003</v>
      </c>
      <c r="BT100" s="4">
        <v>0.65900000000000003</v>
      </c>
      <c r="BU100" s="4">
        <v>0.91700000000000004</v>
      </c>
      <c r="BV100" s="4">
        <v>0.84699999999999998</v>
      </c>
      <c r="BW100" s="4">
        <v>0.88800000000000001</v>
      </c>
      <c r="BX100" s="4">
        <v>0.88600000000000001</v>
      </c>
      <c r="BY100" s="4">
        <v>0.84299999999999997</v>
      </c>
      <c r="BZ100" s="4">
        <v>0.85699999999999998</v>
      </c>
      <c r="CA100" s="4">
        <v>0.85499999999999998</v>
      </c>
      <c r="CB100" s="4">
        <v>0.82599999999999996</v>
      </c>
      <c r="CC100" s="4">
        <v>0.80800000000000005</v>
      </c>
      <c r="CD100" s="11">
        <v>1.0069999999999999</v>
      </c>
    </row>
    <row r="101" spans="1:82" x14ac:dyDescent="0.3">
      <c r="A101" s="17">
        <v>0.47989583333333335</v>
      </c>
      <c r="B101" s="4">
        <v>37</v>
      </c>
      <c r="C101" s="4">
        <v>0.88500000000000001</v>
      </c>
      <c r="D101" s="4">
        <v>0.92700000000000005</v>
      </c>
      <c r="E101" s="4">
        <v>0.88400000000000001</v>
      </c>
      <c r="F101" s="4">
        <v>0.90600000000000003</v>
      </c>
      <c r="G101" s="4">
        <v>0.91300000000000003</v>
      </c>
      <c r="H101" s="4">
        <v>0.85699999999999998</v>
      </c>
      <c r="I101" s="4">
        <v>0.877</v>
      </c>
      <c r="J101" s="4">
        <v>0.86599999999999999</v>
      </c>
      <c r="K101" s="4">
        <v>0.879</v>
      </c>
      <c r="L101" s="4">
        <v>0.98199999999999998</v>
      </c>
      <c r="M101" s="4">
        <v>0.89400000000000002</v>
      </c>
      <c r="N101" s="4">
        <v>0.83199999999999996</v>
      </c>
      <c r="O101" s="4">
        <v>0.93799999999999994</v>
      </c>
      <c r="P101" s="4">
        <v>0.84599999999999997</v>
      </c>
      <c r="Q101" s="4">
        <v>1.2170000000000001</v>
      </c>
      <c r="R101" s="4">
        <v>0.87</v>
      </c>
      <c r="S101" s="4">
        <v>0.91700000000000004</v>
      </c>
      <c r="T101" s="4">
        <v>0.86399999999999999</v>
      </c>
      <c r="U101" s="4">
        <v>0.879</v>
      </c>
      <c r="V101" s="4">
        <v>1.167</v>
      </c>
      <c r="W101" s="4">
        <v>0.85799999999999998</v>
      </c>
      <c r="X101" s="4">
        <v>0.86599999999999999</v>
      </c>
      <c r="Y101" s="4">
        <v>0.85</v>
      </c>
      <c r="Z101" s="4">
        <v>0.86899999999999999</v>
      </c>
      <c r="AA101" s="4">
        <v>0.88200000000000001</v>
      </c>
      <c r="AB101" s="4">
        <v>0.86599999999999999</v>
      </c>
      <c r="AC101" s="4">
        <v>0.84099999999999997</v>
      </c>
      <c r="AD101" s="4">
        <v>0.83599999999999997</v>
      </c>
      <c r="AE101" s="4">
        <v>0.82799999999999996</v>
      </c>
      <c r="AF101" s="4">
        <v>1.034</v>
      </c>
      <c r="AG101" s="4">
        <v>0.83899999999999997</v>
      </c>
      <c r="AH101" s="4">
        <v>0.81299999999999994</v>
      </c>
      <c r="AI101" s="4">
        <v>0.84399999999999997</v>
      </c>
      <c r="AJ101" s="4">
        <v>0.86</v>
      </c>
      <c r="AK101" s="4">
        <v>1.0640000000000001</v>
      </c>
      <c r="AL101" s="4">
        <v>0.872</v>
      </c>
      <c r="AM101" s="4">
        <v>0.86299999999999999</v>
      </c>
      <c r="AN101" s="4">
        <v>0.83899999999999997</v>
      </c>
      <c r="AO101" s="4">
        <v>0.82199999999999995</v>
      </c>
      <c r="AP101" s="4">
        <v>1.177</v>
      </c>
      <c r="AQ101" s="4">
        <v>0.83899999999999997</v>
      </c>
      <c r="AR101" s="4">
        <v>0.88600000000000001</v>
      </c>
      <c r="AS101" s="4">
        <v>0.83699999999999997</v>
      </c>
      <c r="AT101" s="4">
        <v>0.85599999999999998</v>
      </c>
      <c r="AU101" s="4">
        <v>1.1659999999999999</v>
      </c>
      <c r="AV101" s="4">
        <v>0.86399999999999999</v>
      </c>
      <c r="AW101" s="4">
        <v>0.86799999999999999</v>
      </c>
      <c r="AX101" s="4">
        <v>0.88900000000000001</v>
      </c>
      <c r="AY101" s="4">
        <v>1.0069999999999999</v>
      </c>
      <c r="AZ101" s="4">
        <v>0.96699999999999997</v>
      </c>
      <c r="BA101" s="4">
        <v>0.82799999999999996</v>
      </c>
      <c r="BB101" s="4">
        <v>0.85099999999999998</v>
      </c>
      <c r="BC101" s="4">
        <v>0.89400000000000002</v>
      </c>
      <c r="BD101" s="4">
        <v>1.1890000000000001</v>
      </c>
      <c r="BE101" s="4">
        <v>0.85099999999999998</v>
      </c>
      <c r="BF101" s="4">
        <v>0.83899999999999997</v>
      </c>
      <c r="BG101" s="4">
        <v>0.81499999999999995</v>
      </c>
      <c r="BH101" s="4">
        <v>0.91100000000000003</v>
      </c>
      <c r="BI101" s="4">
        <v>0.84099999999999997</v>
      </c>
      <c r="BJ101" s="4">
        <v>0.88500000000000001</v>
      </c>
      <c r="BK101" s="4">
        <v>0.83</v>
      </c>
      <c r="BL101" s="4">
        <v>0.81799999999999995</v>
      </c>
      <c r="BM101" s="4">
        <v>0.80800000000000005</v>
      </c>
      <c r="BN101" s="4">
        <v>0.80200000000000005</v>
      </c>
      <c r="BO101" s="4">
        <v>0.81</v>
      </c>
      <c r="BP101" s="4">
        <v>0.82799999999999996</v>
      </c>
      <c r="BQ101" s="4">
        <v>0.82299999999999995</v>
      </c>
      <c r="BR101" s="4">
        <v>0.81499999999999995</v>
      </c>
      <c r="BS101" s="4">
        <v>0.79200000000000004</v>
      </c>
      <c r="BT101" s="4">
        <v>0.66300000000000003</v>
      </c>
      <c r="BU101" s="4">
        <v>0.92200000000000004</v>
      </c>
      <c r="BV101" s="4">
        <v>0.85199999999999998</v>
      </c>
      <c r="BW101" s="4">
        <v>0.89300000000000002</v>
      </c>
      <c r="BX101" s="4">
        <v>0.88800000000000001</v>
      </c>
      <c r="BY101" s="4">
        <v>0.84799999999999998</v>
      </c>
      <c r="BZ101" s="4">
        <v>0.86199999999999999</v>
      </c>
      <c r="CA101" s="4">
        <v>0.86</v>
      </c>
      <c r="CB101" s="4">
        <v>0.83099999999999996</v>
      </c>
      <c r="CC101" s="4">
        <v>0.81299999999999994</v>
      </c>
      <c r="CD101" s="11">
        <v>1.012</v>
      </c>
    </row>
    <row r="102" spans="1:82" x14ac:dyDescent="0.3">
      <c r="A102" s="17">
        <v>0.48684027777777777</v>
      </c>
      <c r="B102" s="4">
        <v>37</v>
      </c>
      <c r="C102" s="4">
        <v>0.89</v>
      </c>
      <c r="D102" s="4">
        <v>0.93100000000000005</v>
      </c>
      <c r="E102" s="4">
        <v>0.88800000000000001</v>
      </c>
      <c r="F102" s="4">
        <v>0.91200000000000003</v>
      </c>
      <c r="G102" s="4">
        <v>0.92600000000000005</v>
      </c>
      <c r="H102" s="4">
        <v>0.86</v>
      </c>
      <c r="I102" s="4">
        <v>0.88200000000000001</v>
      </c>
      <c r="J102" s="4">
        <v>0.87</v>
      </c>
      <c r="K102" s="4">
        <v>0.88200000000000001</v>
      </c>
      <c r="L102" s="4">
        <v>0.98799999999999999</v>
      </c>
      <c r="M102" s="4">
        <v>0.89900000000000002</v>
      </c>
      <c r="N102" s="4">
        <v>0.83599999999999997</v>
      </c>
      <c r="O102" s="4">
        <v>0.94099999999999995</v>
      </c>
      <c r="P102" s="4">
        <v>0.85099999999999998</v>
      </c>
      <c r="Q102" s="4">
        <v>1.222</v>
      </c>
      <c r="R102" s="4">
        <v>0.875</v>
      </c>
      <c r="S102" s="4">
        <v>0.92200000000000004</v>
      </c>
      <c r="T102" s="4">
        <v>0.86799999999999999</v>
      </c>
      <c r="U102" s="4">
        <v>0.88500000000000001</v>
      </c>
      <c r="V102" s="4">
        <v>1.17</v>
      </c>
      <c r="W102" s="4">
        <v>0.86099999999999999</v>
      </c>
      <c r="X102" s="4">
        <v>0.86899999999999999</v>
      </c>
      <c r="Y102" s="4">
        <v>0.85399999999999998</v>
      </c>
      <c r="Z102" s="4">
        <v>0.874</v>
      </c>
      <c r="AA102" s="4">
        <v>0.88700000000000001</v>
      </c>
      <c r="AB102" s="4">
        <v>0.87</v>
      </c>
      <c r="AC102" s="4">
        <v>0.84599999999999997</v>
      </c>
      <c r="AD102" s="4">
        <v>0.84099999999999997</v>
      </c>
      <c r="AE102" s="4">
        <v>0.83299999999999996</v>
      </c>
      <c r="AF102" s="4">
        <v>1.036</v>
      </c>
      <c r="AG102" s="4">
        <v>0.84399999999999997</v>
      </c>
      <c r="AH102" s="4">
        <v>0.81699999999999995</v>
      </c>
      <c r="AI102" s="4">
        <v>0.84799999999999998</v>
      </c>
      <c r="AJ102" s="4">
        <v>0.86299999999999999</v>
      </c>
      <c r="AK102" s="4">
        <v>1.0669999999999999</v>
      </c>
      <c r="AL102" s="4">
        <v>0.875</v>
      </c>
      <c r="AM102" s="4">
        <v>0.86699999999999999</v>
      </c>
      <c r="AN102" s="4">
        <v>0.84299999999999997</v>
      </c>
      <c r="AO102" s="4">
        <v>0.82699999999999996</v>
      </c>
      <c r="AP102" s="4">
        <v>1.181</v>
      </c>
      <c r="AQ102" s="4">
        <v>0.84299999999999997</v>
      </c>
      <c r="AR102" s="4">
        <v>0.89100000000000001</v>
      </c>
      <c r="AS102" s="4">
        <v>0.84199999999999997</v>
      </c>
      <c r="AT102" s="4">
        <v>0.86</v>
      </c>
      <c r="AU102" s="4">
        <v>1.17</v>
      </c>
      <c r="AV102" s="4">
        <v>0.86799999999999999</v>
      </c>
      <c r="AW102" s="4">
        <v>0.871</v>
      </c>
      <c r="AX102" s="4">
        <v>0.89300000000000002</v>
      </c>
      <c r="AY102" s="4">
        <v>1.012</v>
      </c>
      <c r="AZ102" s="4">
        <v>0.97399999999999998</v>
      </c>
      <c r="BA102" s="4">
        <v>0.83199999999999996</v>
      </c>
      <c r="BB102" s="4">
        <v>0.85599999999999998</v>
      </c>
      <c r="BC102" s="4">
        <v>0.90300000000000002</v>
      </c>
      <c r="BD102" s="4">
        <v>1.2</v>
      </c>
      <c r="BE102" s="4">
        <v>0.85499999999999998</v>
      </c>
      <c r="BF102" s="4">
        <v>0.84399999999999997</v>
      </c>
      <c r="BG102" s="4">
        <v>0.82</v>
      </c>
      <c r="BH102" s="4">
        <v>0.91700000000000004</v>
      </c>
      <c r="BI102" s="4">
        <v>0.84799999999999998</v>
      </c>
      <c r="BJ102" s="4">
        <v>0.89</v>
      </c>
      <c r="BK102" s="4">
        <v>0.83499999999999996</v>
      </c>
      <c r="BL102" s="4">
        <v>0.82299999999999995</v>
      </c>
      <c r="BM102" s="4">
        <v>0.81299999999999994</v>
      </c>
      <c r="BN102" s="4">
        <v>0.80600000000000005</v>
      </c>
      <c r="BO102" s="4">
        <v>0.81499999999999995</v>
      </c>
      <c r="BP102" s="4">
        <v>0.83299999999999996</v>
      </c>
      <c r="BQ102" s="4">
        <v>0.82699999999999996</v>
      </c>
      <c r="BR102" s="4">
        <v>0.82</v>
      </c>
      <c r="BS102" s="4">
        <v>0.79800000000000004</v>
      </c>
      <c r="BT102" s="4">
        <v>0.66400000000000003</v>
      </c>
      <c r="BU102" s="4">
        <v>0.92800000000000005</v>
      </c>
      <c r="BV102" s="4">
        <v>0.85599999999999998</v>
      </c>
      <c r="BW102" s="4">
        <v>0.89700000000000002</v>
      </c>
      <c r="BX102" s="4">
        <v>0.89200000000000002</v>
      </c>
      <c r="BY102" s="4">
        <v>0.85299999999999998</v>
      </c>
      <c r="BZ102" s="4">
        <v>0.86599999999999999</v>
      </c>
      <c r="CA102" s="4">
        <v>0.86399999999999999</v>
      </c>
      <c r="CB102" s="4">
        <v>0.83499999999999996</v>
      </c>
      <c r="CC102" s="4">
        <v>0.81699999999999995</v>
      </c>
      <c r="CD102" s="11">
        <v>1.0169999999999999</v>
      </c>
    </row>
    <row r="103" spans="1:82" x14ac:dyDescent="0.3">
      <c r="A103" s="17">
        <v>0.49378472222222225</v>
      </c>
      <c r="B103" s="4">
        <v>37</v>
      </c>
      <c r="C103" s="4">
        <v>0.89400000000000002</v>
      </c>
      <c r="D103" s="4">
        <v>0.93600000000000005</v>
      </c>
      <c r="E103" s="4">
        <v>0.89300000000000002</v>
      </c>
      <c r="F103" s="4">
        <v>0.91800000000000004</v>
      </c>
      <c r="G103" s="4">
        <v>0.94499999999999995</v>
      </c>
      <c r="H103" s="4">
        <v>0.86599999999999999</v>
      </c>
      <c r="I103" s="4">
        <v>0.88700000000000001</v>
      </c>
      <c r="J103" s="4">
        <v>0.874</v>
      </c>
      <c r="K103" s="4">
        <v>0.88900000000000001</v>
      </c>
      <c r="L103" s="4">
        <v>0.99399999999999999</v>
      </c>
      <c r="M103" s="4">
        <v>0.90300000000000002</v>
      </c>
      <c r="N103" s="4">
        <v>0.84</v>
      </c>
      <c r="O103" s="4">
        <v>0.94499999999999995</v>
      </c>
      <c r="P103" s="4">
        <v>0.85499999999999998</v>
      </c>
      <c r="Q103" s="4">
        <v>1.226</v>
      </c>
      <c r="R103" s="4">
        <v>0.879</v>
      </c>
      <c r="S103" s="4">
        <v>0.92700000000000005</v>
      </c>
      <c r="T103" s="4">
        <v>0.873</v>
      </c>
      <c r="U103" s="4">
        <v>0.88800000000000001</v>
      </c>
      <c r="V103" s="4">
        <v>1.1759999999999999</v>
      </c>
      <c r="W103" s="4">
        <v>0.86699999999999999</v>
      </c>
      <c r="X103" s="4">
        <v>0.873</v>
      </c>
      <c r="Y103" s="4">
        <v>0.85799999999999998</v>
      </c>
      <c r="Z103" s="4">
        <v>0.878</v>
      </c>
      <c r="AA103" s="4">
        <v>0.89</v>
      </c>
      <c r="AB103" s="4">
        <v>0.874</v>
      </c>
      <c r="AC103" s="4">
        <v>0.85</v>
      </c>
      <c r="AD103" s="4">
        <v>0.84599999999999997</v>
      </c>
      <c r="AE103" s="4">
        <v>0.83899999999999997</v>
      </c>
      <c r="AF103" s="4">
        <v>1.04</v>
      </c>
      <c r="AG103" s="4">
        <v>0.84799999999999998</v>
      </c>
      <c r="AH103" s="4">
        <v>0.82</v>
      </c>
      <c r="AI103" s="4">
        <v>0.85199999999999998</v>
      </c>
      <c r="AJ103" s="4">
        <v>0.86799999999999999</v>
      </c>
      <c r="AK103" s="4">
        <v>1.075</v>
      </c>
      <c r="AL103" s="4">
        <v>0.88200000000000001</v>
      </c>
      <c r="AM103" s="4">
        <v>0.871</v>
      </c>
      <c r="AN103" s="4">
        <v>0.84599999999999997</v>
      </c>
      <c r="AO103" s="4">
        <v>0.82899999999999996</v>
      </c>
      <c r="AP103" s="4">
        <v>1.1859999999999999</v>
      </c>
      <c r="AQ103" s="4">
        <v>0.84799999999999998</v>
      </c>
      <c r="AR103" s="4">
        <v>0.89500000000000002</v>
      </c>
      <c r="AS103" s="4">
        <v>0.84599999999999997</v>
      </c>
      <c r="AT103" s="4">
        <v>0.86199999999999999</v>
      </c>
      <c r="AU103" s="4">
        <v>1.171</v>
      </c>
      <c r="AV103" s="4">
        <v>0.873</v>
      </c>
      <c r="AW103" s="4">
        <v>0.879</v>
      </c>
      <c r="AX103" s="4">
        <v>0.89900000000000002</v>
      </c>
      <c r="AY103" s="4">
        <v>1.0149999999999999</v>
      </c>
      <c r="AZ103" s="4">
        <v>0.98299999999999998</v>
      </c>
      <c r="BA103" s="4">
        <v>0.83599999999999997</v>
      </c>
      <c r="BB103" s="4">
        <v>0.85799999999999998</v>
      </c>
      <c r="BC103" s="4">
        <v>0.90700000000000003</v>
      </c>
      <c r="BD103" s="4">
        <v>1.1970000000000001</v>
      </c>
      <c r="BE103" s="4">
        <v>0.85799999999999998</v>
      </c>
      <c r="BF103" s="4">
        <v>0.84699999999999998</v>
      </c>
      <c r="BG103" s="4">
        <v>0.82299999999999995</v>
      </c>
      <c r="BH103" s="4">
        <v>0.92100000000000004</v>
      </c>
      <c r="BI103" s="4">
        <v>0.85099999999999998</v>
      </c>
      <c r="BJ103" s="4">
        <v>0.89600000000000002</v>
      </c>
      <c r="BK103" s="4">
        <v>0.83899999999999997</v>
      </c>
      <c r="BL103" s="4">
        <v>0.82499999999999996</v>
      </c>
      <c r="BM103" s="4">
        <v>0.81599999999999995</v>
      </c>
      <c r="BN103" s="4">
        <v>0.80900000000000005</v>
      </c>
      <c r="BO103" s="4">
        <v>0.82</v>
      </c>
      <c r="BP103" s="4">
        <v>0.83599999999999997</v>
      </c>
      <c r="BQ103" s="4">
        <v>0.83099999999999996</v>
      </c>
      <c r="BR103" s="4">
        <v>0.82299999999999995</v>
      </c>
      <c r="BS103" s="4">
        <v>0.80200000000000005</v>
      </c>
      <c r="BT103" s="4">
        <v>0.66600000000000004</v>
      </c>
      <c r="BU103" s="4">
        <v>0.93500000000000005</v>
      </c>
      <c r="BV103" s="4">
        <v>0.86099999999999999</v>
      </c>
      <c r="BW103" s="4">
        <v>0.90100000000000002</v>
      </c>
      <c r="BX103" s="4">
        <v>0.89700000000000002</v>
      </c>
      <c r="BY103" s="4">
        <v>0.85699999999999998</v>
      </c>
      <c r="BZ103" s="4">
        <v>0.872</v>
      </c>
      <c r="CA103" s="4">
        <v>0.86899999999999999</v>
      </c>
      <c r="CB103" s="4">
        <v>0.83799999999999997</v>
      </c>
      <c r="CC103" s="4">
        <v>0.82099999999999995</v>
      </c>
      <c r="CD103" s="11">
        <v>1.022</v>
      </c>
    </row>
    <row r="104" spans="1:82" x14ac:dyDescent="0.3">
      <c r="A104" s="17">
        <v>0.50072916666666667</v>
      </c>
      <c r="B104" s="4">
        <v>37</v>
      </c>
      <c r="C104" s="4">
        <v>0.89800000000000002</v>
      </c>
      <c r="D104" s="4">
        <v>0.94</v>
      </c>
      <c r="E104" s="4">
        <v>0.89800000000000002</v>
      </c>
      <c r="F104" s="4">
        <v>0.92200000000000004</v>
      </c>
      <c r="G104" s="4">
        <v>0.94599999999999995</v>
      </c>
      <c r="H104" s="4">
        <v>0.87</v>
      </c>
      <c r="I104" s="4">
        <v>0.89200000000000002</v>
      </c>
      <c r="J104" s="4">
        <v>0.879</v>
      </c>
      <c r="K104" s="4">
        <v>0.89300000000000002</v>
      </c>
      <c r="L104" s="4">
        <v>1.0009999999999999</v>
      </c>
      <c r="M104" s="4">
        <v>0.90700000000000003</v>
      </c>
      <c r="N104" s="4">
        <v>0.84299999999999997</v>
      </c>
      <c r="O104" s="4">
        <v>0.94899999999999995</v>
      </c>
      <c r="P104" s="4">
        <v>0.85899999999999999</v>
      </c>
      <c r="Q104" s="4">
        <v>1.23</v>
      </c>
      <c r="R104" s="4">
        <v>0.88300000000000001</v>
      </c>
      <c r="S104" s="4">
        <v>0.93100000000000005</v>
      </c>
      <c r="T104" s="4">
        <v>0.877</v>
      </c>
      <c r="U104" s="4">
        <v>0.89200000000000002</v>
      </c>
      <c r="V104" s="4">
        <v>1.1830000000000001</v>
      </c>
      <c r="W104" s="4">
        <v>0.871</v>
      </c>
      <c r="X104" s="4">
        <v>0.877</v>
      </c>
      <c r="Y104" s="4">
        <v>0.86099999999999999</v>
      </c>
      <c r="Z104" s="4">
        <v>0.88200000000000001</v>
      </c>
      <c r="AA104" s="4">
        <v>0.89500000000000002</v>
      </c>
      <c r="AB104" s="4">
        <v>0.877</v>
      </c>
      <c r="AC104" s="4">
        <v>0.85399999999999998</v>
      </c>
      <c r="AD104" s="4">
        <v>0.85</v>
      </c>
      <c r="AE104" s="4">
        <v>0.84499999999999997</v>
      </c>
      <c r="AF104" s="4">
        <v>1.046</v>
      </c>
      <c r="AG104" s="4">
        <v>0.85199999999999998</v>
      </c>
      <c r="AH104" s="4">
        <v>0.82399999999999995</v>
      </c>
      <c r="AI104" s="4">
        <v>0.85599999999999998</v>
      </c>
      <c r="AJ104" s="4">
        <v>0.873</v>
      </c>
      <c r="AK104" s="4">
        <v>1.0760000000000001</v>
      </c>
      <c r="AL104" s="4">
        <v>0.88700000000000001</v>
      </c>
      <c r="AM104" s="4">
        <v>0.875</v>
      </c>
      <c r="AN104" s="4">
        <v>0.85099999999999998</v>
      </c>
      <c r="AO104" s="4">
        <v>0.83299999999999996</v>
      </c>
      <c r="AP104" s="4">
        <v>1.19</v>
      </c>
      <c r="AQ104" s="4">
        <v>0.85199999999999998</v>
      </c>
      <c r="AR104" s="4">
        <v>0.89900000000000002</v>
      </c>
      <c r="AS104" s="4">
        <v>0.84899999999999998</v>
      </c>
      <c r="AT104" s="4">
        <v>0.86599999999999999</v>
      </c>
      <c r="AU104" s="4">
        <v>1.175</v>
      </c>
      <c r="AV104" s="4">
        <v>0.877</v>
      </c>
      <c r="AW104" s="4">
        <v>0.88300000000000001</v>
      </c>
      <c r="AX104" s="4">
        <v>0.90300000000000002</v>
      </c>
      <c r="AY104" s="4">
        <v>1.0189999999999999</v>
      </c>
      <c r="AZ104" s="4">
        <v>0.99099999999999999</v>
      </c>
      <c r="BA104" s="4">
        <v>0.84099999999999997</v>
      </c>
      <c r="BB104" s="4">
        <v>0.86299999999999999</v>
      </c>
      <c r="BC104" s="4">
        <v>0.91</v>
      </c>
      <c r="BD104" s="4">
        <v>1.194</v>
      </c>
      <c r="BE104" s="4">
        <v>0.86099999999999999</v>
      </c>
      <c r="BF104" s="4">
        <v>0.85099999999999998</v>
      </c>
      <c r="BG104" s="4">
        <v>0.82499999999999996</v>
      </c>
      <c r="BH104" s="4">
        <v>0.92600000000000005</v>
      </c>
      <c r="BI104" s="4">
        <v>0.85499999999999998</v>
      </c>
      <c r="BJ104" s="4">
        <v>0.90100000000000002</v>
      </c>
      <c r="BK104" s="4">
        <v>0.84399999999999997</v>
      </c>
      <c r="BL104" s="4">
        <v>0.82799999999999996</v>
      </c>
      <c r="BM104" s="4">
        <v>0.82</v>
      </c>
      <c r="BN104" s="4">
        <v>0.81299999999999994</v>
      </c>
      <c r="BO104" s="4">
        <v>0.82399999999999995</v>
      </c>
      <c r="BP104" s="4">
        <v>0.83899999999999997</v>
      </c>
      <c r="BQ104" s="4">
        <v>0.83399999999999996</v>
      </c>
      <c r="BR104" s="4">
        <v>0.82699999999999996</v>
      </c>
      <c r="BS104" s="4">
        <v>0.80700000000000005</v>
      </c>
      <c r="BT104" s="4">
        <v>0.66800000000000004</v>
      </c>
      <c r="BU104" s="4">
        <v>0.94099999999999995</v>
      </c>
      <c r="BV104" s="4">
        <v>0.86499999999999999</v>
      </c>
      <c r="BW104" s="4">
        <v>0.90500000000000003</v>
      </c>
      <c r="BX104" s="4">
        <v>0.90200000000000002</v>
      </c>
      <c r="BY104" s="4">
        <v>0.86199999999999999</v>
      </c>
      <c r="BZ104" s="4">
        <v>0.876</v>
      </c>
      <c r="CA104" s="4">
        <v>0.873</v>
      </c>
      <c r="CB104" s="4">
        <v>0.84299999999999997</v>
      </c>
      <c r="CC104" s="4">
        <v>0.82499999999999996</v>
      </c>
      <c r="CD104" s="11">
        <v>1.028</v>
      </c>
    </row>
    <row r="105" spans="1:82" x14ac:dyDescent="0.3">
      <c r="A105" s="17">
        <v>0.50767361111111109</v>
      </c>
      <c r="B105" s="4">
        <v>37</v>
      </c>
      <c r="C105" s="4">
        <v>0.90200000000000002</v>
      </c>
      <c r="D105" s="4">
        <v>0.94399999999999995</v>
      </c>
      <c r="E105" s="4">
        <v>0.90200000000000002</v>
      </c>
      <c r="F105" s="4">
        <v>0.92600000000000005</v>
      </c>
      <c r="G105" s="4">
        <v>0.93300000000000005</v>
      </c>
      <c r="H105" s="4">
        <v>0.872</v>
      </c>
      <c r="I105" s="4">
        <v>0.89600000000000002</v>
      </c>
      <c r="J105" s="4">
        <v>0.88400000000000001</v>
      </c>
      <c r="K105" s="4">
        <v>0.89700000000000002</v>
      </c>
      <c r="L105" s="4">
        <v>1.0109999999999999</v>
      </c>
      <c r="M105" s="4">
        <v>0.91</v>
      </c>
      <c r="N105" s="4">
        <v>0.84499999999999997</v>
      </c>
      <c r="O105" s="4">
        <v>0.95199999999999996</v>
      </c>
      <c r="P105" s="4">
        <v>0.86299999999999999</v>
      </c>
      <c r="Q105" s="4">
        <v>1.2350000000000001</v>
      </c>
      <c r="R105" s="4">
        <v>0.88800000000000001</v>
      </c>
      <c r="S105" s="4">
        <v>0.93500000000000005</v>
      </c>
      <c r="T105" s="4">
        <v>0.88</v>
      </c>
      <c r="U105" s="4">
        <v>0.89400000000000002</v>
      </c>
      <c r="V105" s="4">
        <v>1.1850000000000001</v>
      </c>
      <c r="W105" s="4">
        <v>0.874</v>
      </c>
      <c r="X105" s="4">
        <v>0.88</v>
      </c>
      <c r="Y105" s="4">
        <v>0.86499999999999999</v>
      </c>
      <c r="Z105" s="4">
        <v>0.88700000000000001</v>
      </c>
      <c r="AA105" s="4">
        <v>0.9</v>
      </c>
      <c r="AB105" s="4">
        <v>0.88100000000000001</v>
      </c>
      <c r="AC105" s="4">
        <v>0.85899999999999999</v>
      </c>
      <c r="AD105" s="4">
        <v>0.85399999999999998</v>
      </c>
      <c r="AE105" s="4">
        <v>0.84899999999999998</v>
      </c>
      <c r="AF105" s="4">
        <v>1.046</v>
      </c>
      <c r="AG105" s="4">
        <v>0.85499999999999998</v>
      </c>
      <c r="AH105" s="4">
        <v>0.82799999999999996</v>
      </c>
      <c r="AI105" s="4">
        <v>0.86</v>
      </c>
      <c r="AJ105" s="4">
        <v>0.875</v>
      </c>
      <c r="AK105" s="4">
        <v>1.081</v>
      </c>
      <c r="AL105" s="4">
        <v>0.88800000000000001</v>
      </c>
      <c r="AM105" s="4">
        <v>0.88</v>
      </c>
      <c r="AN105" s="4">
        <v>0.85499999999999998</v>
      </c>
      <c r="AO105" s="4">
        <v>0.83699999999999997</v>
      </c>
      <c r="AP105" s="4">
        <v>1.1919999999999999</v>
      </c>
      <c r="AQ105" s="4">
        <v>0.85499999999999998</v>
      </c>
      <c r="AR105" s="4">
        <v>0.90300000000000002</v>
      </c>
      <c r="AS105" s="4">
        <v>0.85399999999999998</v>
      </c>
      <c r="AT105" s="4">
        <v>0.87</v>
      </c>
      <c r="AU105" s="4">
        <v>1.181</v>
      </c>
      <c r="AV105" s="4">
        <v>0.879</v>
      </c>
      <c r="AW105" s="4">
        <v>0.88400000000000001</v>
      </c>
      <c r="AX105" s="4">
        <v>0.90600000000000003</v>
      </c>
      <c r="AY105" s="4">
        <v>1.022</v>
      </c>
      <c r="AZ105" s="4">
        <v>0.999</v>
      </c>
      <c r="BA105" s="4">
        <v>0.84399999999999997</v>
      </c>
      <c r="BB105" s="4">
        <v>0.86599999999999999</v>
      </c>
      <c r="BC105" s="4">
        <v>0.91600000000000004</v>
      </c>
      <c r="BD105" s="4">
        <v>1.21</v>
      </c>
      <c r="BE105" s="4">
        <v>0.86499999999999999</v>
      </c>
      <c r="BF105" s="4">
        <v>0.85499999999999998</v>
      </c>
      <c r="BG105" s="4">
        <v>0.83</v>
      </c>
      <c r="BH105" s="4">
        <v>0.93100000000000005</v>
      </c>
      <c r="BI105" s="4">
        <v>0.85899999999999999</v>
      </c>
      <c r="BJ105" s="4">
        <v>0.90600000000000003</v>
      </c>
      <c r="BK105" s="4">
        <v>0.84699999999999998</v>
      </c>
      <c r="BL105" s="4">
        <v>0.83199999999999996</v>
      </c>
      <c r="BM105" s="4">
        <v>0.82299999999999995</v>
      </c>
      <c r="BN105" s="4">
        <v>0.81699999999999995</v>
      </c>
      <c r="BO105" s="4">
        <v>0.82899999999999996</v>
      </c>
      <c r="BP105" s="4">
        <v>0.84299999999999997</v>
      </c>
      <c r="BQ105" s="4">
        <v>0.83699999999999997</v>
      </c>
      <c r="BR105" s="4">
        <v>0.83099999999999996</v>
      </c>
      <c r="BS105" s="4">
        <v>0.81100000000000005</v>
      </c>
      <c r="BT105" s="4">
        <v>0.66900000000000004</v>
      </c>
      <c r="BU105" s="4">
        <v>0.94599999999999995</v>
      </c>
      <c r="BV105" s="4">
        <v>0.86899999999999999</v>
      </c>
      <c r="BW105" s="4">
        <v>0.90900000000000003</v>
      </c>
      <c r="BX105" s="4">
        <v>0.90500000000000003</v>
      </c>
      <c r="BY105" s="4">
        <v>0.86599999999999999</v>
      </c>
      <c r="BZ105" s="4">
        <v>0.88</v>
      </c>
      <c r="CA105" s="4">
        <v>0.876</v>
      </c>
      <c r="CB105" s="4">
        <v>0.84799999999999998</v>
      </c>
      <c r="CC105" s="4">
        <v>0.82899999999999996</v>
      </c>
      <c r="CD105" s="11">
        <v>1.032</v>
      </c>
    </row>
    <row r="106" spans="1:82" x14ac:dyDescent="0.3">
      <c r="A106" s="17">
        <v>0.51461805555555562</v>
      </c>
      <c r="B106" s="4">
        <v>37</v>
      </c>
      <c r="C106" s="4">
        <v>0.90700000000000003</v>
      </c>
      <c r="D106" s="4">
        <v>0.94899999999999995</v>
      </c>
      <c r="E106" s="4">
        <v>0.90600000000000003</v>
      </c>
      <c r="F106" s="4">
        <v>0.93200000000000005</v>
      </c>
      <c r="G106" s="4">
        <v>0.91800000000000004</v>
      </c>
      <c r="H106" s="4">
        <v>0.876</v>
      </c>
      <c r="I106" s="4">
        <v>0.90100000000000002</v>
      </c>
      <c r="J106" s="4">
        <v>0.88800000000000001</v>
      </c>
      <c r="K106" s="4">
        <v>0.90200000000000002</v>
      </c>
      <c r="L106" s="4">
        <v>1.008</v>
      </c>
      <c r="M106" s="4">
        <v>0.91400000000000003</v>
      </c>
      <c r="N106" s="4">
        <v>0.84799999999999998</v>
      </c>
      <c r="O106" s="4">
        <v>0.95499999999999996</v>
      </c>
      <c r="P106" s="4">
        <v>0.86599999999999999</v>
      </c>
      <c r="Q106" s="4">
        <v>1.24</v>
      </c>
      <c r="R106" s="4">
        <v>0.89200000000000002</v>
      </c>
      <c r="S106" s="4">
        <v>0.94</v>
      </c>
      <c r="T106" s="4">
        <v>0.88500000000000001</v>
      </c>
      <c r="U106" s="4">
        <v>0.90400000000000003</v>
      </c>
      <c r="V106" s="4">
        <v>1.19</v>
      </c>
      <c r="W106" s="4">
        <v>0.878</v>
      </c>
      <c r="X106" s="4">
        <v>0.88300000000000001</v>
      </c>
      <c r="Y106" s="4">
        <v>0.86799999999999999</v>
      </c>
      <c r="Z106" s="4">
        <v>0.89100000000000001</v>
      </c>
      <c r="AA106" s="4">
        <v>0.90500000000000003</v>
      </c>
      <c r="AB106" s="4">
        <v>0.88500000000000001</v>
      </c>
      <c r="AC106" s="4">
        <v>0.86199999999999999</v>
      </c>
      <c r="AD106" s="4">
        <v>0.85799999999999998</v>
      </c>
      <c r="AE106" s="4">
        <v>0.85399999999999998</v>
      </c>
      <c r="AF106" s="4">
        <v>1.0489999999999999</v>
      </c>
      <c r="AG106" s="4">
        <v>0.85899999999999999</v>
      </c>
      <c r="AH106" s="4">
        <v>0.83099999999999996</v>
      </c>
      <c r="AI106" s="4">
        <v>0.86299999999999999</v>
      </c>
      <c r="AJ106" s="4">
        <v>0.879</v>
      </c>
      <c r="AK106" s="4">
        <v>1.0840000000000001</v>
      </c>
      <c r="AL106" s="4">
        <v>0.89300000000000002</v>
      </c>
      <c r="AM106" s="4">
        <v>0.88300000000000001</v>
      </c>
      <c r="AN106" s="4">
        <v>0.85699999999999998</v>
      </c>
      <c r="AO106" s="4">
        <v>0.84099999999999997</v>
      </c>
      <c r="AP106" s="4">
        <v>1.1950000000000001</v>
      </c>
      <c r="AQ106" s="4">
        <v>0.85899999999999999</v>
      </c>
      <c r="AR106" s="4">
        <v>0.90600000000000003</v>
      </c>
      <c r="AS106" s="4">
        <v>0.85799999999999998</v>
      </c>
      <c r="AT106" s="4">
        <v>0.874</v>
      </c>
      <c r="AU106" s="4">
        <v>1.1850000000000001</v>
      </c>
      <c r="AV106" s="4">
        <v>0.88300000000000001</v>
      </c>
      <c r="AW106" s="4">
        <v>0.88900000000000001</v>
      </c>
      <c r="AX106" s="4">
        <v>0.91100000000000003</v>
      </c>
      <c r="AY106" s="4">
        <v>1.028</v>
      </c>
      <c r="AZ106" s="4">
        <v>1.006</v>
      </c>
      <c r="BA106" s="4">
        <v>0.84799999999999998</v>
      </c>
      <c r="BB106" s="4">
        <v>0.86899999999999999</v>
      </c>
      <c r="BC106" s="4">
        <v>0.92300000000000004</v>
      </c>
      <c r="BD106" s="4">
        <v>1.2130000000000001</v>
      </c>
      <c r="BE106" s="4">
        <v>0.86799999999999999</v>
      </c>
      <c r="BF106" s="4">
        <v>0.85799999999999998</v>
      </c>
      <c r="BG106" s="4">
        <v>0.83299999999999996</v>
      </c>
      <c r="BH106" s="4">
        <v>0.93500000000000005</v>
      </c>
      <c r="BI106" s="4">
        <v>0.86199999999999999</v>
      </c>
      <c r="BJ106" s="4">
        <v>0.91</v>
      </c>
      <c r="BK106" s="4">
        <v>0.85199999999999998</v>
      </c>
      <c r="BL106" s="4">
        <v>0.83499999999999996</v>
      </c>
      <c r="BM106" s="4">
        <v>0.82599999999999996</v>
      </c>
      <c r="BN106" s="4">
        <v>0.82</v>
      </c>
      <c r="BO106" s="4">
        <v>0.83199999999999996</v>
      </c>
      <c r="BP106" s="4">
        <v>0.84599999999999997</v>
      </c>
      <c r="BQ106" s="4">
        <v>0.84099999999999997</v>
      </c>
      <c r="BR106" s="4">
        <v>0.83399999999999996</v>
      </c>
      <c r="BS106" s="4">
        <v>0.81599999999999995</v>
      </c>
      <c r="BT106" s="4">
        <v>0.66900000000000004</v>
      </c>
      <c r="BU106" s="4">
        <v>0.95199999999999996</v>
      </c>
      <c r="BV106" s="4">
        <v>0.874</v>
      </c>
      <c r="BW106" s="4">
        <v>0.91200000000000003</v>
      </c>
      <c r="BX106" s="4">
        <v>0.90600000000000003</v>
      </c>
      <c r="BY106" s="4">
        <v>0.86899999999999999</v>
      </c>
      <c r="BZ106" s="4">
        <v>0.88500000000000001</v>
      </c>
      <c r="CA106" s="4">
        <v>0.88</v>
      </c>
      <c r="CB106" s="4">
        <v>0.85199999999999998</v>
      </c>
      <c r="CC106" s="4">
        <v>0.83299999999999996</v>
      </c>
      <c r="CD106" s="11">
        <v>1.0369999999999999</v>
      </c>
    </row>
    <row r="107" spans="1:82" x14ac:dyDescent="0.3">
      <c r="A107" s="17">
        <v>0.52156250000000004</v>
      </c>
      <c r="B107" s="4">
        <v>37</v>
      </c>
      <c r="C107" s="4">
        <v>0.91100000000000003</v>
      </c>
      <c r="D107" s="4">
        <v>0.95199999999999996</v>
      </c>
      <c r="E107" s="4">
        <v>0.91</v>
      </c>
      <c r="F107" s="4">
        <v>0.93600000000000005</v>
      </c>
      <c r="G107" s="4">
        <v>0.91800000000000004</v>
      </c>
      <c r="H107" s="4">
        <v>0.878</v>
      </c>
      <c r="I107" s="4">
        <v>0.90400000000000003</v>
      </c>
      <c r="J107" s="4">
        <v>0.89</v>
      </c>
      <c r="K107" s="4">
        <v>0.90600000000000003</v>
      </c>
      <c r="L107" s="4">
        <v>1.004</v>
      </c>
      <c r="M107" s="4">
        <v>0.91800000000000004</v>
      </c>
      <c r="N107" s="4">
        <v>0.85</v>
      </c>
      <c r="O107" s="4">
        <v>0.95799999999999996</v>
      </c>
      <c r="P107" s="4">
        <v>0.87</v>
      </c>
      <c r="Q107" s="4">
        <v>1.242</v>
      </c>
      <c r="R107" s="4">
        <v>0.89600000000000002</v>
      </c>
      <c r="S107" s="4">
        <v>0.94399999999999995</v>
      </c>
      <c r="T107" s="4">
        <v>0.88800000000000001</v>
      </c>
      <c r="U107" s="4">
        <v>0.90800000000000003</v>
      </c>
      <c r="V107" s="4">
        <v>1.1919999999999999</v>
      </c>
      <c r="W107" s="4">
        <v>0.88</v>
      </c>
      <c r="X107" s="4">
        <v>0.88700000000000001</v>
      </c>
      <c r="Y107" s="4">
        <v>0.871</v>
      </c>
      <c r="Z107" s="4">
        <v>0.89500000000000002</v>
      </c>
      <c r="AA107" s="4">
        <v>0.90900000000000003</v>
      </c>
      <c r="AB107" s="4">
        <v>0.88900000000000001</v>
      </c>
      <c r="AC107" s="4">
        <v>0.86599999999999999</v>
      </c>
      <c r="AD107" s="4">
        <v>0.86099999999999999</v>
      </c>
      <c r="AE107" s="4">
        <v>0.85699999999999998</v>
      </c>
      <c r="AF107" s="4">
        <v>1.0489999999999999</v>
      </c>
      <c r="AG107" s="4">
        <v>0.86299999999999999</v>
      </c>
      <c r="AH107" s="4">
        <v>0.83499999999999996</v>
      </c>
      <c r="AI107" s="4">
        <v>0.86599999999999999</v>
      </c>
      <c r="AJ107" s="4">
        <v>0.88200000000000001</v>
      </c>
      <c r="AK107" s="4">
        <v>1.0860000000000001</v>
      </c>
      <c r="AL107" s="4">
        <v>0.89300000000000002</v>
      </c>
      <c r="AM107" s="4">
        <v>0.88700000000000001</v>
      </c>
      <c r="AN107" s="4">
        <v>0.86199999999999999</v>
      </c>
      <c r="AO107" s="4">
        <v>0.84399999999999997</v>
      </c>
      <c r="AP107" s="4">
        <v>1.196</v>
      </c>
      <c r="AQ107" s="4">
        <v>0.86199999999999999</v>
      </c>
      <c r="AR107" s="4">
        <v>0.91</v>
      </c>
      <c r="AS107" s="4">
        <v>0.86199999999999999</v>
      </c>
      <c r="AT107" s="4">
        <v>0.877</v>
      </c>
      <c r="AU107" s="4">
        <v>1.1879999999999999</v>
      </c>
      <c r="AV107" s="4">
        <v>0.88600000000000001</v>
      </c>
      <c r="AW107" s="4">
        <v>0.89200000000000002</v>
      </c>
      <c r="AX107" s="4">
        <v>0.91400000000000003</v>
      </c>
      <c r="AY107" s="4">
        <v>1.0309999999999999</v>
      </c>
      <c r="AZ107" s="4">
        <v>1.014</v>
      </c>
      <c r="BA107" s="4">
        <v>0.85099999999999998</v>
      </c>
      <c r="BB107" s="4">
        <v>0.873</v>
      </c>
      <c r="BC107" s="4">
        <v>0.93</v>
      </c>
      <c r="BD107" s="4">
        <v>1.2190000000000001</v>
      </c>
      <c r="BE107" s="4">
        <v>0.871</v>
      </c>
      <c r="BF107" s="4">
        <v>0.86099999999999999</v>
      </c>
      <c r="BG107" s="4">
        <v>0.83599999999999997</v>
      </c>
      <c r="BH107" s="4">
        <v>0.94</v>
      </c>
      <c r="BI107" s="4">
        <v>0.86499999999999999</v>
      </c>
      <c r="BJ107" s="4">
        <v>0.91400000000000003</v>
      </c>
      <c r="BK107" s="4">
        <v>0.85499999999999998</v>
      </c>
      <c r="BL107" s="4">
        <v>0.83799999999999997</v>
      </c>
      <c r="BM107" s="4">
        <v>0.82899999999999996</v>
      </c>
      <c r="BN107" s="4">
        <v>0.82399999999999995</v>
      </c>
      <c r="BO107" s="4">
        <v>0.83499999999999996</v>
      </c>
      <c r="BP107" s="4">
        <v>0.84899999999999998</v>
      </c>
      <c r="BQ107" s="4">
        <v>0.84499999999999997</v>
      </c>
      <c r="BR107" s="4">
        <v>0.83799999999999997</v>
      </c>
      <c r="BS107" s="4">
        <v>0.81899999999999995</v>
      </c>
      <c r="BT107" s="4">
        <v>0.66900000000000004</v>
      </c>
      <c r="BU107" s="4">
        <v>0.95599999999999996</v>
      </c>
      <c r="BV107" s="4">
        <v>0.877</v>
      </c>
      <c r="BW107" s="4">
        <v>0.91600000000000004</v>
      </c>
      <c r="BX107" s="4">
        <v>0.90900000000000003</v>
      </c>
      <c r="BY107" s="4">
        <v>0.873</v>
      </c>
      <c r="BZ107" s="4">
        <v>0.88800000000000001</v>
      </c>
      <c r="CA107" s="4">
        <v>0.88300000000000001</v>
      </c>
      <c r="CB107" s="4">
        <v>0.85499999999999998</v>
      </c>
      <c r="CC107" s="4">
        <v>0.83699999999999997</v>
      </c>
      <c r="CD107" s="11">
        <v>1.042</v>
      </c>
    </row>
    <row r="108" spans="1:82" x14ac:dyDescent="0.3">
      <c r="A108" s="17">
        <v>0.52850694444444446</v>
      </c>
      <c r="B108" s="4">
        <v>37</v>
      </c>
      <c r="C108" s="4">
        <v>0.91400000000000003</v>
      </c>
      <c r="D108" s="4">
        <v>0.95599999999999996</v>
      </c>
      <c r="E108" s="4">
        <v>0.91400000000000003</v>
      </c>
      <c r="F108" s="4">
        <v>0.94099999999999995</v>
      </c>
      <c r="G108" s="4">
        <v>0.92100000000000004</v>
      </c>
      <c r="H108" s="4">
        <v>0.88100000000000001</v>
      </c>
      <c r="I108" s="4">
        <v>0.90700000000000003</v>
      </c>
      <c r="J108" s="4">
        <v>0.89400000000000002</v>
      </c>
      <c r="K108" s="4">
        <v>0.91</v>
      </c>
      <c r="L108" s="4">
        <v>1.004</v>
      </c>
      <c r="M108" s="4">
        <v>0.92200000000000004</v>
      </c>
      <c r="N108" s="4">
        <v>0.85299999999999998</v>
      </c>
      <c r="O108" s="4">
        <v>0.96199999999999997</v>
      </c>
      <c r="P108" s="4">
        <v>0.873</v>
      </c>
      <c r="Q108" s="4">
        <v>1.246</v>
      </c>
      <c r="R108" s="4">
        <v>0.89900000000000002</v>
      </c>
      <c r="S108" s="4">
        <v>0.94799999999999995</v>
      </c>
      <c r="T108" s="4">
        <v>0.89100000000000001</v>
      </c>
      <c r="U108" s="4">
        <v>0.91100000000000003</v>
      </c>
      <c r="V108" s="4">
        <v>1.194</v>
      </c>
      <c r="W108" s="4">
        <v>0.88400000000000001</v>
      </c>
      <c r="X108" s="4">
        <v>0.88900000000000001</v>
      </c>
      <c r="Y108" s="4">
        <v>0.875</v>
      </c>
      <c r="Z108" s="4">
        <v>0.89800000000000002</v>
      </c>
      <c r="AA108" s="4">
        <v>0.91200000000000003</v>
      </c>
      <c r="AB108" s="4">
        <v>0.89300000000000002</v>
      </c>
      <c r="AC108" s="4">
        <v>0.871</v>
      </c>
      <c r="AD108" s="4">
        <v>0.86599999999999999</v>
      </c>
      <c r="AE108" s="4">
        <v>0.86</v>
      </c>
      <c r="AF108" s="4">
        <v>1.05</v>
      </c>
      <c r="AG108" s="4">
        <v>0.86599999999999999</v>
      </c>
      <c r="AH108" s="4">
        <v>0.83699999999999997</v>
      </c>
      <c r="AI108" s="4">
        <v>0.86899999999999999</v>
      </c>
      <c r="AJ108" s="4">
        <v>0.88500000000000001</v>
      </c>
      <c r="AK108" s="4">
        <v>1.0940000000000001</v>
      </c>
      <c r="AL108" s="4">
        <v>0.89700000000000002</v>
      </c>
      <c r="AM108" s="4">
        <v>0.89</v>
      </c>
      <c r="AN108" s="4">
        <v>0.86599999999999999</v>
      </c>
      <c r="AO108" s="4">
        <v>0.84699999999999998</v>
      </c>
      <c r="AP108" s="4">
        <v>1.1970000000000001</v>
      </c>
      <c r="AQ108" s="4">
        <v>0.86599999999999999</v>
      </c>
      <c r="AR108" s="4">
        <v>0.91200000000000003</v>
      </c>
      <c r="AS108" s="4">
        <v>0.86499999999999999</v>
      </c>
      <c r="AT108" s="4">
        <v>0.88</v>
      </c>
      <c r="AU108" s="4">
        <v>1.1910000000000001</v>
      </c>
      <c r="AV108" s="4">
        <v>0.88900000000000001</v>
      </c>
      <c r="AW108" s="4">
        <v>0.89500000000000002</v>
      </c>
      <c r="AX108" s="4">
        <v>0.91800000000000004</v>
      </c>
      <c r="AY108" s="4">
        <v>1.0329999999999999</v>
      </c>
      <c r="AZ108" s="4">
        <v>1.02</v>
      </c>
      <c r="BA108" s="4">
        <v>0.85399999999999998</v>
      </c>
      <c r="BB108" s="4">
        <v>0.876</v>
      </c>
      <c r="BC108" s="4">
        <v>0.93899999999999995</v>
      </c>
      <c r="BD108" s="4">
        <v>1.224</v>
      </c>
      <c r="BE108" s="4">
        <v>0.875</v>
      </c>
      <c r="BF108" s="4">
        <v>0.86399999999999999</v>
      </c>
      <c r="BG108" s="4">
        <v>0.83899999999999997</v>
      </c>
      <c r="BH108" s="4">
        <v>0.94399999999999995</v>
      </c>
      <c r="BI108" s="4">
        <v>0.86799999999999999</v>
      </c>
      <c r="BJ108" s="4">
        <v>0.91800000000000004</v>
      </c>
      <c r="BK108" s="4">
        <v>0.85899999999999999</v>
      </c>
      <c r="BL108" s="4">
        <v>0.84099999999999997</v>
      </c>
      <c r="BM108" s="4">
        <v>0.83199999999999996</v>
      </c>
      <c r="BN108" s="4">
        <v>0.82699999999999996</v>
      </c>
      <c r="BO108" s="4">
        <v>0.83899999999999997</v>
      </c>
      <c r="BP108" s="4">
        <v>0.85299999999999998</v>
      </c>
      <c r="BQ108" s="4">
        <v>0.84799999999999998</v>
      </c>
      <c r="BR108" s="4">
        <v>0.84199999999999997</v>
      </c>
      <c r="BS108" s="4">
        <v>0.82399999999999995</v>
      </c>
      <c r="BT108" s="4">
        <v>0.67</v>
      </c>
      <c r="BU108" s="4">
        <v>0.96299999999999997</v>
      </c>
      <c r="BV108" s="4">
        <v>0.88100000000000001</v>
      </c>
      <c r="BW108" s="4">
        <v>0.91900000000000004</v>
      </c>
      <c r="BX108" s="4">
        <v>0.91200000000000003</v>
      </c>
      <c r="BY108" s="4">
        <v>0.877</v>
      </c>
      <c r="BZ108" s="4">
        <v>0.89200000000000002</v>
      </c>
      <c r="CA108" s="4">
        <v>0.88700000000000001</v>
      </c>
      <c r="CB108" s="4">
        <v>0.85899999999999999</v>
      </c>
      <c r="CC108" s="4">
        <v>0.84</v>
      </c>
      <c r="CD108" s="11">
        <v>1.046</v>
      </c>
    </row>
    <row r="109" spans="1:82" x14ac:dyDescent="0.3">
      <c r="A109" s="17">
        <v>0.53545138888888888</v>
      </c>
      <c r="B109" s="4">
        <v>37</v>
      </c>
      <c r="C109" s="4">
        <v>0.91800000000000004</v>
      </c>
      <c r="D109" s="4">
        <v>0.96</v>
      </c>
      <c r="E109" s="4">
        <v>0.91800000000000004</v>
      </c>
      <c r="F109" s="4">
        <v>0.94499999999999995</v>
      </c>
      <c r="G109" s="4">
        <v>0.92100000000000004</v>
      </c>
      <c r="H109" s="4">
        <v>0.88600000000000001</v>
      </c>
      <c r="I109" s="4">
        <v>0.91300000000000003</v>
      </c>
      <c r="J109" s="4">
        <v>0.89800000000000002</v>
      </c>
      <c r="K109" s="4">
        <v>0.91400000000000003</v>
      </c>
      <c r="L109" s="4">
        <v>1.006</v>
      </c>
      <c r="M109" s="4">
        <v>0.92600000000000005</v>
      </c>
      <c r="N109" s="4">
        <v>0.85599999999999998</v>
      </c>
      <c r="O109" s="4">
        <v>0.96399999999999997</v>
      </c>
      <c r="P109" s="4">
        <v>0.876</v>
      </c>
      <c r="Q109" s="4">
        <v>1.2490000000000001</v>
      </c>
      <c r="R109" s="4">
        <v>0.90300000000000002</v>
      </c>
      <c r="S109" s="4">
        <v>0.95099999999999996</v>
      </c>
      <c r="T109" s="4">
        <v>0.89500000000000002</v>
      </c>
      <c r="U109" s="4">
        <v>0.91600000000000004</v>
      </c>
      <c r="V109" s="4">
        <v>1.198</v>
      </c>
      <c r="W109" s="4">
        <v>0.88800000000000001</v>
      </c>
      <c r="X109" s="4">
        <v>0.89200000000000002</v>
      </c>
      <c r="Y109" s="4">
        <v>0.877</v>
      </c>
      <c r="Z109" s="4">
        <v>0.90100000000000002</v>
      </c>
      <c r="AA109" s="4">
        <v>0.91600000000000004</v>
      </c>
      <c r="AB109" s="4">
        <v>0.89600000000000002</v>
      </c>
      <c r="AC109" s="4">
        <v>0.874</v>
      </c>
      <c r="AD109" s="4">
        <v>0.86799999999999999</v>
      </c>
      <c r="AE109" s="4">
        <v>0.86399999999999999</v>
      </c>
      <c r="AF109" s="4">
        <v>1.0529999999999999</v>
      </c>
      <c r="AG109" s="4">
        <v>0.871</v>
      </c>
      <c r="AH109" s="4">
        <v>0.83899999999999997</v>
      </c>
      <c r="AI109" s="4">
        <v>0.871</v>
      </c>
      <c r="AJ109" s="4">
        <v>0.88900000000000001</v>
      </c>
      <c r="AK109" s="4">
        <v>1.0960000000000001</v>
      </c>
      <c r="AL109" s="4">
        <v>0.90300000000000002</v>
      </c>
      <c r="AM109" s="4">
        <v>0.89300000000000002</v>
      </c>
      <c r="AN109" s="4">
        <v>0.86799999999999999</v>
      </c>
      <c r="AO109" s="4">
        <v>0.85</v>
      </c>
      <c r="AP109" s="4">
        <v>1.2</v>
      </c>
      <c r="AQ109" s="4">
        <v>0.87</v>
      </c>
      <c r="AR109" s="4">
        <v>0.91600000000000004</v>
      </c>
      <c r="AS109" s="4">
        <v>0.86699999999999999</v>
      </c>
      <c r="AT109" s="4">
        <v>0.88400000000000001</v>
      </c>
      <c r="AU109" s="4">
        <v>1.1950000000000001</v>
      </c>
      <c r="AV109" s="4">
        <v>0.89300000000000002</v>
      </c>
      <c r="AW109" s="4">
        <v>0.9</v>
      </c>
      <c r="AX109" s="4">
        <v>0.92300000000000004</v>
      </c>
      <c r="AY109" s="4">
        <v>1.038</v>
      </c>
      <c r="AZ109" s="4">
        <v>1.0269999999999999</v>
      </c>
      <c r="BA109" s="4">
        <v>0.85899999999999999</v>
      </c>
      <c r="BB109" s="4">
        <v>0.878</v>
      </c>
      <c r="BC109" s="4">
        <v>0.94199999999999995</v>
      </c>
      <c r="BD109" s="4">
        <v>1.226</v>
      </c>
      <c r="BE109" s="4">
        <v>0.877</v>
      </c>
      <c r="BF109" s="4">
        <v>0.86699999999999999</v>
      </c>
      <c r="BG109" s="4">
        <v>0.84099999999999997</v>
      </c>
      <c r="BH109" s="4">
        <v>0.94799999999999995</v>
      </c>
      <c r="BI109" s="4">
        <v>0.872</v>
      </c>
      <c r="BJ109" s="4">
        <v>0.92200000000000004</v>
      </c>
      <c r="BK109" s="4">
        <v>0.86299999999999999</v>
      </c>
      <c r="BL109" s="4">
        <v>0.84199999999999997</v>
      </c>
      <c r="BM109" s="4">
        <v>0.83399999999999996</v>
      </c>
      <c r="BN109" s="4">
        <v>0.82899999999999996</v>
      </c>
      <c r="BO109" s="4">
        <v>0.84199999999999997</v>
      </c>
      <c r="BP109" s="4">
        <v>0.85499999999999998</v>
      </c>
      <c r="BQ109" s="4">
        <v>0.85099999999999998</v>
      </c>
      <c r="BR109" s="4">
        <v>0.84399999999999997</v>
      </c>
      <c r="BS109" s="4">
        <v>0.84299999999999997</v>
      </c>
      <c r="BT109" s="4">
        <v>0.67100000000000004</v>
      </c>
      <c r="BU109" s="4">
        <v>0.97099999999999997</v>
      </c>
      <c r="BV109" s="4">
        <v>0.88500000000000001</v>
      </c>
      <c r="BW109" s="4">
        <v>0.92300000000000004</v>
      </c>
      <c r="BX109" s="4">
        <v>0.91600000000000004</v>
      </c>
      <c r="BY109" s="4">
        <v>0.88100000000000001</v>
      </c>
      <c r="BZ109" s="4">
        <v>0.89600000000000002</v>
      </c>
      <c r="CA109" s="4">
        <v>0.89100000000000001</v>
      </c>
      <c r="CB109" s="4">
        <v>0.86199999999999999</v>
      </c>
      <c r="CC109" s="4">
        <v>0.84299999999999997</v>
      </c>
      <c r="CD109" s="11">
        <v>1.05</v>
      </c>
    </row>
    <row r="110" spans="1:82" x14ac:dyDescent="0.3">
      <c r="A110" s="17">
        <v>0.5423958333333333</v>
      </c>
      <c r="B110" s="4">
        <v>37</v>
      </c>
      <c r="C110" s="4">
        <v>0.92200000000000004</v>
      </c>
      <c r="D110" s="4">
        <v>0.96399999999999997</v>
      </c>
      <c r="E110" s="4">
        <v>0.92100000000000004</v>
      </c>
      <c r="F110" s="4">
        <v>0.94899999999999995</v>
      </c>
      <c r="G110" s="4">
        <v>0.92300000000000004</v>
      </c>
      <c r="H110" s="4">
        <v>0.88900000000000001</v>
      </c>
      <c r="I110" s="4">
        <v>0.91600000000000004</v>
      </c>
      <c r="J110" s="4">
        <v>0.90200000000000002</v>
      </c>
      <c r="K110" s="4">
        <v>0.91800000000000004</v>
      </c>
      <c r="L110" s="4">
        <v>1.0129999999999999</v>
      </c>
      <c r="M110" s="4">
        <v>0.92900000000000005</v>
      </c>
      <c r="N110" s="4">
        <v>0.85899999999999999</v>
      </c>
      <c r="O110" s="4">
        <v>0.96699999999999997</v>
      </c>
      <c r="P110" s="4">
        <v>0.878</v>
      </c>
      <c r="Q110" s="4">
        <v>1.2509999999999999</v>
      </c>
      <c r="R110" s="4">
        <v>0.90600000000000003</v>
      </c>
      <c r="S110" s="4">
        <v>0.95499999999999996</v>
      </c>
      <c r="T110" s="4">
        <v>0.89900000000000002</v>
      </c>
      <c r="U110" s="4">
        <v>0.91900000000000004</v>
      </c>
      <c r="V110" s="4">
        <v>1.202</v>
      </c>
      <c r="W110" s="4">
        <v>0.89200000000000002</v>
      </c>
      <c r="X110" s="4">
        <v>0.89500000000000002</v>
      </c>
      <c r="Y110" s="4">
        <v>0.88</v>
      </c>
      <c r="Z110" s="4">
        <v>0.90400000000000003</v>
      </c>
      <c r="AA110" s="4">
        <v>0.91900000000000004</v>
      </c>
      <c r="AB110" s="4">
        <v>0.89900000000000002</v>
      </c>
      <c r="AC110" s="4">
        <v>0.876</v>
      </c>
      <c r="AD110" s="4">
        <v>0.871</v>
      </c>
      <c r="AE110" s="4">
        <v>0.86799999999999999</v>
      </c>
      <c r="AF110" s="4">
        <v>1.0569999999999999</v>
      </c>
      <c r="AG110" s="4">
        <v>0.874</v>
      </c>
      <c r="AH110" s="4">
        <v>0.84199999999999997</v>
      </c>
      <c r="AI110" s="4">
        <v>0.874</v>
      </c>
      <c r="AJ110" s="4">
        <v>0.89200000000000002</v>
      </c>
      <c r="AK110" s="4">
        <v>1.097</v>
      </c>
      <c r="AL110" s="4">
        <v>0.90700000000000003</v>
      </c>
      <c r="AM110" s="4">
        <v>0.89600000000000002</v>
      </c>
      <c r="AN110" s="4">
        <v>0.871</v>
      </c>
      <c r="AO110" s="4">
        <v>0.85299999999999998</v>
      </c>
      <c r="AP110" s="4">
        <v>1.204</v>
      </c>
      <c r="AQ110" s="4">
        <v>0.874</v>
      </c>
      <c r="AR110" s="4">
        <v>0.91900000000000004</v>
      </c>
      <c r="AS110" s="4">
        <v>0.86899999999999999</v>
      </c>
      <c r="AT110" s="4">
        <v>0.88700000000000001</v>
      </c>
      <c r="AU110" s="4">
        <v>1.198</v>
      </c>
      <c r="AV110" s="4">
        <v>0.89700000000000002</v>
      </c>
      <c r="AW110" s="4">
        <v>0.90300000000000002</v>
      </c>
      <c r="AX110" s="4">
        <v>0.92700000000000005</v>
      </c>
      <c r="AY110" s="4">
        <v>1.04</v>
      </c>
      <c r="AZ110" s="4">
        <v>1.0329999999999999</v>
      </c>
      <c r="BA110" s="4">
        <v>0.86199999999999999</v>
      </c>
      <c r="BB110" s="4">
        <v>0.88</v>
      </c>
      <c r="BC110" s="4">
        <v>0.94499999999999995</v>
      </c>
      <c r="BD110" s="4">
        <v>1.226</v>
      </c>
      <c r="BE110" s="4">
        <v>0.879</v>
      </c>
      <c r="BF110" s="4">
        <v>0.86899999999999999</v>
      </c>
      <c r="BG110" s="4">
        <v>0.84299999999999997</v>
      </c>
      <c r="BH110" s="4">
        <v>0.95199999999999996</v>
      </c>
      <c r="BI110" s="4">
        <v>0.875</v>
      </c>
      <c r="BJ110" s="4">
        <v>0.92600000000000005</v>
      </c>
      <c r="BK110" s="4">
        <v>0.86699999999999999</v>
      </c>
      <c r="BL110" s="4">
        <v>0.84499999999999997</v>
      </c>
      <c r="BM110" s="4">
        <v>0.83699999999999997</v>
      </c>
      <c r="BN110" s="4">
        <v>0.83099999999999996</v>
      </c>
      <c r="BO110" s="4">
        <v>0.84499999999999997</v>
      </c>
      <c r="BP110" s="4">
        <v>0.85699999999999998</v>
      </c>
      <c r="BQ110" s="4">
        <v>0.85399999999999998</v>
      </c>
      <c r="BR110" s="4">
        <v>0.84699999999999998</v>
      </c>
      <c r="BS110" s="4">
        <v>0.85099999999999998</v>
      </c>
      <c r="BT110" s="4">
        <v>0.67300000000000004</v>
      </c>
      <c r="BU110" s="4">
        <v>0.97699999999999998</v>
      </c>
      <c r="BV110" s="4">
        <v>0.88800000000000001</v>
      </c>
      <c r="BW110" s="4">
        <v>0.92600000000000005</v>
      </c>
      <c r="BX110" s="4">
        <v>0.91800000000000004</v>
      </c>
      <c r="BY110" s="4">
        <v>0.88400000000000001</v>
      </c>
      <c r="BZ110" s="4">
        <v>0.90100000000000002</v>
      </c>
      <c r="CA110" s="4">
        <v>0.89300000000000002</v>
      </c>
      <c r="CB110" s="4">
        <v>0.86499999999999999</v>
      </c>
      <c r="CC110" s="4">
        <v>0.84699999999999998</v>
      </c>
      <c r="CD110" s="11">
        <v>1.054</v>
      </c>
    </row>
    <row r="111" spans="1:82" x14ac:dyDescent="0.3">
      <c r="A111" s="17">
        <v>0.54934027777777772</v>
      </c>
      <c r="B111" s="4">
        <v>37</v>
      </c>
      <c r="C111" s="4">
        <v>0.92600000000000005</v>
      </c>
      <c r="D111" s="4">
        <v>0.96799999999999997</v>
      </c>
      <c r="E111" s="4">
        <v>0.92400000000000004</v>
      </c>
      <c r="F111" s="4">
        <v>0.95299999999999996</v>
      </c>
      <c r="G111" s="4">
        <v>0.92300000000000004</v>
      </c>
      <c r="H111" s="4">
        <v>0.89200000000000002</v>
      </c>
      <c r="I111" s="4">
        <v>0.91900000000000004</v>
      </c>
      <c r="J111" s="4">
        <v>0.90600000000000003</v>
      </c>
      <c r="K111" s="4">
        <v>0.92100000000000004</v>
      </c>
      <c r="L111" s="4">
        <v>1.01</v>
      </c>
      <c r="M111" s="4">
        <v>0.93200000000000005</v>
      </c>
      <c r="N111" s="4">
        <v>0.86099999999999999</v>
      </c>
      <c r="O111" s="4">
        <v>0.96899999999999997</v>
      </c>
      <c r="P111" s="4">
        <v>0.88100000000000001</v>
      </c>
      <c r="Q111" s="4">
        <v>1.256</v>
      </c>
      <c r="R111" s="4">
        <v>0.90800000000000003</v>
      </c>
      <c r="S111" s="4">
        <v>0.95899999999999996</v>
      </c>
      <c r="T111" s="4">
        <v>0.90200000000000002</v>
      </c>
      <c r="U111" s="4">
        <v>0.91800000000000004</v>
      </c>
      <c r="V111" s="4">
        <v>1.2050000000000001</v>
      </c>
      <c r="W111" s="4">
        <v>0.89400000000000002</v>
      </c>
      <c r="X111" s="4">
        <v>0.89800000000000002</v>
      </c>
      <c r="Y111" s="4">
        <v>0.88200000000000001</v>
      </c>
      <c r="Z111" s="4">
        <v>0.90700000000000003</v>
      </c>
      <c r="AA111" s="4">
        <v>0.92100000000000004</v>
      </c>
      <c r="AB111" s="4">
        <v>0.90200000000000002</v>
      </c>
      <c r="AC111" s="4">
        <v>0.879</v>
      </c>
      <c r="AD111" s="4">
        <v>0.874</v>
      </c>
      <c r="AE111" s="4">
        <v>0.871</v>
      </c>
      <c r="AF111" s="4">
        <v>1.0609999999999999</v>
      </c>
      <c r="AG111" s="4">
        <v>0.877</v>
      </c>
      <c r="AH111" s="4">
        <v>0.84499999999999997</v>
      </c>
      <c r="AI111" s="4">
        <v>0.877</v>
      </c>
      <c r="AJ111" s="4">
        <v>0.89500000000000002</v>
      </c>
      <c r="AK111" s="4">
        <v>1.103</v>
      </c>
      <c r="AL111" s="4">
        <v>0.91</v>
      </c>
      <c r="AM111" s="4">
        <v>0.89900000000000002</v>
      </c>
      <c r="AN111" s="4">
        <v>0.875</v>
      </c>
      <c r="AO111" s="4">
        <v>0.85399999999999998</v>
      </c>
      <c r="AP111" s="4">
        <v>1.206</v>
      </c>
      <c r="AQ111" s="4">
        <v>0.877</v>
      </c>
      <c r="AR111" s="4">
        <v>0.92100000000000004</v>
      </c>
      <c r="AS111" s="4">
        <v>0.873</v>
      </c>
      <c r="AT111" s="4">
        <v>0.89</v>
      </c>
      <c r="AU111" s="4">
        <v>1.2</v>
      </c>
      <c r="AV111" s="4">
        <v>0.89900000000000002</v>
      </c>
      <c r="AW111" s="4">
        <v>0.90600000000000003</v>
      </c>
      <c r="AX111" s="4">
        <v>0.93100000000000005</v>
      </c>
      <c r="AY111" s="4">
        <v>1.04</v>
      </c>
      <c r="AZ111" s="4">
        <v>1.04</v>
      </c>
      <c r="BA111" s="4">
        <v>0.86599999999999999</v>
      </c>
      <c r="BB111" s="4">
        <v>0.88300000000000001</v>
      </c>
      <c r="BC111" s="4">
        <v>0.95199999999999996</v>
      </c>
      <c r="BD111" s="4">
        <v>1.23</v>
      </c>
      <c r="BE111" s="4">
        <v>0.88100000000000001</v>
      </c>
      <c r="BF111" s="4">
        <v>0.872</v>
      </c>
      <c r="BG111" s="4">
        <v>0.84599999999999997</v>
      </c>
      <c r="BH111" s="4">
        <v>0.95499999999999996</v>
      </c>
      <c r="BI111" s="4">
        <v>0.876</v>
      </c>
      <c r="BJ111" s="4">
        <v>0.93</v>
      </c>
      <c r="BK111" s="4">
        <v>0.87</v>
      </c>
      <c r="BL111" s="4">
        <v>0.84699999999999998</v>
      </c>
      <c r="BM111" s="4">
        <v>0.83899999999999997</v>
      </c>
      <c r="BN111" s="4">
        <v>0.83399999999999996</v>
      </c>
      <c r="BO111" s="4">
        <v>0.84799999999999998</v>
      </c>
      <c r="BP111" s="4">
        <v>0.86</v>
      </c>
      <c r="BQ111" s="4">
        <v>0.85599999999999998</v>
      </c>
      <c r="BR111" s="4">
        <v>0.85</v>
      </c>
      <c r="BS111" s="4">
        <v>0.84799999999999998</v>
      </c>
      <c r="BT111" s="4">
        <v>0.67400000000000004</v>
      </c>
      <c r="BU111" s="4">
        <v>0.98299999999999998</v>
      </c>
      <c r="BV111" s="4">
        <v>0.89200000000000002</v>
      </c>
      <c r="BW111" s="4">
        <v>0.93</v>
      </c>
      <c r="BX111" s="4">
        <v>0.92100000000000004</v>
      </c>
      <c r="BY111" s="4">
        <v>0.88700000000000001</v>
      </c>
      <c r="BZ111" s="4">
        <v>0.90400000000000003</v>
      </c>
      <c r="CA111" s="4">
        <v>0.89700000000000002</v>
      </c>
      <c r="CB111" s="4">
        <v>0.86799999999999999</v>
      </c>
      <c r="CC111" s="4">
        <v>0.85</v>
      </c>
      <c r="CD111" s="11">
        <v>1.0580000000000001</v>
      </c>
    </row>
    <row r="112" spans="1:82" x14ac:dyDescent="0.3">
      <c r="A112" s="17">
        <v>0.55628472222222225</v>
      </c>
      <c r="B112" s="4">
        <v>37</v>
      </c>
      <c r="C112" s="4">
        <v>0.93100000000000005</v>
      </c>
      <c r="D112" s="4">
        <v>0.97099999999999997</v>
      </c>
      <c r="E112" s="4">
        <v>0.92800000000000005</v>
      </c>
      <c r="F112" s="4">
        <v>0.95699999999999996</v>
      </c>
      <c r="G112" s="4">
        <v>0.92</v>
      </c>
      <c r="H112" s="4">
        <v>0.89400000000000002</v>
      </c>
      <c r="I112" s="4">
        <v>0.92200000000000004</v>
      </c>
      <c r="J112" s="4">
        <v>0.90900000000000003</v>
      </c>
      <c r="K112" s="4">
        <v>0.92500000000000004</v>
      </c>
      <c r="L112" s="4">
        <v>1.0089999999999999</v>
      </c>
      <c r="M112" s="4">
        <v>0.93600000000000005</v>
      </c>
      <c r="N112" s="4">
        <v>0.86199999999999999</v>
      </c>
      <c r="O112" s="4">
        <v>0.97099999999999997</v>
      </c>
      <c r="P112" s="4">
        <v>0.88400000000000001</v>
      </c>
      <c r="Q112" s="4">
        <v>1.256</v>
      </c>
      <c r="R112" s="4">
        <v>0.91100000000000003</v>
      </c>
      <c r="S112" s="4">
        <v>0.96199999999999997</v>
      </c>
      <c r="T112" s="4">
        <v>0.90500000000000003</v>
      </c>
      <c r="U112" s="4">
        <v>0.92400000000000004</v>
      </c>
      <c r="V112" s="4">
        <v>1.206</v>
      </c>
      <c r="W112" s="4">
        <v>0.89700000000000002</v>
      </c>
      <c r="X112" s="4">
        <v>0.9</v>
      </c>
      <c r="Y112" s="4">
        <v>0.88500000000000001</v>
      </c>
      <c r="Z112" s="4">
        <v>0.91</v>
      </c>
      <c r="AA112" s="4">
        <v>0.92300000000000004</v>
      </c>
      <c r="AB112" s="4">
        <v>0.90400000000000003</v>
      </c>
      <c r="AC112" s="4">
        <v>0.88300000000000001</v>
      </c>
      <c r="AD112" s="4">
        <v>0.877</v>
      </c>
      <c r="AE112" s="4">
        <v>0.875</v>
      </c>
      <c r="AF112" s="4">
        <v>1.0620000000000001</v>
      </c>
      <c r="AG112" s="4">
        <v>0.88</v>
      </c>
      <c r="AH112" s="4">
        <v>0.84699999999999998</v>
      </c>
      <c r="AI112" s="4">
        <v>0.879</v>
      </c>
      <c r="AJ112" s="4">
        <v>0.89800000000000002</v>
      </c>
      <c r="AK112" s="4">
        <v>1.1060000000000001</v>
      </c>
      <c r="AL112" s="4">
        <v>0.91100000000000003</v>
      </c>
      <c r="AM112" s="4">
        <v>0.90200000000000002</v>
      </c>
      <c r="AN112" s="4">
        <v>0.877</v>
      </c>
      <c r="AO112" s="4">
        <v>0.85799999999999998</v>
      </c>
      <c r="AP112" s="4">
        <v>1.208</v>
      </c>
      <c r="AQ112" s="4">
        <v>0.88</v>
      </c>
      <c r="AR112" s="4">
        <v>0.92400000000000004</v>
      </c>
      <c r="AS112" s="4">
        <v>0.876</v>
      </c>
      <c r="AT112" s="4">
        <v>0.89200000000000002</v>
      </c>
      <c r="AU112" s="4">
        <v>1.204</v>
      </c>
      <c r="AV112" s="4">
        <v>0.90200000000000002</v>
      </c>
      <c r="AW112" s="4">
        <v>0.90800000000000003</v>
      </c>
      <c r="AX112" s="4">
        <v>0.93300000000000005</v>
      </c>
      <c r="AY112" s="4">
        <v>1.0429999999999999</v>
      </c>
      <c r="AZ112" s="4">
        <v>1.0449999999999999</v>
      </c>
      <c r="BA112" s="4">
        <v>0.86799999999999999</v>
      </c>
      <c r="BB112" s="4">
        <v>0.88500000000000001</v>
      </c>
      <c r="BC112" s="4">
        <v>0.95399999999999996</v>
      </c>
      <c r="BD112" s="4">
        <v>1.23</v>
      </c>
      <c r="BE112" s="4">
        <v>0.88300000000000001</v>
      </c>
      <c r="BF112" s="4">
        <v>0.876</v>
      </c>
      <c r="BG112" s="4">
        <v>0.84899999999999998</v>
      </c>
      <c r="BH112" s="4">
        <v>0.95899999999999996</v>
      </c>
      <c r="BI112" s="4">
        <v>0.879</v>
      </c>
      <c r="BJ112" s="4">
        <v>0.93200000000000005</v>
      </c>
      <c r="BK112" s="4">
        <v>0.874</v>
      </c>
      <c r="BL112" s="4">
        <v>0.84899999999999998</v>
      </c>
      <c r="BM112" s="4">
        <v>0.84199999999999997</v>
      </c>
      <c r="BN112" s="4">
        <v>0.83599999999999997</v>
      </c>
      <c r="BO112" s="4">
        <v>0.85099999999999998</v>
      </c>
      <c r="BP112" s="4">
        <v>0.86199999999999999</v>
      </c>
      <c r="BQ112" s="4">
        <v>0.85799999999999998</v>
      </c>
      <c r="BR112" s="4">
        <v>0.85299999999999998</v>
      </c>
      <c r="BS112" s="4">
        <v>0.84899999999999998</v>
      </c>
      <c r="BT112" s="4">
        <v>0.67600000000000005</v>
      </c>
      <c r="BU112" s="4">
        <v>0.98799999999999999</v>
      </c>
      <c r="BV112" s="4">
        <v>0.89500000000000002</v>
      </c>
      <c r="BW112" s="4">
        <v>0.93200000000000005</v>
      </c>
      <c r="BX112" s="4">
        <v>0.92300000000000004</v>
      </c>
      <c r="BY112" s="4">
        <v>0.89</v>
      </c>
      <c r="BZ112" s="4">
        <v>0.90700000000000003</v>
      </c>
      <c r="CA112" s="4">
        <v>0.89900000000000002</v>
      </c>
      <c r="CB112" s="4">
        <v>0.872</v>
      </c>
      <c r="CC112" s="4">
        <v>0.85199999999999998</v>
      </c>
      <c r="CD112" s="11">
        <v>1.0620000000000001</v>
      </c>
    </row>
    <row r="113" spans="1:82" x14ac:dyDescent="0.3">
      <c r="A113" s="17">
        <v>0.56322916666666667</v>
      </c>
      <c r="B113" s="4">
        <v>37</v>
      </c>
      <c r="C113" s="4">
        <v>0.93400000000000005</v>
      </c>
      <c r="D113" s="4">
        <v>0.97399999999999998</v>
      </c>
      <c r="E113" s="4">
        <v>0.93</v>
      </c>
      <c r="F113" s="4">
        <v>0.96099999999999997</v>
      </c>
      <c r="G113" s="4">
        <v>0.92100000000000004</v>
      </c>
      <c r="H113" s="4">
        <v>0.89600000000000002</v>
      </c>
      <c r="I113" s="4">
        <v>0.92600000000000005</v>
      </c>
      <c r="J113" s="4">
        <v>0.91200000000000003</v>
      </c>
      <c r="K113" s="4">
        <v>0.92900000000000005</v>
      </c>
      <c r="L113" s="4">
        <v>1.0109999999999999</v>
      </c>
      <c r="M113" s="4">
        <v>0.93899999999999995</v>
      </c>
      <c r="N113" s="4">
        <v>0.86399999999999999</v>
      </c>
      <c r="O113" s="4">
        <v>0.97299999999999998</v>
      </c>
      <c r="P113" s="4">
        <v>0.88600000000000001</v>
      </c>
      <c r="Q113" s="4">
        <v>1.2589999999999999</v>
      </c>
      <c r="R113" s="4">
        <v>0.91500000000000004</v>
      </c>
      <c r="S113" s="4">
        <v>0.96599999999999997</v>
      </c>
      <c r="T113" s="4">
        <v>0.90800000000000003</v>
      </c>
      <c r="U113" s="4">
        <v>0.92600000000000005</v>
      </c>
      <c r="V113" s="4">
        <v>1.2070000000000001</v>
      </c>
      <c r="W113" s="4">
        <v>0.9</v>
      </c>
      <c r="X113" s="4">
        <v>0.90300000000000002</v>
      </c>
      <c r="Y113" s="4">
        <v>0.88700000000000001</v>
      </c>
      <c r="Z113" s="4">
        <v>0.91300000000000003</v>
      </c>
      <c r="AA113" s="4">
        <v>0.92600000000000005</v>
      </c>
      <c r="AB113" s="4">
        <v>0.90700000000000003</v>
      </c>
      <c r="AC113" s="4">
        <v>0.88600000000000001</v>
      </c>
      <c r="AD113" s="4">
        <v>0.88</v>
      </c>
      <c r="AE113" s="4">
        <v>0.878</v>
      </c>
      <c r="AF113" s="4">
        <v>1.0640000000000001</v>
      </c>
      <c r="AG113" s="4">
        <v>0.88200000000000001</v>
      </c>
      <c r="AH113" s="4">
        <v>0.85</v>
      </c>
      <c r="AI113" s="4">
        <v>0.88300000000000001</v>
      </c>
      <c r="AJ113" s="4">
        <v>0.9</v>
      </c>
      <c r="AK113" s="4">
        <v>1.107</v>
      </c>
      <c r="AL113" s="4">
        <v>0.91300000000000003</v>
      </c>
      <c r="AM113" s="4">
        <v>0.90500000000000003</v>
      </c>
      <c r="AN113" s="4">
        <v>0.88100000000000001</v>
      </c>
      <c r="AO113" s="4">
        <v>0.86</v>
      </c>
      <c r="AP113" s="4">
        <v>1.2090000000000001</v>
      </c>
      <c r="AQ113" s="4">
        <v>0.88300000000000001</v>
      </c>
      <c r="AR113" s="4">
        <v>0.92600000000000005</v>
      </c>
      <c r="AS113" s="4">
        <v>0.879</v>
      </c>
      <c r="AT113" s="4">
        <v>0.89500000000000002</v>
      </c>
      <c r="AU113" s="4">
        <v>1.208</v>
      </c>
      <c r="AV113" s="4">
        <v>0.90400000000000003</v>
      </c>
      <c r="AW113" s="4">
        <v>0.90900000000000003</v>
      </c>
      <c r="AX113" s="4">
        <v>0.93600000000000005</v>
      </c>
      <c r="AY113" s="4">
        <v>1.044</v>
      </c>
      <c r="AZ113" s="4">
        <v>1.0509999999999999</v>
      </c>
      <c r="BA113" s="4">
        <v>0.871</v>
      </c>
      <c r="BB113" s="4">
        <v>0.88800000000000001</v>
      </c>
      <c r="BC113" s="4">
        <v>0.96</v>
      </c>
      <c r="BD113" s="4">
        <v>1.238</v>
      </c>
      <c r="BE113" s="4">
        <v>0.88500000000000001</v>
      </c>
      <c r="BF113" s="4">
        <v>0.877</v>
      </c>
      <c r="BG113" s="4">
        <v>0.85199999999999998</v>
      </c>
      <c r="BH113" s="4">
        <v>0.96299999999999997</v>
      </c>
      <c r="BI113" s="4">
        <v>0.88100000000000001</v>
      </c>
      <c r="BJ113" s="4">
        <v>0.93600000000000005</v>
      </c>
      <c r="BK113" s="4">
        <v>0.877</v>
      </c>
      <c r="BL113" s="4">
        <v>0.85299999999999998</v>
      </c>
      <c r="BM113" s="4">
        <v>0.84399999999999997</v>
      </c>
      <c r="BN113" s="4">
        <v>0.83899999999999997</v>
      </c>
      <c r="BO113" s="4">
        <v>0.85299999999999998</v>
      </c>
      <c r="BP113" s="4">
        <v>0.86399999999999999</v>
      </c>
      <c r="BQ113" s="4">
        <v>0.86099999999999999</v>
      </c>
      <c r="BR113" s="4">
        <v>0.85599999999999998</v>
      </c>
      <c r="BS113" s="4">
        <v>0.85299999999999998</v>
      </c>
      <c r="BT113" s="4">
        <v>0.67700000000000005</v>
      </c>
      <c r="BU113" s="4">
        <v>0.99399999999999999</v>
      </c>
      <c r="BV113" s="4">
        <v>0.89800000000000002</v>
      </c>
      <c r="BW113" s="4">
        <v>0.93500000000000005</v>
      </c>
      <c r="BX113" s="4">
        <v>0.92400000000000004</v>
      </c>
      <c r="BY113" s="4">
        <v>0.89300000000000002</v>
      </c>
      <c r="BZ113" s="4">
        <v>0.91100000000000003</v>
      </c>
      <c r="CA113" s="4">
        <v>0.90200000000000002</v>
      </c>
      <c r="CB113" s="4">
        <v>0.875</v>
      </c>
      <c r="CC113" s="4">
        <v>0.85499999999999998</v>
      </c>
      <c r="CD113" s="11">
        <v>1.0669999999999999</v>
      </c>
    </row>
    <row r="114" spans="1:82" x14ac:dyDescent="0.3">
      <c r="A114" s="17">
        <v>0.57017361111111109</v>
      </c>
      <c r="B114" s="4">
        <v>37</v>
      </c>
      <c r="C114" s="4">
        <v>0.93899999999999995</v>
      </c>
      <c r="D114" s="4">
        <v>0.97799999999999998</v>
      </c>
      <c r="E114" s="4">
        <v>0.93400000000000005</v>
      </c>
      <c r="F114" s="4">
        <v>0.96399999999999997</v>
      </c>
      <c r="G114" s="4">
        <v>0.92400000000000004</v>
      </c>
      <c r="H114" s="4">
        <v>0.89900000000000002</v>
      </c>
      <c r="I114" s="4">
        <v>0.92800000000000005</v>
      </c>
      <c r="J114" s="4">
        <v>0.91700000000000004</v>
      </c>
      <c r="K114" s="4">
        <v>0.93300000000000005</v>
      </c>
      <c r="L114" s="4">
        <v>1.0169999999999999</v>
      </c>
      <c r="M114" s="4">
        <v>0.94299999999999995</v>
      </c>
      <c r="N114" s="4">
        <v>0.86699999999999999</v>
      </c>
      <c r="O114" s="4">
        <v>0.97699999999999998</v>
      </c>
      <c r="P114" s="4">
        <v>0.89</v>
      </c>
      <c r="Q114" s="4">
        <v>1.262</v>
      </c>
      <c r="R114" s="4">
        <v>0.91700000000000004</v>
      </c>
      <c r="S114" s="4">
        <v>0.96799999999999997</v>
      </c>
      <c r="T114" s="4">
        <v>0.91100000000000003</v>
      </c>
      <c r="U114" s="4">
        <v>0.92800000000000005</v>
      </c>
      <c r="V114" s="4">
        <v>1.21</v>
      </c>
      <c r="W114" s="4">
        <v>0.90400000000000003</v>
      </c>
      <c r="X114" s="4">
        <v>0.90600000000000003</v>
      </c>
      <c r="Y114" s="4">
        <v>0.89</v>
      </c>
      <c r="Z114" s="4">
        <v>0.91500000000000004</v>
      </c>
      <c r="AA114" s="4">
        <v>0.93</v>
      </c>
      <c r="AB114" s="4">
        <v>0.91</v>
      </c>
      <c r="AC114" s="4">
        <v>0.88900000000000001</v>
      </c>
      <c r="AD114" s="4">
        <v>0.88300000000000001</v>
      </c>
      <c r="AE114" s="4">
        <v>0.88100000000000001</v>
      </c>
      <c r="AF114" s="4">
        <v>1.0680000000000001</v>
      </c>
      <c r="AG114" s="4">
        <v>0.88600000000000001</v>
      </c>
      <c r="AH114" s="4">
        <v>0.85199999999999998</v>
      </c>
      <c r="AI114" s="4">
        <v>0.88500000000000001</v>
      </c>
      <c r="AJ114" s="4">
        <v>0.90300000000000002</v>
      </c>
      <c r="AK114" s="4">
        <v>1.1140000000000001</v>
      </c>
      <c r="AL114" s="4">
        <v>0.91800000000000004</v>
      </c>
      <c r="AM114" s="4">
        <v>0.90700000000000003</v>
      </c>
      <c r="AN114" s="4">
        <v>0.88500000000000001</v>
      </c>
      <c r="AO114" s="4">
        <v>0.86199999999999999</v>
      </c>
      <c r="AP114" s="4">
        <v>1.2110000000000001</v>
      </c>
      <c r="AQ114" s="4">
        <v>0.88700000000000001</v>
      </c>
      <c r="AR114" s="4">
        <v>0.92900000000000005</v>
      </c>
      <c r="AS114" s="4">
        <v>0.88</v>
      </c>
      <c r="AT114" s="4">
        <v>0.89900000000000002</v>
      </c>
      <c r="AU114" s="4">
        <v>1.2110000000000001</v>
      </c>
      <c r="AV114" s="4">
        <v>0.90700000000000003</v>
      </c>
      <c r="AW114" s="4">
        <v>0.91300000000000003</v>
      </c>
      <c r="AX114" s="4">
        <v>0.93899999999999995</v>
      </c>
      <c r="AY114" s="4">
        <v>1.0489999999999999</v>
      </c>
      <c r="AZ114" s="4">
        <v>1.0569999999999999</v>
      </c>
      <c r="BA114" s="4">
        <v>0.875</v>
      </c>
      <c r="BB114" s="4">
        <v>0.89</v>
      </c>
      <c r="BC114" s="4">
        <v>0.96299999999999997</v>
      </c>
      <c r="BD114" s="4">
        <v>1.2410000000000001</v>
      </c>
      <c r="BE114" s="4">
        <v>0.88700000000000001</v>
      </c>
      <c r="BF114" s="4">
        <v>0.88</v>
      </c>
      <c r="BG114" s="4">
        <v>0.85299999999999998</v>
      </c>
      <c r="BH114" s="4">
        <v>0.96599999999999997</v>
      </c>
      <c r="BI114" s="4">
        <v>0.88400000000000001</v>
      </c>
      <c r="BJ114" s="4">
        <v>0.94</v>
      </c>
      <c r="BK114" s="4">
        <v>0.88100000000000001</v>
      </c>
      <c r="BL114" s="4">
        <v>0.85499999999999998</v>
      </c>
      <c r="BM114" s="4">
        <v>0.84599999999999997</v>
      </c>
      <c r="BN114" s="4">
        <v>0.84099999999999997</v>
      </c>
      <c r="BO114" s="4">
        <v>0.85499999999999998</v>
      </c>
      <c r="BP114" s="4">
        <v>0.86699999999999999</v>
      </c>
      <c r="BQ114" s="4">
        <v>0.86299999999999999</v>
      </c>
      <c r="BR114" s="4">
        <v>0.85799999999999998</v>
      </c>
      <c r="BS114" s="4">
        <v>0.85599999999999998</v>
      </c>
      <c r="BT114" s="4">
        <v>0.67800000000000005</v>
      </c>
      <c r="BU114" s="4">
        <v>0.998</v>
      </c>
      <c r="BV114" s="4">
        <v>0.90200000000000002</v>
      </c>
      <c r="BW114" s="4">
        <v>0.93799999999999994</v>
      </c>
      <c r="BX114" s="4">
        <v>0.92500000000000004</v>
      </c>
      <c r="BY114" s="4">
        <v>0.89600000000000002</v>
      </c>
      <c r="BZ114" s="4">
        <v>0.91400000000000003</v>
      </c>
      <c r="CA114" s="4">
        <v>0.90500000000000003</v>
      </c>
      <c r="CB114" s="4">
        <v>0.878</v>
      </c>
      <c r="CC114" s="4">
        <v>0.85899999999999999</v>
      </c>
      <c r="CD114" s="11">
        <v>1.071</v>
      </c>
    </row>
    <row r="115" spans="1:82" x14ac:dyDescent="0.3">
      <c r="A115" s="17">
        <v>0.57711805555555562</v>
      </c>
      <c r="B115" s="4">
        <v>37</v>
      </c>
      <c r="C115" s="4">
        <v>0.94199999999999995</v>
      </c>
      <c r="D115" s="4">
        <v>0.98099999999999998</v>
      </c>
      <c r="E115" s="4">
        <v>0.93700000000000006</v>
      </c>
      <c r="F115" s="4">
        <v>0.96799999999999997</v>
      </c>
      <c r="G115" s="4">
        <v>0.92600000000000005</v>
      </c>
      <c r="H115" s="4">
        <v>0.90100000000000002</v>
      </c>
      <c r="I115" s="4">
        <v>0.93200000000000005</v>
      </c>
      <c r="J115" s="4">
        <v>0.91900000000000004</v>
      </c>
      <c r="K115" s="4">
        <v>0.93600000000000005</v>
      </c>
      <c r="L115" s="4">
        <v>1.022</v>
      </c>
      <c r="M115" s="4">
        <v>0.94499999999999995</v>
      </c>
      <c r="N115" s="4">
        <v>0.86899999999999999</v>
      </c>
      <c r="O115" s="4">
        <v>0.98</v>
      </c>
      <c r="P115" s="4">
        <v>0.89100000000000001</v>
      </c>
      <c r="Q115" s="4">
        <v>1.264</v>
      </c>
      <c r="R115" s="4">
        <v>0.91900000000000004</v>
      </c>
      <c r="S115" s="4">
        <v>0.97099999999999997</v>
      </c>
      <c r="T115" s="4">
        <v>0.91300000000000003</v>
      </c>
      <c r="U115" s="4">
        <v>0.93200000000000005</v>
      </c>
      <c r="V115" s="4">
        <v>1.2110000000000001</v>
      </c>
      <c r="W115" s="4">
        <v>0.90700000000000003</v>
      </c>
      <c r="X115" s="4">
        <v>0.90700000000000003</v>
      </c>
      <c r="Y115" s="4">
        <v>0.89100000000000001</v>
      </c>
      <c r="Z115" s="4">
        <v>0.91700000000000004</v>
      </c>
      <c r="AA115" s="4">
        <v>0.93300000000000005</v>
      </c>
      <c r="AB115" s="4">
        <v>0.91100000000000003</v>
      </c>
      <c r="AC115" s="4">
        <v>0.89100000000000001</v>
      </c>
      <c r="AD115" s="4">
        <v>0.88500000000000001</v>
      </c>
      <c r="AE115" s="4">
        <v>0.88400000000000001</v>
      </c>
      <c r="AF115" s="4">
        <v>1.071</v>
      </c>
      <c r="AG115" s="4">
        <v>0.89</v>
      </c>
      <c r="AH115" s="4">
        <v>0.85399999999999998</v>
      </c>
      <c r="AI115" s="4">
        <v>0.88700000000000001</v>
      </c>
      <c r="AJ115" s="4">
        <v>0.90500000000000003</v>
      </c>
      <c r="AK115" s="4">
        <v>1.1160000000000001</v>
      </c>
      <c r="AL115" s="4">
        <v>0.92100000000000004</v>
      </c>
      <c r="AM115" s="4">
        <v>0.91</v>
      </c>
      <c r="AN115" s="4">
        <v>0.88600000000000001</v>
      </c>
      <c r="AO115" s="4">
        <v>0.86499999999999999</v>
      </c>
      <c r="AP115" s="4">
        <v>1.214</v>
      </c>
      <c r="AQ115" s="4">
        <v>0.89</v>
      </c>
      <c r="AR115" s="4">
        <v>0.93100000000000005</v>
      </c>
      <c r="AS115" s="4">
        <v>0.88300000000000001</v>
      </c>
      <c r="AT115" s="4">
        <v>0.90100000000000002</v>
      </c>
      <c r="AU115" s="4">
        <v>1.216</v>
      </c>
      <c r="AV115" s="4">
        <v>0.91</v>
      </c>
      <c r="AW115" s="4">
        <v>0.91700000000000004</v>
      </c>
      <c r="AX115" s="4">
        <v>0.94299999999999995</v>
      </c>
      <c r="AY115" s="4">
        <v>1.0509999999999999</v>
      </c>
      <c r="AZ115" s="4">
        <v>1.0629999999999999</v>
      </c>
      <c r="BA115" s="4">
        <v>0.878</v>
      </c>
      <c r="BB115" s="4">
        <v>0.89200000000000002</v>
      </c>
      <c r="BC115" s="4">
        <v>0.96899999999999997</v>
      </c>
      <c r="BD115" s="4">
        <v>1.242</v>
      </c>
      <c r="BE115" s="4">
        <v>0.88900000000000001</v>
      </c>
      <c r="BF115" s="4">
        <v>0.88200000000000001</v>
      </c>
      <c r="BG115" s="4">
        <v>0.85499999999999998</v>
      </c>
      <c r="BH115" s="4">
        <v>0.96899999999999997</v>
      </c>
      <c r="BI115" s="4">
        <v>0.88700000000000001</v>
      </c>
      <c r="BJ115" s="4">
        <v>0.94399999999999995</v>
      </c>
      <c r="BK115" s="4">
        <v>0.88400000000000001</v>
      </c>
      <c r="BL115" s="4">
        <v>0.85599999999999998</v>
      </c>
      <c r="BM115" s="4">
        <v>0.84699999999999998</v>
      </c>
      <c r="BN115" s="4">
        <v>0.84299999999999997</v>
      </c>
      <c r="BO115" s="4">
        <v>0.85799999999999998</v>
      </c>
      <c r="BP115" s="4">
        <v>0.86799999999999999</v>
      </c>
      <c r="BQ115" s="4">
        <v>0.86499999999999999</v>
      </c>
      <c r="BR115" s="4">
        <v>0.86099999999999999</v>
      </c>
      <c r="BS115" s="4">
        <v>0.85899999999999999</v>
      </c>
      <c r="BT115" s="4">
        <v>0.68</v>
      </c>
      <c r="BU115" s="4">
        <v>1.004</v>
      </c>
      <c r="BV115" s="4">
        <v>0.90500000000000003</v>
      </c>
      <c r="BW115" s="4">
        <v>0.94099999999999995</v>
      </c>
      <c r="BX115" s="4">
        <v>0.92900000000000005</v>
      </c>
      <c r="BY115" s="4">
        <v>0.89900000000000002</v>
      </c>
      <c r="BZ115" s="4">
        <v>0.91800000000000004</v>
      </c>
      <c r="CA115" s="4">
        <v>0.90800000000000003</v>
      </c>
      <c r="CB115" s="4">
        <v>0.88100000000000001</v>
      </c>
      <c r="CC115" s="4">
        <v>0.86099999999999999</v>
      </c>
      <c r="CD115" s="11">
        <v>1.0740000000000001</v>
      </c>
    </row>
    <row r="116" spans="1:82" x14ac:dyDescent="0.3">
      <c r="A116" s="17">
        <v>0.58406250000000004</v>
      </c>
      <c r="B116" s="4">
        <v>37</v>
      </c>
      <c r="C116" s="4">
        <v>0.94399999999999995</v>
      </c>
      <c r="D116" s="4">
        <v>0.98399999999999999</v>
      </c>
      <c r="E116" s="4">
        <v>0.93799999999999994</v>
      </c>
      <c r="F116" s="4">
        <v>0.97099999999999997</v>
      </c>
      <c r="G116" s="4">
        <v>0.93</v>
      </c>
      <c r="H116" s="4">
        <v>0.90200000000000002</v>
      </c>
      <c r="I116" s="4">
        <v>0.93300000000000005</v>
      </c>
      <c r="J116" s="4">
        <v>0.92100000000000004</v>
      </c>
      <c r="K116" s="4">
        <v>0.93899999999999995</v>
      </c>
      <c r="L116" s="4">
        <v>1.0209999999999999</v>
      </c>
      <c r="M116" s="4">
        <v>0.94799999999999995</v>
      </c>
      <c r="N116" s="4">
        <v>0.87</v>
      </c>
      <c r="O116" s="4">
        <v>0.98299999999999998</v>
      </c>
      <c r="P116" s="4">
        <v>0.89300000000000002</v>
      </c>
      <c r="Q116" s="4">
        <v>1.266</v>
      </c>
      <c r="R116" s="4">
        <v>0.92200000000000004</v>
      </c>
      <c r="S116" s="4">
        <v>0.97399999999999998</v>
      </c>
      <c r="T116" s="4">
        <v>0.91500000000000004</v>
      </c>
      <c r="U116" s="4">
        <v>0.93200000000000005</v>
      </c>
      <c r="V116" s="4">
        <v>1.212</v>
      </c>
      <c r="W116" s="4">
        <v>0.90800000000000003</v>
      </c>
      <c r="X116" s="4">
        <v>0.90900000000000003</v>
      </c>
      <c r="Y116" s="4">
        <v>0.89400000000000002</v>
      </c>
      <c r="Z116" s="4">
        <v>0.92</v>
      </c>
      <c r="AA116" s="4">
        <v>0.93400000000000005</v>
      </c>
      <c r="AB116" s="4">
        <v>0.91400000000000003</v>
      </c>
      <c r="AC116" s="4">
        <v>0.89400000000000002</v>
      </c>
      <c r="AD116" s="4">
        <v>0.88900000000000001</v>
      </c>
      <c r="AE116" s="4">
        <v>0.88700000000000001</v>
      </c>
      <c r="AF116" s="4">
        <v>1.0740000000000001</v>
      </c>
      <c r="AG116" s="4">
        <v>0.89100000000000001</v>
      </c>
      <c r="AH116" s="4">
        <v>0.85799999999999998</v>
      </c>
      <c r="AI116" s="4">
        <v>0.89</v>
      </c>
      <c r="AJ116" s="4">
        <v>0.90700000000000003</v>
      </c>
      <c r="AK116" s="4">
        <v>1.121</v>
      </c>
      <c r="AL116" s="4">
        <v>0.92</v>
      </c>
      <c r="AM116" s="4">
        <v>0.91200000000000003</v>
      </c>
      <c r="AN116" s="4">
        <v>0.88900000000000001</v>
      </c>
      <c r="AO116" s="4">
        <v>0.86799999999999999</v>
      </c>
      <c r="AP116" s="4">
        <v>1.2130000000000001</v>
      </c>
      <c r="AQ116" s="4">
        <v>0.89100000000000001</v>
      </c>
      <c r="AR116" s="4">
        <v>0.93300000000000005</v>
      </c>
      <c r="AS116" s="4">
        <v>0.88800000000000001</v>
      </c>
      <c r="AT116" s="4">
        <v>0.90400000000000003</v>
      </c>
      <c r="AU116" s="4">
        <v>1.218</v>
      </c>
      <c r="AV116" s="4">
        <v>0.91200000000000003</v>
      </c>
      <c r="AW116" s="4">
        <v>0.91700000000000004</v>
      </c>
      <c r="AX116" s="4">
        <v>0.94599999999999995</v>
      </c>
      <c r="AY116" s="4">
        <v>1.054</v>
      </c>
      <c r="AZ116" s="4">
        <v>1.0680000000000001</v>
      </c>
      <c r="BA116" s="4">
        <v>0.88100000000000001</v>
      </c>
      <c r="BB116" s="4">
        <v>0.89500000000000002</v>
      </c>
      <c r="BC116" s="4">
        <v>0.98099999999999998</v>
      </c>
      <c r="BD116" s="4">
        <v>1.25</v>
      </c>
      <c r="BE116" s="4">
        <v>0.89200000000000002</v>
      </c>
      <c r="BF116" s="4">
        <v>0.88500000000000001</v>
      </c>
      <c r="BG116" s="4">
        <v>0.85899999999999999</v>
      </c>
      <c r="BH116" s="4">
        <v>0.97299999999999998</v>
      </c>
      <c r="BI116" s="4">
        <v>0.88700000000000001</v>
      </c>
      <c r="BJ116" s="4">
        <v>0.94699999999999995</v>
      </c>
      <c r="BK116" s="4">
        <v>0.88700000000000001</v>
      </c>
      <c r="BL116" s="4">
        <v>0.85899999999999999</v>
      </c>
      <c r="BM116" s="4">
        <v>0.84899999999999998</v>
      </c>
      <c r="BN116" s="4">
        <v>0.84599999999999997</v>
      </c>
      <c r="BO116" s="4">
        <v>0.86</v>
      </c>
      <c r="BP116" s="4">
        <v>0.871</v>
      </c>
      <c r="BQ116" s="4">
        <v>0.86799999999999999</v>
      </c>
      <c r="BR116" s="4">
        <v>0.86399999999999999</v>
      </c>
      <c r="BS116" s="4">
        <v>0.86099999999999999</v>
      </c>
      <c r="BT116" s="4">
        <v>0.68200000000000005</v>
      </c>
      <c r="BU116" s="4">
        <v>1.008</v>
      </c>
      <c r="BV116" s="4">
        <v>0.90800000000000003</v>
      </c>
      <c r="BW116" s="4">
        <v>0.94299999999999995</v>
      </c>
      <c r="BX116" s="4">
        <v>0.93</v>
      </c>
      <c r="BY116" s="4">
        <v>0.90100000000000002</v>
      </c>
      <c r="BZ116" s="4">
        <v>0.92</v>
      </c>
      <c r="CA116" s="4">
        <v>0.90900000000000003</v>
      </c>
      <c r="CB116" s="4">
        <v>0.88300000000000001</v>
      </c>
      <c r="CC116" s="4">
        <v>0.86299999999999999</v>
      </c>
      <c r="CD116" s="11">
        <v>1.0780000000000001</v>
      </c>
    </row>
    <row r="117" spans="1:82" x14ac:dyDescent="0.3">
      <c r="A117" s="17">
        <v>0.59100694444444446</v>
      </c>
      <c r="B117" s="4">
        <v>37</v>
      </c>
      <c r="C117" s="4">
        <v>0.94799999999999995</v>
      </c>
      <c r="D117" s="4">
        <v>0.98699999999999999</v>
      </c>
      <c r="E117" s="4">
        <v>0.94099999999999995</v>
      </c>
      <c r="F117" s="4">
        <v>0.97399999999999998</v>
      </c>
      <c r="G117" s="4">
        <v>0.93300000000000005</v>
      </c>
      <c r="H117" s="4">
        <v>0.90300000000000002</v>
      </c>
      <c r="I117" s="4">
        <v>0.93600000000000005</v>
      </c>
      <c r="J117" s="4">
        <v>0.92400000000000004</v>
      </c>
      <c r="K117" s="4">
        <v>0.94199999999999995</v>
      </c>
      <c r="L117" s="4">
        <v>1.0209999999999999</v>
      </c>
      <c r="M117" s="4">
        <v>0.95199999999999996</v>
      </c>
      <c r="N117" s="4">
        <v>0.871</v>
      </c>
      <c r="O117" s="4">
        <v>0.98499999999999999</v>
      </c>
      <c r="P117" s="4">
        <v>0.89500000000000002</v>
      </c>
      <c r="Q117" s="4">
        <v>1.268</v>
      </c>
      <c r="R117" s="4">
        <v>0.92500000000000004</v>
      </c>
      <c r="S117" s="4">
        <v>0.97699999999999998</v>
      </c>
      <c r="T117" s="4">
        <v>0.91800000000000004</v>
      </c>
      <c r="U117" s="4">
        <v>0.93500000000000005</v>
      </c>
      <c r="V117" s="4">
        <v>1.212</v>
      </c>
      <c r="W117" s="4">
        <v>0.91100000000000003</v>
      </c>
      <c r="X117" s="4">
        <v>0.91200000000000003</v>
      </c>
      <c r="Y117" s="4">
        <v>0.89500000000000002</v>
      </c>
      <c r="Z117" s="4">
        <v>0.92200000000000004</v>
      </c>
      <c r="AA117" s="4">
        <v>0.93899999999999995</v>
      </c>
      <c r="AB117" s="4">
        <v>0.91700000000000004</v>
      </c>
      <c r="AC117" s="4">
        <v>0.89600000000000002</v>
      </c>
      <c r="AD117" s="4">
        <v>0.89100000000000001</v>
      </c>
      <c r="AE117" s="4">
        <v>0.89</v>
      </c>
      <c r="AF117" s="4">
        <v>1.075</v>
      </c>
      <c r="AG117" s="4">
        <v>0.89500000000000002</v>
      </c>
      <c r="AH117" s="4">
        <v>0.85899999999999999</v>
      </c>
      <c r="AI117" s="4">
        <v>0.89200000000000002</v>
      </c>
      <c r="AJ117" s="4">
        <v>0.90900000000000003</v>
      </c>
      <c r="AK117" s="4">
        <v>1.123</v>
      </c>
      <c r="AL117" s="4">
        <v>0.92300000000000004</v>
      </c>
      <c r="AM117" s="4">
        <v>0.91400000000000003</v>
      </c>
      <c r="AN117" s="4">
        <v>0.89200000000000002</v>
      </c>
      <c r="AO117" s="4">
        <v>0.872</v>
      </c>
      <c r="AP117" s="4">
        <v>1.214</v>
      </c>
      <c r="AQ117" s="4">
        <v>0.89400000000000002</v>
      </c>
      <c r="AR117" s="4">
        <v>0.93400000000000005</v>
      </c>
      <c r="AS117" s="4">
        <v>0.89</v>
      </c>
      <c r="AT117" s="4">
        <v>0.90800000000000003</v>
      </c>
      <c r="AU117" s="4">
        <v>1.2210000000000001</v>
      </c>
      <c r="AV117" s="4">
        <v>0.91300000000000003</v>
      </c>
      <c r="AW117" s="4">
        <v>0.92</v>
      </c>
      <c r="AX117" s="4">
        <v>0.94899999999999995</v>
      </c>
      <c r="AY117" s="4">
        <v>1.0580000000000001</v>
      </c>
      <c r="AZ117" s="4">
        <v>1.073</v>
      </c>
      <c r="BA117" s="4">
        <v>0.88400000000000001</v>
      </c>
      <c r="BB117" s="4">
        <v>0.89600000000000002</v>
      </c>
      <c r="BC117" s="4">
        <v>0.98699999999999999</v>
      </c>
      <c r="BD117" s="4">
        <v>1.2529999999999999</v>
      </c>
      <c r="BE117" s="4">
        <v>0.89400000000000002</v>
      </c>
      <c r="BF117" s="4">
        <v>0.88600000000000001</v>
      </c>
      <c r="BG117" s="4">
        <v>0.86099999999999999</v>
      </c>
      <c r="BH117" s="4">
        <v>0.97599999999999998</v>
      </c>
      <c r="BI117" s="4">
        <v>0.89</v>
      </c>
      <c r="BJ117" s="4">
        <v>0.95099999999999996</v>
      </c>
      <c r="BK117" s="4">
        <v>0.89100000000000001</v>
      </c>
      <c r="BL117" s="4">
        <v>0.86199999999999999</v>
      </c>
      <c r="BM117" s="4">
        <v>0.85099999999999998</v>
      </c>
      <c r="BN117" s="4">
        <v>0.84799999999999998</v>
      </c>
      <c r="BO117" s="4">
        <v>0.86299999999999999</v>
      </c>
      <c r="BP117" s="4">
        <v>0.872</v>
      </c>
      <c r="BQ117" s="4">
        <v>0.87</v>
      </c>
      <c r="BR117" s="4">
        <v>0.86599999999999999</v>
      </c>
      <c r="BS117" s="4">
        <v>0.86499999999999999</v>
      </c>
      <c r="BT117" s="4">
        <v>0.68600000000000005</v>
      </c>
      <c r="BU117" s="4">
        <v>1.014</v>
      </c>
      <c r="BV117" s="4">
        <v>0.91</v>
      </c>
      <c r="BW117" s="4">
        <v>0.94499999999999995</v>
      </c>
      <c r="BX117" s="4">
        <v>0.93500000000000005</v>
      </c>
      <c r="BY117" s="4">
        <v>0.90300000000000002</v>
      </c>
      <c r="BZ117" s="4">
        <v>0.92400000000000004</v>
      </c>
      <c r="CA117" s="4">
        <v>0.91300000000000003</v>
      </c>
      <c r="CB117" s="4">
        <v>0.88600000000000001</v>
      </c>
      <c r="CC117" s="4">
        <v>0.86599999999999999</v>
      </c>
      <c r="CD117" s="11">
        <v>1.0820000000000001</v>
      </c>
    </row>
    <row r="118" spans="1:82" x14ac:dyDescent="0.3">
      <c r="A118" s="17">
        <v>0.59795138888888888</v>
      </c>
      <c r="B118" s="4">
        <v>37</v>
      </c>
      <c r="C118" s="4">
        <v>0.95299999999999996</v>
      </c>
      <c r="D118" s="4">
        <v>0.99</v>
      </c>
      <c r="E118" s="4">
        <v>0.94399999999999995</v>
      </c>
      <c r="F118" s="4">
        <v>0.97799999999999998</v>
      </c>
      <c r="G118" s="4">
        <v>0.93500000000000005</v>
      </c>
      <c r="H118" s="4">
        <v>0.90800000000000003</v>
      </c>
      <c r="I118" s="4">
        <v>0.93899999999999995</v>
      </c>
      <c r="J118" s="4">
        <v>0.92700000000000005</v>
      </c>
      <c r="K118" s="4">
        <v>0.94499999999999995</v>
      </c>
      <c r="L118" s="4">
        <v>1.0249999999999999</v>
      </c>
      <c r="M118" s="4">
        <v>0.95399999999999996</v>
      </c>
      <c r="N118" s="4">
        <v>0.873</v>
      </c>
      <c r="O118" s="4">
        <v>0.98599999999999999</v>
      </c>
      <c r="P118" s="4">
        <v>0.89600000000000002</v>
      </c>
      <c r="Q118" s="4">
        <v>1.266</v>
      </c>
      <c r="R118" s="4">
        <v>0.92600000000000005</v>
      </c>
      <c r="S118" s="4">
        <v>0.97799999999999998</v>
      </c>
      <c r="T118" s="4">
        <v>0.92</v>
      </c>
      <c r="U118" s="4">
        <v>0.93799999999999994</v>
      </c>
      <c r="V118" s="4">
        <v>1.2130000000000001</v>
      </c>
      <c r="W118" s="4">
        <v>0.91400000000000003</v>
      </c>
      <c r="X118" s="4">
        <v>0.91300000000000003</v>
      </c>
      <c r="Y118" s="4">
        <v>0.89700000000000002</v>
      </c>
      <c r="Z118" s="4">
        <v>0.92300000000000004</v>
      </c>
      <c r="AA118" s="4">
        <v>0.94</v>
      </c>
      <c r="AB118" s="4">
        <v>0.91800000000000004</v>
      </c>
      <c r="AC118" s="4">
        <v>0.89800000000000002</v>
      </c>
      <c r="AD118" s="4">
        <v>0.89300000000000002</v>
      </c>
      <c r="AE118" s="4">
        <v>0.89300000000000002</v>
      </c>
      <c r="AF118" s="4">
        <v>1.08</v>
      </c>
      <c r="AG118" s="4">
        <v>0.89700000000000002</v>
      </c>
      <c r="AH118" s="4">
        <v>0.86</v>
      </c>
      <c r="AI118" s="4">
        <v>0.89300000000000002</v>
      </c>
      <c r="AJ118" s="4">
        <v>0.91100000000000003</v>
      </c>
      <c r="AK118" s="4">
        <v>1.1240000000000001</v>
      </c>
      <c r="AL118" s="4">
        <v>0.93</v>
      </c>
      <c r="AM118" s="4">
        <v>0.91600000000000004</v>
      </c>
      <c r="AN118" s="4">
        <v>0.89400000000000002</v>
      </c>
      <c r="AO118" s="4">
        <v>0.873</v>
      </c>
      <c r="AP118" s="4">
        <v>1.218</v>
      </c>
      <c r="AQ118" s="4">
        <v>0.89700000000000002</v>
      </c>
      <c r="AR118" s="4">
        <v>0.93600000000000005</v>
      </c>
      <c r="AS118" s="4">
        <v>0.88900000000000001</v>
      </c>
      <c r="AT118" s="4">
        <v>0.90900000000000003</v>
      </c>
      <c r="AU118" s="4">
        <v>1.2230000000000001</v>
      </c>
      <c r="AV118" s="4">
        <v>0.91700000000000004</v>
      </c>
      <c r="AW118" s="4">
        <v>0.92400000000000004</v>
      </c>
      <c r="AX118" s="4">
        <v>0.95299999999999996</v>
      </c>
      <c r="AY118" s="4">
        <v>1.0609999999999999</v>
      </c>
      <c r="AZ118" s="4">
        <v>1.0780000000000001</v>
      </c>
      <c r="BA118" s="4">
        <v>0.88700000000000001</v>
      </c>
      <c r="BB118" s="4">
        <v>0.89700000000000002</v>
      </c>
      <c r="BC118" s="4">
        <v>0.98199999999999998</v>
      </c>
      <c r="BD118" s="4">
        <v>1.248</v>
      </c>
      <c r="BE118" s="4">
        <v>0.89400000000000002</v>
      </c>
      <c r="BF118" s="4">
        <v>0.88800000000000001</v>
      </c>
      <c r="BG118" s="4">
        <v>0.86099999999999999</v>
      </c>
      <c r="BH118" s="4">
        <v>0.97899999999999998</v>
      </c>
      <c r="BI118" s="4">
        <v>0.89100000000000001</v>
      </c>
      <c r="BJ118" s="4">
        <v>0.95499999999999996</v>
      </c>
      <c r="BK118" s="4">
        <v>0.89500000000000002</v>
      </c>
      <c r="BL118" s="4">
        <v>0.86099999999999999</v>
      </c>
      <c r="BM118" s="4">
        <v>0.85199999999999998</v>
      </c>
      <c r="BN118" s="4">
        <v>0.84799999999999998</v>
      </c>
      <c r="BO118" s="4">
        <v>0.86499999999999999</v>
      </c>
      <c r="BP118" s="4">
        <v>0.874</v>
      </c>
      <c r="BQ118" s="4">
        <v>0.871</v>
      </c>
      <c r="BR118" s="4">
        <v>0.86599999999999999</v>
      </c>
      <c r="BS118" s="4">
        <v>0.86799999999999999</v>
      </c>
      <c r="BT118" s="4">
        <v>0.68799999999999994</v>
      </c>
      <c r="BU118" s="4">
        <v>1.0189999999999999</v>
      </c>
      <c r="BV118" s="4">
        <v>0.91400000000000003</v>
      </c>
      <c r="BW118" s="4">
        <v>0.94799999999999995</v>
      </c>
      <c r="BX118" s="4">
        <v>0.93300000000000005</v>
      </c>
      <c r="BY118" s="4">
        <v>0.90600000000000003</v>
      </c>
      <c r="BZ118" s="4">
        <v>0.92600000000000005</v>
      </c>
      <c r="CA118" s="4">
        <v>0.91500000000000004</v>
      </c>
      <c r="CB118" s="4">
        <v>0.88800000000000001</v>
      </c>
      <c r="CC118" s="4">
        <v>0.86799999999999999</v>
      </c>
      <c r="CD118" s="11">
        <v>1.085</v>
      </c>
    </row>
    <row r="119" spans="1:82" x14ac:dyDescent="0.3">
      <c r="A119" s="17">
        <v>0.6048958333333333</v>
      </c>
      <c r="B119" s="4">
        <v>37</v>
      </c>
      <c r="C119" s="4">
        <v>0.95899999999999996</v>
      </c>
      <c r="D119" s="4">
        <v>0.99299999999999999</v>
      </c>
      <c r="E119" s="4">
        <v>0.94599999999999995</v>
      </c>
      <c r="F119" s="4">
        <v>0.98099999999999998</v>
      </c>
      <c r="G119" s="4">
        <v>0.93799999999999994</v>
      </c>
      <c r="H119" s="4">
        <v>0.90800000000000003</v>
      </c>
      <c r="I119" s="4">
        <v>0.94199999999999995</v>
      </c>
      <c r="J119" s="4">
        <v>0.93</v>
      </c>
      <c r="K119" s="4">
        <v>0.94699999999999995</v>
      </c>
      <c r="L119" s="4">
        <v>1.0269999999999999</v>
      </c>
      <c r="M119" s="4">
        <v>0.95699999999999996</v>
      </c>
      <c r="N119" s="4">
        <v>0.874</v>
      </c>
      <c r="O119" s="4">
        <v>0.98699999999999999</v>
      </c>
      <c r="P119" s="4">
        <v>0.89900000000000002</v>
      </c>
      <c r="Q119" s="4">
        <v>1.268</v>
      </c>
      <c r="R119" s="4">
        <v>0.92800000000000005</v>
      </c>
      <c r="S119" s="4">
        <v>0.98099999999999998</v>
      </c>
      <c r="T119" s="4">
        <v>0.92300000000000004</v>
      </c>
      <c r="U119" s="4">
        <v>0.93899999999999995</v>
      </c>
      <c r="V119" s="4">
        <v>1.2130000000000001</v>
      </c>
      <c r="W119" s="4">
        <v>0.91600000000000004</v>
      </c>
      <c r="X119" s="4">
        <v>0.91500000000000004</v>
      </c>
      <c r="Y119" s="4">
        <v>0.89900000000000002</v>
      </c>
      <c r="Z119" s="4">
        <v>0.92500000000000004</v>
      </c>
      <c r="AA119" s="4">
        <v>0.94199999999999995</v>
      </c>
      <c r="AB119" s="4">
        <v>0.92</v>
      </c>
      <c r="AC119" s="4">
        <v>0.9</v>
      </c>
      <c r="AD119" s="4">
        <v>0.89600000000000002</v>
      </c>
      <c r="AE119" s="4">
        <v>0.89500000000000002</v>
      </c>
      <c r="AF119" s="4">
        <v>1.081</v>
      </c>
      <c r="AG119" s="4">
        <v>0.9</v>
      </c>
      <c r="AH119" s="4">
        <v>0.86299999999999999</v>
      </c>
      <c r="AI119" s="4">
        <v>0.89500000000000002</v>
      </c>
      <c r="AJ119" s="4">
        <v>0.91400000000000003</v>
      </c>
      <c r="AK119" s="4">
        <v>1.129</v>
      </c>
      <c r="AL119" s="4">
        <v>0.92900000000000005</v>
      </c>
      <c r="AM119" s="4">
        <v>0.91800000000000004</v>
      </c>
      <c r="AN119" s="4">
        <v>0.89600000000000002</v>
      </c>
      <c r="AO119" s="4">
        <v>0.875</v>
      </c>
      <c r="AP119" s="4">
        <v>1.218</v>
      </c>
      <c r="AQ119" s="4">
        <v>0.9</v>
      </c>
      <c r="AR119" s="4">
        <v>0.93799999999999994</v>
      </c>
      <c r="AS119" s="4">
        <v>0.89200000000000002</v>
      </c>
      <c r="AT119" s="4">
        <v>0.91400000000000003</v>
      </c>
      <c r="AU119" s="4">
        <v>1.226</v>
      </c>
      <c r="AV119" s="4">
        <v>0.91700000000000004</v>
      </c>
      <c r="AW119" s="4">
        <v>0.92400000000000004</v>
      </c>
      <c r="AX119" s="4">
        <v>0.95599999999999996</v>
      </c>
      <c r="AY119" s="4">
        <v>1.0629999999999999</v>
      </c>
      <c r="AZ119" s="4">
        <v>1.083</v>
      </c>
      <c r="BA119" s="4">
        <v>0.89</v>
      </c>
      <c r="BB119" s="4">
        <v>0.9</v>
      </c>
      <c r="BC119" s="4">
        <v>0.98399999999999999</v>
      </c>
      <c r="BD119" s="4">
        <v>1.2569999999999999</v>
      </c>
      <c r="BE119" s="4">
        <v>0.89500000000000002</v>
      </c>
      <c r="BF119" s="4">
        <v>0.89</v>
      </c>
      <c r="BG119" s="4">
        <v>0.86399999999999999</v>
      </c>
      <c r="BH119" s="4">
        <v>0.98099999999999998</v>
      </c>
      <c r="BI119" s="4">
        <v>0.89200000000000002</v>
      </c>
      <c r="BJ119" s="4">
        <v>0.95799999999999996</v>
      </c>
      <c r="BK119" s="4">
        <v>0.89800000000000002</v>
      </c>
      <c r="BL119" s="4">
        <v>0.86399999999999999</v>
      </c>
      <c r="BM119" s="4">
        <v>0.85399999999999998</v>
      </c>
      <c r="BN119" s="4">
        <v>0.85</v>
      </c>
      <c r="BO119" s="4">
        <v>0.86699999999999999</v>
      </c>
      <c r="BP119" s="4">
        <v>0.876</v>
      </c>
      <c r="BQ119" s="4">
        <v>0.873</v>
      </c>
      <c r="BR119" s="4">
        <v>0.86899999999999999</v>
      </c>
      <c r="BS119" s="4">
        <v>0.871</v>
      </c>
      <c r="BT119" s="4">
        <v>0.69299999999999995</v>
      </c>
      <c r="BU119" s="4">
        <v>1.0229999999999999</v>
      </c>
      <c r="BV119" s="4">
        <v>0.91600000000000004</v>
      </c>
      <c r="BW119" s="4">
        <v>0.95</v>
      </c>
      <c r="BX119" s="4">
        <v>0.93700000000000006</v>
      </c>
      <c r="BY119" s="4">
        <v>0.90800000000000003</v>
      </c>
      <c r="BZ119" s="4">
        <v>0.92900000000000005</v>
      </c>
      <c r="CA119" s="4">
        <v>0.91600000000000004</v>
      </c>
      <c r="CB119" s="4">
        <v>0.89100000000000001</v>
      </c>
      <c r="CC119" s="4">
        <v>0.871</v>
      </c>
      <c r="CD119" s="11">
        <v>1.0880000000000001</v>
      </c>
    </row>
    <row r="120" spans="1:82" x14ac:dyDescent="0.3">
      <c r="A120" s="17">
        <v>0.61184027777777772</v>
      </c>
      <c r="B120" s="4">
        <v>37</v>
      </c>
      <c r="C120" s="4">
        <v>0.96199999999999997</v>
      </c>
      <c r="D120" s="4">
        <v>0.995</v>
      </c>
      <c r="E120" s="4">
        <v>0.94799999999999995</v>
      </c>
      <c r="F120" s="4">
        <v>0.98299999999999998</v>
      </c>
      <c r="G120" s="4">
        <v>0.94099999999999995</v>
      </c>
      <c r="H120" s="4">
        <v>0.91</v>
      </c>
      <c r="I120" s="4">
        <v>0.94399999999999995</v>
      </c>
      <c r="J120" s="4">
        <v>0.93200000000000005</v>
      </c>
      <c r="K120" s="4">
        <v>0.95099999999999996</v>
      </c>
      <c r="L120" s="4">
        <v>1.032</v>
      </c>
      <c r="M120" s="4">
        <v>0.96</v>
      </c>
      <c r="N120" s="4">
        <v>0.875</v>
      </c>
      <c r="O120" s="4">
        <v>0.98899999999999999</v>
      </c>
      <c r="P120" s="4">
        <v>0.90100000000000002</v>
      </c>
      <c r="Q120" s="4">
        <v>1.27</v>
      </c>
      <c r="R120" s="4">
        <v>0.93100000000000005</v>
      </c>
      <c r="S120" s="4">
        <v>0.98399999999999999</v>
      </c>
      <c r="T120" s="4">
        <v>0.92400000000000004</v>
      </c>
      <c r="U120" s="4">
        <v>0.93899999999999995</v>
      </c>
      <c r="V120" s="4">
        <v>1.214</v>
      </c>
      <c r="W120" s="4">
        <v>0.91800000000000004</v>
      </c>
      <c r="X120" s="4">
        <v>0.91600000000000004</v>
      </c>
      <c r="Y120" s="4">
        <v>0.90100000000000002</v>
      </c>
      <c r="Z120" s="4">
        <v>0.92800000000000005</v>
      </c>
      <c r="AA120" s="4">
        <v>0.94299999999999995</v>
      </c>
      <c r="AB120" s="4">
        <v>0.92200000000000004</v>
      </c>
      <c r="AC120" s="4">
        <v>0.90200000000000002</v>
      </c>
      <c r="AD120" s="4">
        <v>0.89800000000000002</v>
      </c>
      <c r="AE120" s="4">
        <v>0.89700000000000002</v>
      </c>
      <c r="AF120" s="4">
        <v>1.0840000000000001</v>
      </c>
      <c r="AG120" s="4">
        <v>0.90200000000000002</v>
      </c>
      <c r="AH120" s="4">
        <v>0.86499999999999999</v>
      </c>
      <c r="AI120" s="4">
        <v>0.89800000000000002</v>
      </c>
      <c r="AJ120" s="4">
        <v>0.91500000000000004</v>
      </c>
      <c r="AK120" s="4">
        <v>1.133</v>
      </c>
      <c r="AL120" s="4">
        <v>0.92900000000000005</v>
      </c>
      <c r="AM120" s="4">
        <v>0.92</v>
      </c>
      <c r="AN120" s="4">
        <v>0.89900000000000002</v>
      </c>
      <c r="AO120" s="4">
        <v>0.876</v>
      </c>
      <c r="AP120" s="4">
        <v>1.2190000000000001</v>
      </c>
      <c r="AQ120" s="4">
        <v>0.90100000000000002</v>
      </c>
      <c r="AR120" s="4">
        <v>0.93899999999999995</v>
      </c>
      <c r="AS120" s="4">
        <v>0.89400000000000002</v>
      </c>
      <c r="AT120" s="4">
        <v>0.91600000000000004</v>
      </c>
      <c r="AU120" s="4">
        <v>1.228</v>
      </c>
      <c r="AV120" s="4">
        <v>0.91800000000000004</v>
      </c>
      <c r="AW120" s="4">
        <v>0.92600000000000005</v>
      </c>
      <c r="AX120" s="4">
        <v>0.95899999999999996</v>
      </c>
      <c r="AY120" s="4">
        <v>1.0620000000000001</v>
      </c>
      <c r="AZ120" s="4">
        <v>1.0880000000000001</v>
      </c>
      <c r="BA120" s="4">
        <v>0.89200000000000002</v>
      </c>
      <c r="BB120" s="4">
        <v>0.90100000000000002</v>
      </c>
      <c r="BC120" s="4">
        <v>0.99399999999999999</v>
      </c>
      <c r="BD120" s="4">
        <v>1.2609999999999999</v>
      </c>
      <c r="BE120" s="4">
        <v>0.89700000000000002</v>
      </c>
      <c r="BF120" s="4">
        <v>0.89100000000000001</v>
      </c>
      <c r="BG120" s="4">
        <v>0.86499999999999999</v>
      </c>
      <c r="BH120" s="4">
        <v>0.98399999999999999</v>
      </c>
      <c r="BI120" s="4">
        <v>0.89100000000000001</v>
      </c>
      <c r="BJ120" s="4">
        <v>0.96199999999999997</v>
      </c>
      <c r="BK120" s="4">
        <v>0.90100000000000002</v>
      </c>
      <c r="BL120" s="4">
        <v>0.86699999999999999</v>
      </c>
      <c r="BM120" s="4">
        <v>0.85599999999999998</v>
      </c>
      <c r="BN120" s="4">
        <v>0.85199999999999998</v>
      </c>
      <c r="BO120" s="4">
        <v>0.86899999999999999</v>
      </c>
      <c r="BP120" s="4">
        <v>0.877</v>
      </c>
      <c r="BQ120" s="4">
        <v>0.875</v>
      </c>
      <c r="BR120" s="4">
        <v>0.872</v>
      </c>
      <c r="BS120" s="4">
        <v>0.871</v>
      </c>
      <c r="BT120" s="4">
        <v>0.69599999999999995</v>
      </c>
      <c r="BU120" s="4">
        <v>1.028</v>
      </c>
      <c r="BV120" s="4">
        <v>0.91900000000000004</v>
      </c>
      <c r="BW120" s="4">
        <v>0.95199999999999996</v>
      </c>
      <c r="BX120" s="4">
        <v>0.93799999999999994</v>
      </c>
      <c r="BY120" s="4">
        <v>0.91100000000000003</v>
      </c>
      <c r="BZ120" s="4">
        <v>0.93200000000000005</v>
      </c>
      <c r="CA120" s="4">
        <v>0.91900000000000004</v>
      </c>
      <c r="CB120" s="4">
        <v>0.89400000000000002</v>
      </c>
      <c r="CC120" s="4">
        <v>0.874</v>
      </c>
      <c r="CD120" s="11">
        <v>1.091</v>
      </c>
    </row>
    <row r="121" spans="1:82" x14ac:dyDescent="0.3">
      <c r="A121" s="17">
        <v>0.61878472222222225</v>
      </c>
      <c r="B121" s="4">
        <v>37</v>
      </c>
      <c r="C121" s="4">
        <v>0.96699999999999997</v>
      </c>
      <c r="D121" s="4">
        <v>0.997</v>
      </c>
      <c r="E121" s="4">
        <v>0.94899999999999995</v>
      </c>
      <c r="F121" s="4">
        <v>0.98599999999999999</v>
      </c>
      <c r="G121" s="4">
        <v>0.94399999999999995</v>
      </c>
      <c r="H121" s="4">
        <v>0.91</v>
      </c>
      <c r="I121" s="4">
        <v>0.94499999999999995</v>
      </c>
      <c r="J121" s="4">
        <v>0.93400000000000005</v>
      </c>
      <c r="K121" s="4">
        <v>0.95299999999999996</v>
      </c>
      <c r="L121" s="4">
        <v>1.0309999999999999</v>
      </c>
      <c r="M121" s="4">
        <v>0.96199999999999997</v>
      </c>
      <c r="N121" s="4">
        <v>0.876</v>
      </c>
      <c r="O121" s="4">
        <v>0.99099999999999999</v>
      </c>
      <c r="P121" s="4">
        <v>0.90300000000000002</v>
      </c>
      <c r="Q121" s="4">
        <v>1.2729999999999999</v>
      </c>
      <c r="R121" s="4">
        <v>0.93200000000000005</v>
      </c>
      <c r="S121" s="4">
        <v>0.98599999999999999</v>
      </c>
      <c r="T121" s="4">
        <v>0.92600000000000005</v>
      </c>
      <c r="U121" s="4">
        <v>0.94199999999999995</v>
      </c>
      <c r="V121" s="4">
        <v>1.212</v>
      </c>
      <c r="W121" s="4">
        <v>0.92100000000000004</v>
      </c>
      <c r="X121" s="4">
        <v>0.91800000000000004</v>
      </c>
      <c r="Y121" s="4">
        <v>0.90300000000000002</v>
      </c>
      <c r="Z121" s="4">
        <v>0.93</v>
      </c>
      <c r="AA121" s="4">
        <v>0.94599999999999995</v>
      </c>
      <c r="AB121" s="4">
        <v>0.92400000000000004</v>
      </c>
      <c r="AC121" s="4">
        <v>0.90400000000000003</v>
      </c>
      <c r="AD121" s="4">
        <v>0.9</v>
      </c>
      <c r="AE121" s="4">
        <v>0.89900000000000002</v>
      </c>
      <c r="AF121" s="4">
        <v>1.0840000000000001</v>
      </c>
      <c r="AG121" s="4">
        <v>0.90400000000000003</v>
      </c>
      <c r="AH121" s="4">
        <v>0.86699999999999999</v>
      </c>
      <c r="AI121" s="4">
        <v>0.9</v>
      </c>
      <c r="AJ121" s="4">
        <v>0.91500000000000004</v>
      </c>
      <c r="AK121" s="4">
        <v>1.137</v>
      </c>
      <c r="AL121" s="4">
        <v>0.92900000000000005</v>
      </c>
      <c r="AM121" s="4">
        <v>0.92200000000000004</v>
      </c>
      <c r="AN121" s="4">
        <v>0.9</v>
      </c>
      <c r="AO121" s="4">
        <v>0.879</v>
      </c>
      <c r="AP121" s="4">
        <v>1.218</v>
      </c>
      <c r="AQ121" s="4">
        <v>0.90400000000000003</v>
      </c>
      <c r="AR121" s="4">
        <v>0.94099999999999995</v>
      </c>
      <c r="AS121" s="4">
        <v>0.89700000000000002</v>
      </c>
      <c r="AT121" s="4">
        <v>0.91600000000000004</v>
      </c>
      <c r="AU121" s="4">
        <v>1.2310000000000001</v>
      </c>
      <c r="AV121" s="4">
        <v>0.92</v>
      </c>
      <c r="AW121" s="4">
        <v>0.92900000000000005</v>
      </c>
      <c r="AX121" s="4">
        <v>0.96199999999999997</v>
      </c>
      <c r="AY121" s="4">
        <v>1.0660000000000001</v>
      </c>
      <c r="AZ121" s="4">
        <v>1.0920000000000001</v>
      </c>
      <c r="BA121" s="4">
        <v>0.89500000000000002</v>
      </c>
      <c r="BB121" s="4">
        <v>0.90300000000000002</v>
      </c>
      <c r="BC121" s="4">
        <v>1.0029999999999999</v>
      </c>
      <c r="BD121" s="4">
        <v>1.264</v>
      </c>
      <c r="BE121" s="4">
        <v>0.90100000000000002</v>
      </c>
      <c r="BF121" s="4">
        <v>0.89300000000000002</v>
      </c>
      <c r="BG121" s="4">
        <v>0.86799999999999999</v>
      </c>
      <c r="BH121" s="4">
        <v>0.98699999999999999</v>
      </c>
      <c r="BI121" s="4">
        <v>0.89500000000000002</v>
      </c>
      <c r="BJ121" s="4">
        <v>0.96499999999999997</v>
      </c>
      <c r="BK121" s="4">
        <v>0.90400000000000003</v>
      </c>
      <c r="BL121" s="4">
        <v>0.86799999999999999</v>
      </c>
      <c r="BM121" s="4">
        <v>0.85699999999999998</v>
      </c>
      <c r="BN121" s="4">
        <v>0.85499999999999998</v>
      </c>
      <c r="BO121" s="4">
        <v>0.871</v>
      </c>
      <c r="BP121" s="4">
        <v>0.88</v>
      </c>
      <c r="BQ121" s="4">
        <v>0.877</v>
      </c>
      <c r="BR121" s="4">
        <v>0.874</v>
      </c>
      <c r="BS121" s="4">
        <v>0.874</v>
      </c>
      <c r="BT121" s="4">
        <v>0.7</v>
      </c>
      <c r="BU121" s="4">
        <v>1.0369999999999999</v>
      </c>
      <c r="BV121" s="4">
        <v>0.92100000000000004</v>
      </c>
      <c r="BW121" s="4">
        <v>0.95299999999999996</v>
      </c>
      <c r="BX121" s="4">
        <v>0.94099999999999995</v>
      </c>
      <c r="BY121" s="4">
        <v>0.91300000000000003</v>
      </c>
      <c r="BZ121" s="4">
        <v>0.93400000000000005</v>
      </c>
      <c r="CA121" s="4">
        <v>0.92100000000000004</v>
      </c>
      <c r="CB121" s="4">
        <v>0.89500000000000002</v>
      </c>
      <c r="CC121" s="4">
        <v>0.876</v>
      </c>
      <c r="CD121" s="11">
        <v>1.0940000000000001</v>
      </c>
    </row>
    <row r="122" spans="1:82" x14ac:dyDescent="0.3">
      <c r="A122" s="18">
        <v>0.62572916666666667</v>
      </c>
      <c r="B122" s="15">
        <v>37</v>
      </c>
      <c r="C122" s="15">
        <v>0.97099999999999997</v>
      </c>
      <c r="D122" s="15">
        <v>0.999</v>
      </c>
      <c r="E122" s="15">
        <v>0.95199999999999996</v>
      </c>
      <c r="F122" s="15">
        <v>0.98899999999999999</v>
      </c>
      <c r="G122" s="15">
        <v>0.94599999999999995</v>
      </c>
      <c r="H122" s="15">
        <v>0.91200000000000003</v>
      </c>
      <c r="I122" s="15">
        <v>0.94799999999999995</v>
      </c>
      <c r="J122" s="15">
        <v>0.93700000000000006</v>
      </c>
      <c r="K122" s="15">
        <v>0.95499999999999996</v>
      </c>
      <c r="L122" s="15">
        <v>1.03</v>
      </c>
      <c r="M122" s="15">
        <v>0.96499999999999997</v>
      </c>
      <c r="N122" s="15">
        <v>0.877</v>
      </c>
      <c r="O122" s="15">
        <v>0.99399999999999999</v>
      </c>
      <c r="P122" s="15">
        <v>0.90400000000000003</v>
      </c>
      <c r="Q122" s="15">
        <v>1.274</v>
      </c>
      <c r="R122" s="15">
        <v>0.93400000000000005</v>
      </c>
      <c r="S122" s="15">
        <v>0.98799999999999999</v>
      </c>
      <c r="T122" s="15">
        <v>0.92800000000000005</v>
      </c>
      <c r="U122" s="15">
        <v>0.94399999999999995</v>
      </c>
      <c r="V122" s="15">
        <v>1.212</v>
      </c>
      <c r="W122" s="15">
        <v>0.92300000000000004</v>
      </c>
      <c r="X122" s="15">
        <v>0.91900000000000004</v>
      </c>
      <c r="Y122" s="15">
        <v>0.90400000000000003</v>
      </c>
      <c r="Z122" s="15">
        <v>0.93100000000000005</v>
      </c>
      <c r="AA122" s="15">
        <v>0.94699999999999995</v>
      </c>
      <c r="AB122" s="15">
        <v>0.92500000000000004</v>
      </c>
      <c r="AC122" s="15">
        <v>0.90600000000000003</v>
      </c>
      <c r="AD122" s="15">
        <v>0.90200000000000002</v>
      </c>
      <c r="AE122" s="15">
        <v>0.90200000000000002</v>
      </c>
      <c r="AF122" s="15">
        <v>1.0860000000000001</v>
      </c>
      <c r="AG122" s="15">
        <v>0.90600000000000003</v>
      </c>
      <c r="AH122" s="15">
        <v>0.86899999999999999</v>
      </c>
      <c r="AI122" s="15">
        <v>0.90100000000000002</v>
      </c>
      <c r="AJ122" s="15">
        <v>0.91700000000000004</v>
      </c>
      <c r="AK122" s="15">
        <v>1.1379999999999999</v>
      </c>
      <c r="AL122" s="15">
        <v>0.93300000000000005</v>
      </c>
      <c r="AM122" s="15">
        <v>0.92400000000000004</v>
      </c>
      <c r="AN122" s="15">
        <v>0.90200000000000002</v>
      </c>
      <c r="AO122" s="15">
        <v>0.88100000000000001</v>
      </c>
      <c r="AP122" s="15">
        <v>1.218</v>
      </c>
      <c r="AQ122" s="15">
        <v>0.90700000000000003</v>
      </c>
      <c r="AR122" s="15">
        <v>0.94299999999999995</v>
      </c>
      <c r="AS122" s="15">
        <v>0.89900000000000002</v>
      </c>
      <c r="AT122" s="15">
        <v>0.92100000000000004</v>
      </c>
      <c r="AU122" s="15">
        <v>1.2330000000000001</v>
      </c>
      <c r="AV122" s="15">
        <v>0.92200000000000004</v>
      </c>
      <c r="AW122" s="15">
        <v>0.93</v>
      </c>
      <c r="AX122" s="15">
        <v>0.96499999999999997</v>
      </c>
      <c r="AY122" s="15">
        <v>1.069</v>
      </c>
      <c r="AZ122" s="15">
        <v>1.097</v>
      </c>
      <c r="BA122" s="15">
        <v>0.89800000000000002</v>
      </c>
      <c r="BB122" s="15">
        <v>0.90500000000000003</v>
      </c>
      <c r="BC122" s="15">
        <v>1.004</v>
      </c>
      <c r="BD122" s="15">
        <v>1.2669999999999999</v>
      </c>
      <c r="BE122" s="15">
        <v>0.90100000000000002</v>
      </c>
      <c r="BF122" s="15">
        <v>0.89500000000000002</v>
      </c>
      <c r="BG122" s="15">
        <v>0.86899999999999999</v>
      </c>
      <c r="BH122" s="15">
        <v>0.98899999999999999</v>
      </c>
      <c r="BI122" s="15">
        <v>0.89600000000000002</v>
      </c>
      <c r="BJ122" s="15">
        <v>0.96899999999999997</v>
      </c>
      <c r="BK122" s="15">
        <v>0.90700000000000003</v>
      </c>
      <c r="BL122" s="15">
        <v>0.87</v>
      </c>
      <c r="BM122" s="15">
        <v>0.85799999999999998</v>
      </c>
      <c r="BN122" s="15">
        <v>0.85599999999999998</v>
      </c>
      <c r="BO122" s="15">
        <v>0.873</v>
      </c>
      <c r="BP122" s="15">
        <v>0.88</v>
      </c>
      <c r="BQ122" s="15">
        <v>0.878</v>
      </c>
      <c r="BR122" s="15">
        <v>0.875</v>
      </c>
      <c r="BS122" s="15">
        <v>0.876</v>
      </c>
      <c r="BT122" s="15">
        <v>0.70499999999999996</v>
      </c>
      <c r="BU122" s="15">
        <v>1.044</v>
      </c>
      <c r="BV122" s="15">
        <v>0.92400000000000004</v>
      </c>
      <c r="BW122" s="15">
        <v>0.95599999999999996</v>
      </c>
      <c r="BX122" s="15">
        <v>0.94199999999999995</v>
      </c>
      <c r="BY122" s="15">
        <v>0.91500000000000004</v>
      </c>
      <c r="BZ122" s="15">
        <v>0.93799999999999994</v>
      </c>
      <c r="CA122" s="15">
        <v>0.92300000000000004</v>
      </c>
      <c r="CB122" s="15">
        <v>0.89800000000000002</v>
      </c>
      <c r="CC122" s="15">
        <v>0.879</v>
      </c>
      <c r="CD122" s="16">
        <v>1.0960000000000001</v>
      </c>
    </row>
    <row r="123" spans="1:82" x14ac:dyDescent="0.3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</row>
    <row r="124" spans="1:82" ht="26.4" x14ac:dyDescent="0.3">
      <c r="A124" s="8"/>
      <c r="B124" s="9"/>
      <c r="C124" s="9"/>
      <c r="D124" s="9"/>
      <c r="E124" s="10" t="s">
        <v>84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</row>
    <row r="152" spans="1:82" x14ac:dyDescent="0.3">
      <c r="K152" s="1"/>
    </row>
    <row r="154" spans="1:82" x14ac:dyDescent="0.3">
      <c r="A154" s="12" t="s">
        <v>0</v>
      </c>
      <c r="B154" s="13" t="s">
        <v>82</v>
      </c>
      <c r="C154" s="13" t="s">
        <v>2</v>
      </c>
      <c r="D154" s="13" t="s">
        <v>3</v>
      </c>
      <c r="E154" s="13" t="s">
        <v>4</v>
      </c>
      <c r="F154" s="13" t="s">
        <v>5</v>
      </c>
      <c r="G154" s="13" t="s">
        <v>6</v>
      </c>
      <c r="H154" s="13" t="s">
        <v>7</v>
      </c>
      <c r="I154" s="13" t="s">
        <v>8</v>
      </c>
      <c r="J154" s="13" t="s">
        <v>9</v>
      </c>
      <c r="K154" s="13" t="s">
        <v>10</v>
      </c>
      <c r="L154" s="13" t="s">
        <v>11</v>
      </c>
      <c r="M154" s="13" t="s">
        <v>12</v>
      </c>
      <c r="N154" s="13" t="s">
        <v>13</v>
      </c>
      <c r="O154" s="13" t="s">
        <v>14</v>
      </c>
      <c r="P154" s="13" t="s">
        <v>15</v>
      </c>
      <c r="Q154" s="13" t="s">
        <v>16</v>
      </c>
      <c r="R154" s="13" t="s">
        <v>17</v>
      </c>
      <c r="S154" s="13" t="s">
        <v>18</v>
      </c>
      <c r="T154" s="13" t="s">
        <v>19</v>
      </c>
      <c r="U154" s="13" t="s">
        <v>20</v>
      </c>
      <c r="V154" s="13" t="s">
        <v>21</v>
      </c>
      <c r="W154" s="13" t="s">
        <v>22</v>
      </c>
      <c r="X154" s="13" t="s">
        <v>23</v>
      </c>
      <c r="Y154" s="13" t="s">
        <v>24</v>
      </c>
      <c r="Z154" s="13" t="s">
        <v>25</v>
      </c>
      <c r="AA154" s="13" t="s">
        <v>26</v>
      </c>
      <c r="AB154" s="13" t="s">
        <v>27</v>
      </c>
      <c r="AC154" s="13" t="s">
        <v>28</v>
      </c>
      <c r="AD154" s="13" t="s">
        <v>29</v>
      </c>
      <c r="AE154" s="13" t="s">
        <v>30</v>
      </c>
      <c r="AF154" s="13" t="s">
        <v>31</v>
      </c>
      <c r="AG154" s="13" t="s">
        <v>32</v>
      </c>
      <c r="AH154" s="13" t="s">
        <v>33</v>
      </c>
      <c r="AI154" s="13" t="s">
        <v>34</v>
      </c>
      <c r="AJ154" s="13" t="s">
        <v>35</v>
      </c>
      <c r="AK154" s="13" t="s">
        <v>36</v>
      </c>
      <c r="AL154" s="13" t="s">
        <v>37</v>
      </c>
      <c r="AM154" s="13" t="s">
        <v>38</v>
      </c>
      <c r="AN154" s="13" t="s">
        <v>39</v>
      </c>
      <c r="AO154" s="13" t="s">
        <v>40</v>
      </c>
      <c r="AP154" s="13" t="s">
        <v>41</v>
      </c>
      <c r="AQ154" s="13" t="s">
        <v>42</v>
      </c>
      <c r="AR154" s="13" t="s">
        <v>43</v>
      </c>
      <c r="AS154" s="13" t="s">
        <v>44</v>
      </c>
      <c r="AT154" s="13" t="s">
        <v>45</v>
      </c>
      <c r="AU154" s="13" t="s">
        <v>46</v>
      </c>
      <c r="AV154" s="13" t="s">
        <v>47</v>
      </c>
      <c r="AW154" s="13" t="s">
        <v>48</v>
      </c>
      <c r="AX154" s="13" t="s">
        <v>49</v>
      </c>
      <c r="AY154" s="13" t="s">
        <v>50</v>
      </c>
      <c r="AZ154" s="13" t="s">
        <v>51</v>
      </c>
      <c r="BA154" s="13" t="s">
        <v>52</v>
      </c>
      <c r="BB154" s="13" t="s">
        <v>53</v>
      </c>
      <c r="BC154" s="13" t="s">
        <v>54</v>
      </c>
      <c r="BD154" s="13" t="s">
        <v>55</v>
      </c>
      <c r="BE154" s="13" t="s">
        <v>56</v>
      </c>
      <c r="BF154" s="13" t="s">
        <v>57</v>
      </c>
      <c r="BG154" s="13" t="s">
        <v>58</v>
      </c>
      <c r="BH154" s="13" t="s">
        <v>59</v>
      </c>
      <c r="BI154" s="13" t="s">
        <v>60</v>
      </c>
      <c r="BJ154" s="13" t="s">
        <v>61</v>
      </c>
      <c r="BK154" s="13" t="s">
        <v>62</v>
      </c>
      <c r="BL154" s="13" t="s">
        <v>63</v>
      </c>
      <c r="BM154" s="13" t="s">
        <v>64</v>
      </c>
      <c r="BN154" s="13" t="s">
        <v>65</v>
      </c>
      <c r="BO154" s="13" t="s">
        <v>66</v>
      </c>
      <c r="BP154" s="13" t="s">
        <v>67</v>
      </c>
      <c r="BQ154" s="13" t="s">
        <v>68</v>
      </c>
      <c r="BR154" s="13" t="s">
        <v>69</v>
      </c>
      <c r="BS154" s="13" t="s">
        <v>70</v>
      </c>
      <c r="BT154" s="13" t="s">
        <v>71</v>
      </c>
      <c r="BU154" s="13" t="s">
        <v>72</v>
      </c>
      <c r="BV154" s="13" t="s">
        <v>73</v>
      </c>
      <c r="BW154" s="13" t="s">
        <v>74</v>
      </c>
      <c r="BX154" s="13" t="s">
        <v>75</v>
      </c>
      <c r="BY154" s="13" t="s">
        <v>76</v>
      </c>
      <c r="BZ154" s="13" t="s">
        <v>77</v>
      </c>
      <c r="CA154" s="13" t="s">
        <v>78</v>
      </c>
      <c r="CB154" s="13" t="s">
        <v>79</v>
      </c>
      <c r="CC154" s="13" t="s">
        <v>80</v>
      </c>
      <c r="CD154" s="14" t="s">
        <v>81</v>
      </c>
    </row>
    <row r="155" spans="1:82" x14ac:dyDescent="0.3">
      <c r="A155" s="17">
        <v>2.4189814814814816E-3</v>
      </c>
      <c r="B155" s="4">
        <v>37</v>
      </c>
      <c r="C155" s="4">
        <v>83</v>
      </c>
      <c r="D155" s="4">
        <v>48</v>
      </c>
      <c r="E155" s="4">
        <v>184</v>
      </c>
      <c r="F155" s="4">
        <v>96</v>
      </c>
      <c r="G155" s="4">
        <v>41</v>
      </c>
      <c r="H155" s="4">
        <v>66</v>
      </c>
      <c r="I155" s="4">
        <v>329</v>
      </c>
      <c r="J155" s="4">
        <v>151</v>
      </c>
      <c r="K155" s="4">
        <v>281</v>
      </c>
      <c r="L155" s="4">
        <v>8</v>
      </c>
      <c r="M155" s="4">
        <v>126</v>
      </c>
      <c r="N155" s="4">
        <v>112</v>
      </c>
      <c r="O155" s="4">
        <v>100</v>
      </c>
      <c r="P155" s="4">
        <v>117</v>
      </c>
      <c r="Q155" s="4">
        <v>76</v>
      </c>
      <c r="R155" s="4">
        <v>114</v>
      </c>
      <c r="S155" s="4">
        <v>313</v>
      </c>
      <c r="T155" s="4">
        <v>49</v>
      </c>
      <c r="U155" s="4">
        <v>138</v>
      </c>
      <c r="V155" s="4">
        <v>60</v>
      </c>
      <c r="W155" s="4">
        <v>9</v>
      </c>
      <c r="X155" s="4">
        <v>244</v>
      </c>
      <c r="Y155" s="4">
        <v>75</v>
      </c>
      <c r="Z155" s="4">
        <v>143</v>
      </c>
      <c r="AA155" s="4">
        <v>104</v>
      </c>
      <c r="AB155" s="4">
        <v>13</v>
      </c>
      <c r="AC155" s="4">
        <v>143</v>
      </c>
      <c r="AD155" s="4">
        <v>227</v>
      </c>
      <c r="AE155" s="4">
        <v>60</v>
      </c>
      <c r="AF155" s="4">
        <v>286</v>
      </c>
      <c r="AG155" s="4">
        <v>25</v>
      </c>
      <c r="AH155" s="4">
        <v>54</v>
      </c>
      <c r="AI155" s="4">
        <v>112</v>
      </c>
      <c r="AJ155" s="4">
        <v>8</v>
      </c>
      <c r="AK155" s="4">
        <v>124</v>
      </c>
      <c r="AL155" s="4">
        <v>226</v>
      </c>
      <c r="AM155" s="4">
        <v>154</v>
      </c>
      <c r="AN155" s="4">
        <v>34</v>
      </c>
      <c r="AO155" s="4">
        <v>78</v>
      </c>
      <c r="AP155" s="4">
        <v>68</v>
      </c>
      <c r="AQ155" s="4">
        <v>80</v>
      </c>
      <c r="AR155" s="4">
        <v>92</v>
      </c>
      <c r="AS155" s="4">
        <v>207</v>
      </c>
      <c r="AT155" s="4">
        <v>81</v>
      </c>
      <c r="AU155" s="4">
        <v>17</v>
      </c>
      <c r="AV155" s="4">
        <v>96</v>
      </c>
      <c r="AW155" s="4">
        <v>402</v>
      </c>
      <c r="AX155" s="4">
        <v>185</v>
      </c>
      <c r="AY155" s="4">
        <v>122</v>
      </c>
      <c r="AZ155" s="4">
        <v>204</v>
      </c>
      <c r="BA155" s="4">
        <v>294</v>
      </c>
      <c r="BB155" s="4">
        <v>62</v>
      </c>
      <c r="BC155" s="4">
        <v>37</v>
      </c>
      <c r="BD155" s="4">
        <v>528</v>
      </c>
      <c r="BE155" s="4">
        <v>35</v>
      </c>
      <c r="BF155" s="4">
        <v>71</v>
      </c>
      <c r="BG155" s="4">
        <v>15</v>
      </c>
      <c r="BH155" s="4">
        <v>87</v>
      </c>
      <c r="BI155" s="4">
        <v>14</v>
      </c>
      <c r="BJ155" s="4">
        <v>86</v>
      </c>
      <c r="BK155" s="4">
        <v>112</v>
      </c>
      <c r="BL155" s="4">
        <v>138</v>
      </c>
      <c r="BM155" s="4">
        <v>84</v>
      </c>
      <c r="BN155" s="4">
        <v>258</v>
      </c>
      <c r="BO155" s="4">
        <v>122</v>
      </c>
      <c r="BP155" s="4">
        <v>95</v>
      </c>
      <c r="BQ155" s="4">
        <v>35</v>
      </c>
      <c r="BR155" s="4">
        <v>72</v>
      </c>
      <c r="BS155" s="4">
        <v>116</v>
      </c>
      <c r="BT155" s="4">
        <v>217</v>
      </c>
      <c r="BU155" s="4">
        <v>107</v>
      </c>
      <c r="BV155" s="4">
        <v>61</v>
      </c>
      <c r="BW155" s="4">
        <v>101</v>
      </c>
      <c r="BX155" s="4">
        <v>21</v>
      </c>
      <c r="BY155" s="4">
        <v>58</v>
      </c>
      <c r="BZ155" s="4">
        <v>105</v>
      </c>
      <c r="CA155" s="4">
        <v>61</v>
      </c>
      <c r="CB155" s="4">
        <v>32</v>
      </c>
      <c r="CC155" s="4">
        <v>73</v>
      </c>
      <c r="CD155" s="11">
        <v>173</v>
      </c>
    </row>
    <row r="156" spans="1:82" x14ac:dyDescent="0.3">
      <c r="A156" s="17">
        <v>9.3634259259259261E-3</v>
      </c>
      <c r="B156" s="4">
        <v>37</v>
      </c>
      <c r="C156" s="4">
        <v>135</v>
      </c>
      <c r="D156" s="4">
        <v>82</v>
      </c>
      <c r="E156" s="4">
        <v>198</v>
      </c>
      <c r="F156" s="4">
        <v>170</v>
      </c>
      <c r="G156" s="4">
        <v>62</v>
      </c>
      <c r="H156" s="4">
        <v>52</v>
      </c>
      <c r="I156" s="4">
        <v>68</v>
      </c>
      <c r="J156" s="4">
        <v>132</v>
      </c>
      <c r="K156" s="4">
        <v>71</v>
      </c>
      <c r="L156" s="4">
        <v>329</v>
      </c>
      <c r="M156" s="4">
        <v>171</v>
      </c>
      <c r="N156" s="4">
        <v>27</v>
      </c>
      <c r="O156" s="4">
        <v>211</v>
      </c>
      <c r="P156" s="4">
        <v>200</v>
      </c>
      <c r="Q156" s="4">
        <v>54</v>
      </c>
      <c r="R156" s="4">
        <v>94</v>
      </c>
      <c r="S156" s="4">
        <v>305</v>
      </c>
      <c r="T156" s="4">
        <v>84</v>
      </c>
      <c r="U156" s="4">
        <v>26</v>
      </c>
      <c r="V156" s="4">
        <v>165</v>
      </c>
      <c r="W156" s="4">
        <v>161</v>
      </c>
      <c r="X156" s="4">
        <v>264</v>
      </c>
      <c r="Y156" s="4">
        <v>91</v>
      </c>
      <c r="Z156" s="4">
        <v>110</v>
      </c>
      <c r="AA156" s="4">
        <v>78</v>
      </c>
      <c r="AB156" s="4">
        <v>58</v>
      </c>
      <c r="AC156" s="4">
        <v>194</v>
      </c>
      <c r="AD156" s="4">
        <v>219</v>
      </c>
      <c r="AE156" s="4">
        <v>89</v>
      </c>
      <c r="AF156" s="4">
        <v>70</v>
      </c>
      <c r="AG156" s="4">
        <v>514</v>
      </c>
      <c r="AH156" s="4">
        <v>120</v>
      </c>
      <c r="AI156" s="4">
        <v>222</v>
      </c>
      <c r="AJ156" s="4">
        <v>67</v>
      </c>
      <c r="AK156" s="4">
        <v>89</v>
      </c>
      <c r="AL156" s="4">
        <v>113</v>
      </c>
      <c r="AM156" s="4">
        <v>74</v>
      </c>
      <c r="AN156" s="4">
        <v>233</v>
      </c>
      <c r="AO156" s="4">
        <v>26</v>
      </c>
      <c r="AP156" s="4">
        <v>217</v>
      </c>
      <c r="AQ156" s="4">
        <v>37</v>
      </c>
      <c r="AR156" s="4">
        <v>301</v>
      </c>
      <c r="AS156" s="4">
        <v>81</v>
      </c>
      <c r="AT156" s="4">
        <v>131</v>
      </c>
      <c r="AU156" s="4">
        <v>163</v>
      </c>
      <c r="AV156" s="4">
        <v>40</v>
      </c>
      <c r="AW156" s="4">
        <v>94</v>
      </c>
      <c r="AX156" s="4">
        <v>215</v>
      </c>
      <c r="AY156" s="4">
        <v>103</v>
      </c>
      <c r="AZ156" s="4">
        <v>111</v>
      </c>
      <c r="BA156" s="4">
        <v>44</v>
      </c>
      <c r="BB156" s="4">
        <v>9</v>
      </c>
      <c r="BC156" s="4">
        <v>34</v>
      </c>
      <c r="BD156" s="4">
        <v>97</v>
      </c>
      <c r="BE156" s="4">
        <v>213</v>
      </c>
      <c r="BF156" s="4">
        <v>57</v>
      </c>
      <c r="BG156" s="4">
        <v>121</v>
      </c>
      <c r="BH156" s="4">
        <v>94</v>
      </c>
      <c r="BI156" s="4">
        <v>121</v>
      </c>
      <c r="BJ156" s="4">
        <v>49</v>
      </c>
      <c r="BK156" s="4">
        <v>66</v>
      </c>
      <c r="BL156" s="4">
        <v>114</v>
      </c>
      <c r="BM156" s="4">
        <v>150</v>
      </c>
      <c r="BN156" s="4">
        <v>82</v>
      </c>
      <c r="BO156" s="4">
        <v>194</v>
      </c>
      <c r="BP156" s="4">
        <v>103</v>
      </c>
      <c r="BQ156" s="4">
        <v>62</v>
      </c>
      <c r="BR156" s="4">
        <v>128</v>
      </c>
      <c r="BS156" s="4">
        <v>32</v>
      </c>
      <c r="BT156" s="4">
        <v>273</v>
      </c>
      <c r="BU156" s="4">
        <v>155</v>
      </c>
      <c r="BV156" s="4">
        <v>126</v>
      </c>
      <c r="BW156" s="4">
        <v>80</v>
      </c>
      <c r="BX156" s="4">
        <v>138</v>
      </c>
      <c r="BY156" s="4">
        <v>155</v>
      </c>
      <c r="BZ156" s="4">
        <v>91</v>
      </c>
      <c r="CA156" s="4">
        <v>196</v>
      </c>
      <c r="CB156" s="4">
        <v>125</v>
      </c>
      <c r="CC156" s="4">
        <v>53</v>
      </c>
      <c r="CD156" s="11">
        <v>379</v>
      </c>
    </row>
    <row r="157" spans="1:82" x14ac:dyDescent="0.3">
      <c r="A157" s="17">
        <v>1.6307870370370372E-2</v>
      </c>
      <c r="B157" s="4">
        <v>37</v>
      </c>
      <c r="C157" s="4">
        <v>186</v>
      </c>
      <c r="D157" s="4">
        <v>118</v>
      </c>
      <c r="E157" s="4">
        <v>150</v>
      </c>
      <c r="F157" s="4">
        <v>232</v>
      </c>
      <c r="G157" s="4">
        <v>241</v>
      </c>
      <c r="H157" s="4">
        <v>71</v>
      </c>
      <c r="I157" s="4">
        <v>10</v>
      </c>
      <c r="J157" s="4">
        <v>129</v>
      </c>
      <c r="K157" s="4">
        <v>45</v>
      </c>
      <c r="L157" s="4">
        <v>525</v>
      </c>
      <c r="M157" s="4">
        <v>221</v>
      </c>
      <c r="N157" s="4">
        <v>216</v>
      </c>
      <c r="O157" s="4">
        <v>172</v>
      </c>
      <c r="P157" s="4">
        <v>138</v>
      </c>
      <c r="Q157" s="4">
        <v>201</v>
      </c>
      <c r="R157" s="4">
        <v>206</v>
      </c>
      <c r="S157" s="4">
        <v>88</v>
      </c>
      <c r="T157" s="4">
        <v>275</v>
      </c>
      <c r="U157" s="4">
        <v>152</v>
      </c>
      <c r="V157" s="4">
        <v>255</v>
      </c>
      <c r="W157" s="4">
        <v>98</v>
      </c>
      <c r="X157" s="4">
        <v>59</v>
      </c>
      <c r="Y157" s="4">
        <v>51</v>
      </c>
      <c r="Z157" s="4">
        <v>147</v>
      </c>
      <c r="AA157" s="4">
        <v>175</v>
      </c>
      <c r="AB157" s="4">
        <v>172</v>
      </c>
      <c r="AC157" s="4">
        <v>195</v>
      </c>
      <c r="AD157" s="4">
        <v>80</v>
      </c>
      <c r="AE157" s="4">
        <v>131</v>
      </c>
      <c r="AF157" s="4">
        <v>57</v>
      </c>
      <c r="AG157" s="4">
        <v>218</v>
      </c>
      <c r="AH157" s="4">
        <v>77</v>
      </c>
      <c r="AI157" s="4">
        <v>88</v>
      </c>
      <c r="AJ157" s="4">
        <v>103</v>
      </c>
      <c r="AK157" s="4">
        <v>73</v>
      </c>
      <c r="AL157" s="4">
        <v>204</v>
      </c>
      <c r="AM157" s="4">
        <v>196</v>
      </c>
      <c r="AN157" s="4">
        <v>73</v>
      </c>
      <c r="AO157" s="4">
        <v>112</v>
      </c>
      <c r="AP157" s="4">
        <v>89</v>
      </c>
      <c r="AQ157" s="4">
        <v>184</v>
      </c>
      <c r="AR157" s="4">
        <v>121</v>
      </c>
      <c r="AS157" s="4">
        <v>261</v>
      </c>
      <c r="AT157" s="4">
        <v>89</v>
      </c>
      <c r="AU157" s="4">
        <v>59</v>
      </c>
      <c r="AV157" s="4">
        <v>71</v>
      </c>
      <c r="AW157" s="4">
        <v>210</v>
      </c>
      <c r="AX157" s="4">
        <v>97</v>
      </c>
      <c r="AY157" s="4">
        <v>146</v>
      </c>
      <c r="AZ157" s="4">
        <v>520</v>
      </c>
      <c r="BA157" s="4">
        <v>81</v>
      </c>
      <c r="BB157" s="4">
        <v>120</v>
      </c>
      <c r="BC157" s="4">
        <v>161</v>
      </c>
      <c r="BD157" s="4">
        <v>13</v>
      </c>
      <c r="BE157" s="4">
        <v>60</v>
      </c>
      <c r="BF157" s="4">
        <v>163</v>
      </c>
      <c r="BG157" s="4">
        <v>73</v>
      </c>
      <c r="BH157" s="4">
        <v>97</v>
      </c>
      <c r="BI157" s="4">
        <v>23</v>
      </c>
      <c r="BJ157" s="4">
        <v>158</v>
      </c>
      <c r="BK157" s="4">
        <v>86</v>
      </c>
      <c r="BL157" s="4">
        <v>33</v>
      </c>
      <c r="BM157" s="4">
        <v>141</v>
      </c>
      <c r="BN157" s="4">
        <v>151</v>
      </c>
      <c r="BO157" s="4">
        <v>169</v>
      </c>
      <c r="BP157" s="4">
        <v>328</v>
      </c>
      <c r="BQ157" s="4">
        <v>148</v>
      </c>
      <c r="BR157" s="4">
        <v>153</v>
      </c>
      <c r="BS157" s="4">
        <v>124</v>
      </c>
      <c r="BT157" s="4">
        <v>2545</v>
      </c>
      <c r="BU157" s="4">
        <v>214</v>
      </c>
      <c r="BV157" s="4">
        <v>74</v>
      </c>
      <c r="BW157" s="4">
        <v>89</v>
      </c>
      <c r="BX157" s="4">
        <v>80</v>
      </c>
      <c r="BY157" s="4">
        <v>238</v>
      </c>
      <c r="BZ157" s="4">
        <v>107</v>
      </c>
      <c r="CA157" s="4">
        <v>1233</v>
      </c>
      <c r="CB157" s="4">
        <v>42</v>
      </c>
      <c r="CC157" s="4">
        <v>171</v>
      </c>
      <c r="CD157" s="11">
        <v>87</v>
      </c>
    </row>
    <row r="158" spans="1:82" x14ac:dyDescent="0.3">
      <c r="A158" s="17">
        <v>2.3252314814814812E-2</v>
      </c>
      <c r="B158" s="4">
        <v>37</v>
      </c>
      <c r="C158" s="4">
        <v>59</v>
      </c>
      <c r="D158" s="4">
        <v>75</v>
      </c>
      <c r="E158" s="4">
        <v>165</v>
      </c>
      <c r="F158" s="4">
        <v>590</v>
      </c>
      <c r="G158" s="4">
        <v>612</v>
      </c>
      <c r="H158" s="4">
        <v>268</v>
      </c>
      <c r="I158" s="4">
        <v>128</v>
      </c>
      <c r="J158" s="4">
        <v>695</v>
      </c>
      <c r="K158" s="4">
        <v>287</v>
      </c>
      <c r="L158" s="4">
        <v>1311</v>
      </c>
      <c r="M158" s="4">
        <v>127</v>
      </c>
      <c r="N158" s="4">
        <v>166</v>
      </c>
      <c r="O158" s="4">
        <v>226</v>
      </c>
      <c r="P158" s="4">
        <v>86</v>
      </c>
      <c r="Q158" s="4">
        <v>58</v>
      </c>
      <c r="R158" s="4">
        <v>143</v>
      </c>
      <c r="S158" s="4">
        <v>192</v>
      </c>
      <c r="T158" s="4">
        <v>88</v>
      </c>
      <c r="U158" s="4">
        <v>198</v>
      </c>
      <c r="V158" s="4">
        <v>130</v>
      </c>
      <c r="W158" s="4">
        <v>180</v>
      </c>
      <c r="X158" s="4">
        <v>283</v>
      </c>
      <c r="Y158" s="4">
        <v>117</v>
      </c>
      <c r="Z158" s="4">
        <v>121</v>
      </c>
      <c r="AA158" s="4">
        <v>357</v>
      </c>
      <c r="AB158" s="4">
        <v>70</v>
      </c>
      <c r="AC158" s="4">
        <v>97</v>
      </c>
      <c r="AD158" s="4">
        <v>105</v>
      </c>
      <c r="AE158" s="4">
        <v>170</v>
      </c>
      <c r="AF158" s="4">
        <v>124</v>
      </c>
      <c r="AG158" s="4">
        <v>53</v>
      </c>
      <c r="AH158" s="4">
        <v>33</v>
      </c>
      <c r="AI158" s="4">
        <v>189</v>
      </c>
      <c r="AJ158" s="4">
        <v>152</v>
      </c>
      <c r="AK158" s="4">
        <v>102</v>
      </c>
      <c r="AL158" s="4">
        <v>84</v>
      </c>
      <c r="AM158" s="4">
        <v>166</v>
      </c>
      <c r="AN158" s="4">
        <v>108</v>
      </c>
      <c r="AO158" s="4">
        <v>140</v>
      </c>
      <c r="AP158" s="4">
        <v>91</v>
      </c>
      <c r="AQ158" s="4">
        <v>209</v>
      </c>
      <c r="AR158" s="4">
        <v>159</v>
      </c>
      <c r="AS158" s="4">
        <v>132</v>
      </c>
      <c r="AT158" s="4">
        <v>207</v>
      </c>
      <c r="AU158" s="4">
        <v>395</v>
      </c>
      <c r="AV158" s="4">
        <v>139</v>
      </c>
      <c r="AW158" s="4">
        <v>390</v>
      </c>
      <c r="AX158" s="4">
        <v>239</v>
      </c>
      <c r="AY158" s="4">
        <v>241</v>
      </c>
      <c r="AZ158" s="4">
        <v>2955</v>
      </c>
      <c r="BA158" s="4">
        <v>146</v>
      </c>
      <c r="BB158" s="4">
        <v>223</v>
      </c>
      <c r="BC158" s="4">
        <v>108</v>
      </c>
      <c r="BD158" s="4">
        <v>158</v>
      </c>
      <c r="BE158" s="4">
        <v>169</v>
      </c>
      <c r="BF158" s="4">
        <v>236</v>
      </c>
      <c r="BG158" s="4">
        <v>367</v>
      </c>
      <c r="BH158" s="4">
        <v>104</v>
      </c>
      <c r="BI158" s="4">
        <v>687</v>
      </c>
      <c r="BJ158" s="4">
        <v>268</v>
      </c>
      <c r="BK158" s="4">
        <v>315</v>
      </c>
      <c r="BL158" s="4">
        <v>53</v>
      </c>
      <c r="BM158" s="4">
        <v>88</v>
      </c>
      <c r="BN158" s="4">
        <v>120</v>
      </c>
      <c r="BO158" s="4">
        <v>162</v>
      </c>
      <c r="BP158" s="4">
        <v>162</v>
      </c>
      <c r="BQ158" s="4">
        <v>78</v>
      </c>
      <c r="BR158" s="4">
        <v>272</v>
      </c>
      <c r="BS158" s="4">
        <v>120</v>
      </c>
      <c r="BT158" s="4">
        <v>146</v>
      </c>
      <c r="BU158" s="4">
        <v>270</v>
      </c>
      <c r="BV158" s="4">
        <v>23</v>
      </c>
      <c r="BW158" s="4">
        <v>92</v>
      </c>
      <c r="BX158" s="4">
        <v>156</v>
      </c>
      <c r="BY158" s="4">
        <v>521</v>
      </c>
      <c r="BZ158" s="4">
        <v>116</v>
      </c>
      <c r="CA158" s="4">
        <v>406</v>
      </c>
      <c r="CB158" s="4">
        <v>167</v>
      </c>
      <c r="CC158" s="4">
        <v>75</v>
      </c>
      <c r="CD158" s="11">
        <v>294</v>
      </c>
    </row>
    <row r="159" spans="1:82" x14ac:dyDescent="0.3">
      <c r="A159" s="17">
        <v>3.019675925925926E-2</v>
      </c>
      <c r="B159" s="4">
        <v>37</v>
      </c>
      <c r="C159" s="4">
        <v>108</v>
      </c>
      <c r="D159" s="4">
        <v>234</v>
      </c>
      <c r="E159" s="4">
        <v>192</v>
      </c>
      <c r="F159" s="4">
        <v>642</v>
      </c>
      <c r="G159" s="4">
        <v>1290</v>
      </c>
      <c r="H159" s="4">
        <v>200</v>
      </c>
      <c r="I159" s="4">
        <v>243</v>
      </c>
      <c r="J159" s="4">
        <v>1902</v>
      </c>
      <c r="K159" s="4">
        <v>1903</v>
      </c>
      <c r="L159" s="4">
        <v>3903</v>
      </c>
      <c r="M159" s="4">
        <v>188</v>
      </c>
      <c r="N159" s="4">
        <v>6</v>
      </c>
      <c r="O159" s="4">
        <v>110</v>
      </c>
      <c r="P159" s="4">
        <v>203</v>
      </c>
      <c r="Q159" s="4">
        <v>205</v>
      </c>
      <c r="R159" s="4">
        <v>221</v>
      </c>
      <c r="S159" s="4">
        <v>153</v>
      </c>
      <c r="T159" s="4">
        <v>119</v>
      </c>
      <c r="U159" s="4">
        <v>81</v>
      </c>
      <c r="V159" s="4">
        <v>214</v>
      </c>
      <c r="W159" s="4">
        <v>122</v>
      </c>
      <c r="X159" s="4">
        <v>373</v>
      </c>
      <c r="Y159" s="4">
        <v>195</v>
      </c>
      <c r="Z159" s="4">
        <v>401</v>
      </c>
      <c r="AA159" s="4">
        <v>183</v>
      </c>
      <c r="AB159" s="4">
        <v>53</v>
      </c>
      <c r="AC159" s="4">
        <v>397</v>
      </c>
      <c r="AD159" s="4">
        <v>276</v>
      </c>
      <c r="AE159" s="4">
        <v>323</v>
      </c>
      <c r="AF159" s="4">
        <v>106</v>
      </c>
      <c r="AG159" s="4">
        <v>44</v>
      </c>
      <c r="AH159" s="4">
        <v>158</v>
      </c>
      <c r="AI159" s="4">
        <v>56</v>
      </c>
      <c r="AJ159" s="4">
        <v>165</v>
      </c>
      <c r="AK159" s="4">
        <v>203</v>
      </c>
      <c r="AL159" s="4">
        <v>2403</v>
      </c>
      <c r="AM159" s="4">
        <v>120</v>
      </c>
      <c r="AN159" s="4">
        <v>87</v>
      </c>
      <c r="AO159" s="4">
        <v>146</v>
      </c>
      <c r="AP159" s="4">
        <v>200</v>
      </c>
      <c r="AQ159" s="4">
        <v>15</v>
      </c>
      <c r="AR159" s="4">
        <v>127</v>
      </c>
      <c r="AS159" s="4">
        <v>216</v>
      </c>
      <c r="AT159" s="4">
        <v>641</v>
      </c>
      <c r="AU159" s="4">
        <v>1111</v>
      </c>
      <c r="AV159" s="4">
        <v>127</v>
      </c>
      <c r="AW159" s="4">
        <v>668</v>
      </c>
      <c r="AX159" s="4">
        <v>806</v>
      </c>
      <c r="AY159" s="4">
        <v>1209</v>
      </c>
      <c r="AZ159" s="4">
        <v>8657</v>
      </c>
      <c r="BA159" s="4">
        <v>26</v>
      </c>
      <c r="BB159" s="4">
        <v>183</v>
      </c>
      <c r="BC159" s="4">
        <v>68</v>
      </c>
      <c r="BD159" s="4">
        <v>195</v>
      </c>
      <c r="BE159" s="4">
        <v>26</v>
      </c>
      <c r="BF159" s="4">
        <v>336</v>
      </c>
      <c r="BG159" s="4">
        <v>159</v>
      </c>
      <c r="BH159" s="4">
        <v>78</v>
      </c>
      <c r="BI159" s="4">
        <v>151</v>
      </c>
      <c r="BJ159" s="4">
        <v>130</v>
      </c>
      <c r="BK159" s="4">
        <v>59</v>
      </c>
      <c r="BL159" s="4">
        <v>127</v>
      </c>
      <c r="BM159" s="4">
        <v>179</v>
      </c>
      <c r="BN159" s="4">
        <v>43</v>
      </c>
      <c r="BO159" s="4">
        <v>165</v>
      </c>
      <c r="BP159" s="4">
        <v>102</v>
      </c>
      <c r="BQ159" s="4">
        <v>118</v>
      </c>
      <c r="BR159" s="4">
        <v>165</v>
      </c>
      <c r="BS159" s="4">
        <v>114</v>
      </c>
      <c r="BT159" s="4">
        <v>97</v>
      </c>
      <c r="BU159" s="4">
        <v>102</v>
      </c>
      <c r="BV159" s="4">
        <v>19</v>
      </c>
      <c r="BW159" s="4">
        <v>110</v>
      </c>
      <c r="BX159" s="4">
        <v>103</v>
      </c>
      <c r="BY159" s="4">
        <v>66</v>
      </c>
      <c r="BZ159" s="4">
        <v>209</v>
      </c>
      <c r="CA159" s="4">
        <v>108</v>
      </c>
      <c r="CB159" s="4">
        <v>144</v>
      </c>
      <c r="CC159" s="4">
        <v>97</v>
      </c>
      <c r="CD159" s="11">
        <v>60</v>
      </c>
    </row>
    <row r="160" spans="1:82" x14ac:dyDescent="0.3">
      <c r="A160" s="17">
        <v>3.7141203703703704E-2</v>
      </c>
      <c r="B160" s="4">
        <v>37</v>
      </c>
      <c r="C160" s="4">
        <v>202</v>
      </c>
      <c r="D160" s="4">
        <v>163</v>
      </c>
      <c r="E160" s="4">
        <v>647</v>
      </c>
      <c r="F160" s="4">
        <v>1398</v>
      </c>
      <c r="G160" s="4">
        <v>1858</v>
      </c>
      <c r="H160" s="4">
        <v>76</v>
      </c>
      <c r="I160" s="4">
        <v>365</v>
      </c>
      <c r="J160" s="4">
        <v>2795</v>
      </c>
      <c r="K160" s="4">
        <v>2057</v>
      </c>
      <c r="L160" s="4">
        <v>6056</v>
      </c>
      <c r="M160" s="4">
        <v>167</v>
      </c>
      <c r="N160" s="4">
        <v>22</v>
      </c>
      <c r="O160" s="4">
        <v>177</v>
      </c>
      <c r="P160" s="4">
        <v>202</v>
      </c>
      <c r="Q160" s="4">
        <v>285</v>
      </c>
      <c r="R160" s="4">
        <v>137</v>
      </c>
      <c r="S160" s="4">
        <v>111</v>
      </c>
      <c r="T160" s="4">
        <v>41</v>
      </c>
      <c r="U160" s="4">
        <v>254</v>
      </c>
      <c r="V160" s="4">
        <v>70</v>
      </c>
      <c r="W160" s="4">
        <v>88</v>
      </c>
      <c r="X160" s="4">
        <v>138</v>
      </c>
      <c r="Y160" s="4">
        <v>54</v>
      </c>
      <c r="Z160" s="4">
        <v>185</v>
      </c>
      <c r="AA160" s="4">
        <v>76</v>
      </c>
      <c r="AB160" s="4">
        <v>265</v>
      </c>
      <c r="AC160" s="4">
        <v>254</v>
      </c>
      <c r="AD160" s="4">
        <v>100</v>
      </c>
      <c r="AE160" s="4">
        <v>307</v>
      </c>
      <c r="AF160" s="4">
        <v>190</v>
      </c>
      <c r="AG160" s="4">
        <v>155</v>
      </c>
      <c r="AH160" s="4">
        <v>21</v>
      </c>
      <c r="AI160" s="4">
        <v>60</v>
      </c>
      <c r="AJ160" s="4">
        <v>69</v>
      </c>
      <c r="AK160" s="4">
        <v>145</v>
      </c>
      <c r="AL160" s="4">
        <v>116</v>
      </c>
      <c r="AM160" s="4">
        <v>25</v>
      </c>
      <c r="AN160" s="4">
        <v>52</v>
      </c>
      <c r="AO160" s="4">
        <v>150</v>
      </c>
      <c r="AP160" s="4">
        <v>110</v>
      </c>
      <c r="AQ160" s="4">
        <v>120</v>
      </c>
      <c r="AR160" s="4">
        <v>367</v>
      </c>
      <c r="AS160" s="4">
        <v>824</v>
      </c>
      <c r="AT160" s="4">
        <v>993</v>
      </c>
      <c r="AU160" s="4">
        <v>2376</v>
      </c>
      <c r="AV160" s="4">
        <v>240</v>
      </c>
      <c r="AW160" s="4">
        <v>966</v>
      </c>
      <c r="AX160" s="4">
        <v>1022</v>
      </c>
      <c r="AY160" s="4">
        <v>1791</v>
      </c>
      <c r="AZ160" s="4">
        <v>12948</v>
      </c>
      <c r="BA160" s="4">
        <v>6</v>
      </c>
      <c r="BB160" s="4">
        <v>230</v>
      </c>
      <c r="BC160" s="4">
        <v>174</v>
      </c>
      <c r="BD160" s="4">
        <v>60</v>
      </c>
      <c r="BE160" s="4">
        <v>161</v>
      </c>
      <c r="BF160" s="4">
        <v>86</v>
      </c>
      <c r="BG160" s="4">
        <v>37</v>
      </c>
      <c r="BH160" s="4">
        <v>16</v>
      </c>
      <c r="BI160" s="4">
        <v>128</v>
      </c>
      <c r="BJ160" s="4">
        <v>25</v>
      </c>
      <c r="BK160" s="4">
        <v>88</v>
      </c>
      <c r="BL160" s="4">
        <v>223</v>
      </c>
      <c r="BM160" s="4">
        <v>81</v>
      </c>
      <c r="BN160" s="4">
        <v>190</v>
      </c>
      <c r="BO160" s="4">
        <v>211</v>
      </c>
      <c r="BP160" s="4">
        <v>126</v>
      </c>
      <c r="BQ160" s="4">
        <v>59</v>
      </c>
      <c r="BR160" s="4">
        <v>106</v>
      </c>
      <c r="BS160" s="4">
        <v>72</v>
      </c>
      <c r="BT160" s="4">
        <v>238</v>
      </c>
      <c r="BU160" s="4">
        <v>62</v>
      </c>
      <c r="BV160" s="4">
        <v>56</v>
      </c>
      <c r="BW160" s="4">
        <v>56</v>
      </c>
      <c r="BX160" s="4">
        <v>13</v>
      </c>
      <c r="BY160" s="4">
        <v>166</v>
      </c>
      <c r="BZ160" s="4">
        <v>165</v>
      </c>
      <c r="CA160" s="4">
        <v>181</v>
      </c>
      <c r="CB160" s="4">
        <v>84</v>
      </c>
      <c r="CC160" s="4">
        <v>196</v>
      </c>
      <c r="CD160" s="11">
        <v>245</v>
      </c>
    </row>
    <row r="161" spans="1:82" x14ac:dyDescent="0.3">
      <c r="A161" s="17">
        <v>4.4085648148148145E-2</v>
      </c>
      <c r="B161" s="4">
        <v>37</v>
      </c>
      <c r="C161" s="4">
        <v>53</v>
      </c>
      <c r="D161" s="4">
        <v>97</v>
      </c>
      <c r="E161" s="4">
        <v>491</v>
      </c>
      <c r="F161" s="4">
        <v>1472</v>
      </c>
      <c r="G161" s="4">
        <v>2517</v>
      </c>
      <c r="H161" s="4">
        <v>48</v>
      </c>
      <c r="I161" s="4">
        <v>358</v>
      </c>
      <c r="J161" s="4">
        <v>3601</v>
      </c>
      <c r="K161" s="4">
        <v>2772</v>
      </c>
      <c r="L161" s="4">
        <v>9818</v>
      </c>
      <c r="M161" s="4">
        <v>101</v>
      </c>
      <c r="N161" s="4">
        <v>150</v>
      </c>
      <c r="O161" s="4">
        <v>209</v>
      </c>
      <c r="P161" s="4">
        <v>92</v>
      </c>
      <c r="Q161" s="4">
        <v>569</v>
      </c>
      <c r="R161" s="4">
        <v>47</v>
      </c>
      <c r="S161" s="4">
        <v>67</v>
      </c>
      <c r="T161" s="4">
        <v>43</v>
      </c>
      <c r="U161" s="4">
        <v>196</v>
      </c>
      <c r="V161" s="4">
        <v>98</v>
      </c>
      <c r="W161" s="4">
        <v>204</v>
      </c>
      <c r="X161" s="4">
        <v>81</v>
      </c>
      <c r="Y161" s="4">
        <v>81</v>
      </c>
      <c r="Z161" s="4">
        <v>95</v>
      </c>
      <c r="AA161" s="4">
        <v>147</v>
      </c>
      <c r="AB161" s="4">
        <v>218</v>
      </c>
      <c r="AC161" s="4">
        <v>166</v>
      </c>
      <c r="AD161" s="4">
        <v>79</v>
      </c>
      <c r="AE161" s="4">
        <v>29</v>
      </c>
      <c r="AF161" s="4">
        <v>172</v>
      </c>
      <c r="AG161" s="4">
        <v>177</v>
      </c>
      <c r="AH161" s="4">
        <v>164</v>
      </c>
      <c r="AI161" s="4">
        <v>163</v>
      </c>
      <c r="AJ161" s="4">
        <v>175</v>
      </c>
      <c r="AK161" s="4">
        <v>42</v>
      </c>
      <c r="AL161" s="4">
        <v>92</v>
      </c>
      <c r="AM161" s="4">
        <v>123</v>
      </c>
      <c r="AN161" s="4">
        <v>47</v>
      </c>
      <c r="AO161" s="4">
        <v>162</v>
      </c>
      <c r="AP161" s="4">
        <v>144</v>
      </c>
      <c r="AQ161" s="4">
        <v>47</v>
      </c>
      <c r="AR161" s="4">
        <v>99</v>
      </c>
      <c r="AS161" s="4">
        <v>646</v>
      </c>
      <c r="AT161" s="4">
        <v>1542</v>
      </c>
      <c r="AU161" s="4">
        <v>2590</v>
      </c>
      <c r="AV161" s="4">
        <v>350</v>
      </c>
      <c r="AW161" s="4">
        <v>846</v>
      </c>
      <c r="AX161" s="4">
        <v>1014</v>
      </c>
      <c r="AY161" s="4">
        <v>3510</v>
      </c>
      <c r="AZ161" s="4">
        <v>14275</v>
      </c>
      <c r="BA161" s="4">
        <v>263</v>
      </c>
      <c r="BB161" s="4">
        <v>73</v>
      </c>
      <c r="BC161" s="4">
        <v>341</v>
      </c>
      <c r="BD161" s="4">
        <v>51</v>
      </c>
      <c r="BE161" s="4">
        <v>175</v>
      </c>
      <c r="BF161" s="4">
        <v>178</v>
      </c>
      <c r="BG161" s="4">
        <v>185</v>
      </c>
      <c r="BH161" s="4">
        <v>39</v>
      </c>
      <c r="BI161" s="4">
        <v>97</v>
      </c>
      <c r="BJ161" s="4">
        <v>117</v>
      </c>
      <c r="BK161" s="4">
        <v>76</v>
      </c>
      <c r="BL161" s="4">
        <v>110</v>
      </c>
      <c r="BM161" s="4">
        <v>46</v>
      </c>
      <c r="BN161" s="4">
        <v>62</v>
      </c>
      <c r="BO161" s="4">
        <v>85</v>
      </c>
      <c r="BP161" s="4">
        <v>183</v>
      </c>
      <c r="BQ161" s="4">
        <v>221</v>
      </c>
      <c r="BR161" s="4">
        <v>209</v>
      </c>
      <c r="BS161" s="4">
        <v>101</v>
      </c>
      <c r="BT161" s="4">
        <v>4</v>
      </c>
      <c r="BU161" s="4">
        <v>40</v>
      </c>
      <c r="BV161" s="4">
        <v>102</v>
      </c>
      <c r="BW161" s="4">
        <v>215</v>
      </c>
      <c r="BX161" s="4">
        <v>348</v>
      </c>
      <c r="BY161" s="4">
        <v>104</v>
      </c>
      <c r="BZ161" s="4">
        <v>30</v>
      </c>
      <c r="CA161" s="4">
        <v>68</v>
      </c>
      <c r="CB161" s="4">
        <v>105</v>
      </c>
      <c r="CC161" s="4">
        <v>217</v>
      </c>
      <c r="CD161" s="11">
        <v>49</v>
      </c>
    </row>
    <row r="162" spans="1:82" x14ac:dyDescent="0.3">
      <c r="A162" s="17">
        <v>5.1030092592592592E-2</v>
      </c>
      <c r="B162" s="4">
        <v>37</v>
      </c>
      <c r="C162" s="4">
        <v>151</v>
      </c>
      <c r="D162" s="4">
        <v>63</v>
      </c>
      <c r="E162" s="4">
        <v>530</v>
      </c>
      <c r="F162" s="4">
        <v>2250</v>
      </c>
      <c r="G162" s="4">
        <v>2682</v>
      </c>
      <c r="H162" s="4">
        <v>217</v>
      </c>
      <c r="I162" s="4">
        <v>532</v>
      </c>
      <c r="J162" s="4">
        <v>3355</v>
      </c>
      <c r="K162" s="4">
        <v>2961</v>
      </c>
      <c r="L162" s="4">
        <v>10854</v>
      </c>
      <c r="M162" s="4">
        <v>23</v>
      </c>
      <c r="N162" s="4">
        <v>237</v>
      </c>
      <c r="O162" s="4">
        <v>212</v>
      </c>
      <c r="P162" s="4">
        <v>20</v>
      </c>
      <c r="Q162" s="4">
        <v>34</v>
      </c>
      <c r="R162" s="4">
        <v>141</v>
      </c>
      <c r="S162" s="4">
        <v>161</v>
      </c>
      <c r="T162" s="4">
        <v>88</v>
      </c>
      <c r="U162" s="4">
        <v>205</v>
      </c>
      <c r="V162" s="4">
        <v>108</v>
      </c>
      <c r="W162" s="4">
        <v>236</v>
      </c>
      <c r="X162" s="4">
        <v>148</v>
      </c>
      <c r="Y162" s="4">
        <v>172</v>
      </c>
      <c r="Z162" s="4">
        <v>78</v>
      </c>
      <c r="AA162" s="4">
        <v>132</v>
      </c>
      <c r="AB162" s="4">
        <v>75</v>
      </c>
      <c r="AC162" s="4">
        <v>245</v>
      </c>
      <c r="AD162" s="4">
        <v>197</v>
      </c>
      <c r="AE162" s="4">
        <v>251</v>
      </c>
      <c r="AF162" s="4">
        <v>151</v>
      </c>
      <c r="AG162" s="4">
        <v>190</v>
      </c>
      <c r="AH162" s="4">
        <v>104</v>
      </c>
      <c r="AI162" s="4">
        <v>138</v>
      </c>
      <c r="AJ162" s="4">
        <v>165</v>
      </c>
      <c r="AK162" s="4">
        <v>101</v>
      </c>
      <c r="AL162" s="4">
        <v>216</v>
      </c>
      <c r="AM162" s="4">
        <v>205</v>
      </c>
      <c r="AN162" s="4">
        <v>83</v>
      </c>
      <c r="AO162" s="4">
        <v>172</v>
      </c>
      <c r="AP162" s="4">
        <v>75</v>
      </c>
      <c r="AQ162" s="4">
        <v>83</v>
      </c>
      <c r="AR162" s="4">
        <v>512</v>
      </c>
      <c r="AS162" s="4">
        <v>411</v>
      </c>
      <c r="AT162" s="4">
        <v>1771</v>
      </c>
      <c r="AU162" s="4">
        <v>4266</v>
      </c>
      <c r="AV162" s="4">
        <v>221</v>
      </c>
      <c r="AW162" s="4">
        <v>896</v>
      </c>
      <c r="AX162" s="4">
        <v>1715</v>
      </c>
      <c r="AY162" s="4">
        <v>4150</v>
      </c>
      <c r="AZ162" s="4">
        <v>17758</v>
      </c>
      <c r="BA162" s="4">
        <v>177</v>
      </c>
      <c r="BB162" s="4">
        <v>8</v>
      </c>
      <c r="BC162" s="4">
        <v>107</v>
      </c>
      <c r="BD162" s="4">
        <v>90</v>
      </c>
      <c r="BE162" s="4">
        <v>167</v>
      </c>
      <c r="BF162" s="4">
        <v>292</v>
      </c>
      <c r="BG162" s="4">
        <v>68</v>
      </c>
      <c r="BH162" s="4">
        <v>113</v>
      </c>
      <c r="BI162" s="4">
        <v>248</v>
      </c>
      <c r="BJ162" s="4">
        <v>144</v>
      </c>
      <c r="BK162" s="4">
        <v>88</v>
      </c>
      <c r="BL162" s="4">
        <v>142</v>
      </c>
      <c r="BM162" s="4">
        <v>55</v>
      </c>
      <c r="BN162" s="4">
        <v>176</v>
      </c>
      <c r="BO162" s="4">
        <v>108</v>
      </c>
      <c r="BP162" s="4">
        <v>43</v>
      </c>
      <c r="BQ162" s="4">
        <v>101</v>
      </c>
      <c r="BR162" s="4">
        <v>66</v>
      </c>
      <c r="BS162" s="4">
        <v>107</v>
      </c>
      <c r="BT162" s="4">
        <v>284</v>
      </c>
      <c r="BU162" s="4">
        <v>77</v>
      </c>
      <c r="BV162" s="4">
        <v>3</v>
      </c>
      <c r="BW162" s="4">
        <v>55</v>
      </c>
      <c r="BX162" s="4">
        <v>68</v>
      </c>
      <c r="BY162" s="4">
        <v>303</v>
      </c>
      <c r="BZ162" s="4">
        <v>205</v>
      </c>
      <c r="CA162" s="4">
        <v>122</v>
      </c>
      <c r="CB162" s="4">
        <v>162</v>
      </c>
      <c r="CC162" s="4">
        <v>257</v>
      </c>
      <c r="CD162" s="11">
        <v>20</v>
      </c>
    </row>
    <row r="163" spans="1:82" x14ac:dyDescent="0.3">
      <c r="A163" s="17">
        <v>5.7974537037037033E-2</v>
      </c>
      <c r="B163" s="4">
        <v>37</v>
      </c>
      <c r="C163" s="4">
        <v>108</v>
      </c>
      <c r="D163" s="4">
        <v>12</v>
      </c>
      <c r="E163" s="4">
        <v>801</v>
      </c>
      <c r="F163" s="4">
        <v>3316</v>
      </c>
      <c r="G163" s="4">
        <v>3675</v>
      </c>
      <c r="H163" s="4">
        <v>181</v>
      </c>
      <c r="I163" s="4">
        <v>719</v>
      </c>
      <c r="J163" s="4">
        <v>5884</v>
      </c>
      <c r="K163" s="4">
        <v>4217</v>
      </c>
      <c r="L163" s="4">
        <v>12216</v>
      </c>
      <c r="M163" s="4">
        <v>46</v>
      </c>
      <c r="N163" s="4">
        <v>99</v>
      </c>
      <c r="O163" s="4">
        <v>154</v>
      </c>
      <c r="P163" s="4">
        <v>132</v>
      </c>
      <c r="Q163" s="4">
        <v>323</v>
      </c>
      <c r="R163" s="4">
        <v>34</v>
      </c>
      <c r="S163" s="4">
        <v>173</v>
      </c>
      <c r="T163" s="4">
        <v>172</v>
      </c>
      <c r="U163" s="4">
        <v>134</v>
      </c>
      <c r="V163" s="4">
        <v>311</v>
      </c>
      <c r="W163" s="4">
        <v>222</v>
      </c>
      <c r="X163" s="4">
        <v>131</v>
      </c>
      <c r="Y163" s="4">
        <v>131</v>
      </c>
      <c r="Z163" s="4">
        <v>57</v>
      </c>
      <c r="AA163" s="4">
        <v>127</v>
      </c>
      <c r="AB163" s="4">
        <v>31</v>
      </c>
      <c r="AC163" s="4">
        <v>234</v>
      </c>
      <c r="AD163" s="4">
        <v>103</v>
      </c>
      <c r="AE163" s="4">
        <v>27</v>
      </c>
      <c r="AF163" s="4">
        <v>129</v>
      </c>
      <c r="AG163" s="4">
        <v>151</v>
      </c>
      <c r="AH163" s="4">
        <v>66</v>
      </c>
      <c r="AI163" s="4">
        <v>131</v>
      </c>
      <c r="AJ163" s="4">
        <v>133</v>
      </c>
      <c r="AK163" s="4">
        <v>156</v>
      </c>
      <c r="AL163" s="4">
        <v>81</v>
      </c>
      <c r="AM163" s="4">
        <v>4</v>
      </c>
      <c r="AN163" s="4">
        <v>34</v>
      </c>
      <c r="AO163" s="4">
        <v>418</v>
      </c>
      <c r="AP163" s="4">
        <v>159</v>
      </c>
      <c r="AQ163" s="4">
        <v>116</v>
      </c>
      <c r="AR163" s="4">
        <v>496</v>
      </c>
      <c r="AS163" s="4">
        <v>610</v>
      </c>
      <c r="AT163" s="4">
        <v>1776</v>
      </c>
      <c r="AU163" s="4">
        <v>4566</v>
      </c>
      <c r="AV163" s="4">
        <v>241</v>
      </c>
      <c r="AW163" s="4">
        <v>971</v>
      </c>
      <c r="AX163" s="4">
        <v>1537</v>
      </c>
      <c r="AY163" s="4">
        <v>5358</v>
      </c>
      <c r="AZ163" s="4">
        <v>22294</v>
      </c>
      <c r="BA163" s="4">
        <v>73</v>
      </c>
      <c r="BB163" s="4">
        <v>17</v>
      </c>
      <c r="BC163" s="4">
        <v>80</v>
      </c>
      <c r="BD163" s="4">
        <v>156</v>
      </c>
      <c r="BE163" s="4">
        <v>66</v>
      </c>
      <c r="BF163" s="4">
        <v>357</v>
      </c>
      <c r="BG163" s="4">
        <v>232</v>
      </c>
      <c r="BH163" s="4">
        <v>109</v>
      </c>
      <c r="BI163" s="4">
        <v>165</v>
      </c>
      <c r="BJ163" s="4">
        <v>121</v>
      </c>
      <c r="BK163" s="4">
        <v>124</v>
      </c>
      <c r="BL163" s="4">
        <v>56</v>
      </c>
      <c r="BM163" s="4">
        <v>206</v>
      </c>
      <c r="BN163" s="4">
        <v>63</v>
      </c>
      <c r="BO163" s="4">
        <v>187</v>
      </c>
      <c r="BP163" s="4">
        <v>264</v>
      </c>
      <c r="BQ163" s="4">
        <v>139</v>
      </c>
      <c r="BR163" s="4">
        <v>141</v>
      </c>
      <c r="BS163" s="4">
        <v>85</v>
      </c>
      <c r="BT163" s="4">
        <v>114</v>
      </c>
      <c r="BU163" s="4">
        <v>3</v>
      </c>
      <c r="BV163" s="4">
        <v>46</v>
      </c>
      <c r="BW163" s="4">
        <v>165</v>
      </c>
      <c r="BX163" s="4">
        <v>68</v>
      </c>
      <c r="BY163" s="4">
        <v>119</v>
      </c>
      <c r="BZ163" s="4">
        <v>119</v>
      </c>
      <c r="CA163" s="4">
        <v>274</v>
      </c>
      <c r="CB163" s="4">
        <v>85</v>
      </c>
      <c r="CC163" s="4">
        <v>117</v>
      </c>
      <c r="CD163" s="11">
        <v>75</v>
      </c>
    </row>
    <row r="164" spans="1:82" x14ac:dyDescent="0.3">
      <c r="A164" s="17">
        <v>6.491898148148148E-2</v>
      </c>
      <c r="B164" s="4">
        <v>37</v>
      </c>
      <c r="C164" s="4">
        <v>75</v>
      </c>
      <c r="D164" s="4">
        <v>134</v>
      </c>
      <c r="E164" s="4">
        <v>522</v>
      </c>
      <c r="F164" s="4">
        <v>3176</v>
      </c>
      <c r="G164" s="4">
        <v>3966</v>
      </c>
      <c r="H164" s="4">
        <v>237</v>
      </c>
      <c r="I164" s="4">
        <v>562</v>
      </c>
      <c r="J164" s="4">
        <v>5714</v>
      </c>
      <c r="K164" s="4">
        <v>3288</v>
      </c>
      <c r="L164" s="4">
        <v>15701</v>
      </c>
      <c r="M164" s="4">
        <v>103</v>
      </c>
      <c r="N164" s="4">
        <v>143</v>
      </c>
      <c r="O164" s="4">
        <v>293</v>
      </c>
      <c r="P164" s="4">
        <v>48</v>
      </c>
      <c r="Q164" s="4">
        <v>153</v>
      </c>
      <c r="R164" s="4">
        <v>71</v>
      </c>
      <c r="S164" s="4">
        <v>52</v>
      </c>
      <c r="T164" s="4">
        <v>238</v>
      </c>
      <c r="U164" s="4">
        <v>16</v>
      </c>
      <c r="V164" s="4">
        <v>212</v>
      </c>
      <c r="W164" s="4">
        <v>103</v>
      </c>
      <c r="X164" s="4">
        <v>185</v>
      </c>
      <c r="Y164" s="4">
        <v>51</v>
      </c>
      <c r="Z164" s="4">
        <v>95</v>
      </c>
      <c r="AA164" s="4">
        <v>152</v>
      </c>
      <c r="AB164" s="4">
        <v>303</v>
      </c>
      <c r="AC164" s="4">
        <v>151</v>
      </c>
      <c r="AD164" s="4">
        <v>132</v>
      </c>
      <c r="AE164" s="4">
        <v>297</v>
      </c>
      <c r="AF164" s="4">
        <v>152</v>
      </c>
      <c r="AG164" s="4">
        <v>17</v>
      </c>
      <c r="AH164" s="4">
        <v>59</v>
      </c>
      <c r="AI164" s="4">
        <v>125</v>
      </c>
      <c r="AJ164" s="4">
        <v>144</v>
      </c>
      <c r="AK164" s="4">
        <v>231</v>
      </c>
      <c r="AL164" s="4">
        <v>46</v>
      </c>
      <c r="AM164" s="4">
        <v>139</v>
      </c>
      <c r="AN164" s="4">
        <v>224</v>
      </c>
      <c r="AO164" s="4">
        <v>42</v>
      </c>
      <c r="AP164" s="4">
        <v>277</v>
      </c>
      <c r="AQ164" s="4">
        <v>115</v>
      </c>
      <c r="AR164" s="4">
        <v>612</v>
      </c>
      <c r="AS164" s="4">
        <v>944</v>
      </c>
      <c r="AT164" s="4">
        <v>1980</v>
      </c>
      <c r="AU164" s="4">
        <v>4875</v>
      </c>
      <c r="AV164" s="4">
        <v>351</v>
      </c>
      <c r="AW164" s="4">
        <v>832</v>
      </c>
      <c r="AX164" s="4">
        <v>2332</v>
      </c>
      <c r="AY164" s="4">
        <v>4730</v>
      </c>
      <c r="AZ164" s="4">
        <v>23171</v>
      </c>
      <c r="BA164" s="4">
        <v>133</v>
      </c>
      <c r="BB164" s="4">
        <v>198</v>
      </c>
      <c r="BC164" s="4">
        <v>101</v>
      </c>
      <c r="BD164" s="4">
        <v>94</v>
      </c>
      <c r="BE164" s="4">
        <v>128</v>
      </c>
      <c r="BF164" s="4">
        <v>58</v>
      </c>
      <c r="BG164" s="4">
        <v>151</v>
      </c>
      <c r="BH164" s="4">
        <v>70</v>
      </c>
      <c r="BI164" s="4">
        <v>125</v>
      </c>
      <c r="BJ164" s="4">
        <v>547</v>
      </c>
      <c r="BK164" s="4">
        <v>370</v>
      </c>
      <c r="BL164" s="4">
        <v>126</v>
      </c>
      <c r="BM164" s="4">
        <v>85</v>
      </c>
      <c r="BN164" s="4">
        <v>177</v>
      </c>
      <c r="BO164" s="4">
        <v>109</v>
      </c>
      <c r="BP164" s="4">
        <v>103</v>
      </c>
      <c r="BQ164" s="4">
        <v>132</v>
      </c>
      <c r="BR164" s="4">
        <v>48</v>
      </c>
      <c r="BS164" s="4">
        <v>68</v>
      </c>
      <c r="BT164" s="4">
        <v>155</v>
      </c>
      <c r="BU164" s="4">
        <v>238</v>
      </c>
      <c r="BV164" s="4">
        <v>61</v>
      </c>
      <c r="BW164" s="4">
        <v>79</v>
      </c>
      <c r="BX164" s="4">
        <v>242</v>
      </c>
      <c r="BY164" s="4">
        <v>94</v>
      </c>
      <c r="BZ164" s="4">
        <v>171</v>
      </c>
      <c r="CA164" s="4">
        <v>277</v>
      </c>
      <c r="CB164" s="4">
        <v>126</v>
      </c>
      <c r="CC164" s="4">
        <v>142</v>
      </c>
      <c r="CD164" s="11">
        <v>64</v>
      </c>
    </row>
    <row r="165" spans="1:82" x14ac:dyDescent="0.3">
      <c r="A165" s="17">
        <v>7.1863425925925928E-2</v>
      </c>
      <c r="B165" s="4">
        <v>37</v>
      </c>
      <c r="C165" s="4">
        <v>199</v>
      </c>
      <c r="D165" s="4">
        <v>108</v>
      </c>
      <c r="E165" s="4">
        <v>467</v>
      </c>
      <c r="F165" s="4">
        <v>3595</v>
      </c>
      <c r="G165" s="4">
        <v>5670</v>
      </c>
      <c r="H165" s="4">
        <v>193</v>
      </c>
      <c r="I165" s="4">
        <v>622</v>
      </c>
      <c r="J165" s="4">
        <v>4619</v>
      </c>
      <c r="K165" s="4">
        <v>5505</v>
      </c>
      <c r="L165" s="4">
        <v>15457</v>
      </c>
      <c r="M165" s="4">
        <v>232</v>
      </c>
      <c r="N165" s="4">
        <v>201</v>
      </c>
      <c r="O165" s="4">
        <v>69</v>
      </c>
      <c r="P165" s="4">
        <v>110</v>
      </c>
      <c r="Q165" s="4">
        <v>221</v>
      </c>
      <c r="R165" s="4">
        <v>217</v>
      </c>
      <c r="S165" s="4">
        <v>148</v>
      </c>
      <c r="T165" s="4">
        <v>173</v>
      </c>
      <c r="U165" s="4">
        <v>267</v>
      </c>
      <c r="V165" s="4">
        <v>102</v>
      </c>
      <c r="W165" s="4">
        <v>219</v>
      </c>
      <c r="X165" s="4">
        <v>140</v>
      </c>
      <c r="Y165" s="4">
        <v>252</v>
      </c>
      <c r="Z165" s="4">
        <v>100</v>
      </c>
      <c r="AA165" s="4">
        <v>78</v>
      </c>
      <c r="AB165" s="4">
        <v>306</v>
      </c>
      <c r="AC165" s="4">
        <v>46</v>
      </c>
      <c r="AD165" s="4">
        <v>131</v>
      </c>
      <c r="AE165" s="4">
        <v>239</v>
      </c>
      <c r="AF165" s="4">
        <v>31</v>
      </c>
      <c r="AG165" s="4">
        <v>166</v>
      </c>
      <c r="AH165" s="4">
        <v>43</v>
      </c>
      <c r="AI165" s="4">
        <v>37</v>
      </c>
      <c r="AJ165" s="4">
        <v>58</v>
      </c>
      <c r="AK165" s="4">
        <v>119</v>
      </c>
      <c r="AL165" s="4">
        <v>196</v>
      </c>
      <c r="AM165" s="4">
        <v>236</v>
      </c>
      <c r="AN165" s="4">
        <v>361</v>
      </c>
      <c r="AO165" s="4">
        <v>132</v>
      </c>
      <c r="AP165" s="4">
        <v>292</v>
      </c>
      <c r="AQ165" s="4">
        <v>120</v>
      </c>
      <c r="AR165" s="4">
        <v>364</v>
      </c>
      <c r="AS165" s="4">
        <v>570</v>
      </c>
      <c r="AT165" s="4">
        <v>2781</v>
      </c>
      <c r="AU165" s="4">
        <v>5595</v>
      </c>
      <c r="AV165" s="4">
        <v>388</v>
      </c>
      <c r="AW165" s="4">
        <v>1629</v>
      </c>
      <c r="AX165" s="4">
        <v>2214</v>
      </c>
      <c r="AY165" s="4">
        <v>6766</v>
      </c>
      <c r="AZ165" s="4">
        <v>24598</v>
      </c>
      <c r="BA165" s="4">
        <v>95</v>
      </c>
      <c r="BB165" s="4">
        <v>77</v>
      </c>
      <c r="BC165" s="4">
        <v>66</v>
      </c>
      <c r="BD165" s="4">
        <v>142</v>
      </c>
      <c r="BE165" s="4">
        <v>93</v>
      </c>
      <c r="BF165" s="4">
        <v>233</v>
      </c>
      <c r="BG165" s="4">
        <v>253</v>
      </c>
      <c r="BH165" s="4">
        <v>134</v>
      </c>
      <c r="BI165" s="4">
        <v>332</v>
      </c>
      <c r="BJ165" s="4">
        <v>159</v>
      </c>
      <c r="BK165" s="4">
        <v>52</v>
      </c>
      <c r="BL165" s="4">
        <v>108</v>
      </c>
      <c r="BM165" s="4">
        <v>219</v>
      </c>
      <c r="BN165" s="4">
        <v>108</v>
      </c>
      <c r="BO165" s="4">
        <v>95</v>
      </c>
      <c r="BP165" s="4">
        <v>48</v>
      </c>
      <c r="BQ165" s="4">
        <v>160</v>
      </c>
      <c r="BR165" s="4">
        <v>125</v>
      </c>
      <c r="BS165" s="4">
        <v>203</v>
      </c>
      <c r="BT165" s="4">
        <v>480</v>
      </c>
      <c r="BU165" s="4">
        <v>37</v>
      </c>
      <c r="BV165" s="4">
        <v>142</v>
      </c>
      <c r="BW165" s="4">
        <v>151</v>
      </c>
      <c r="BX165" s="4">
        <v>139</v>
      </c>
      <c r="BY165" s="4">
        <v>331</v>
      </c>
      <c r="BZ165" s="4">
        <v>228</v>
      </c>
      <c r="CA165" s="4">
        <v>174</v>
      </c>
      <c r="CB165" s="4">
        <v>208</v>
      </c>
      <c r="CC165" s="4">
        <v>108</v>
      </c>
      <c r="CD165" s="11">
        <v>229</v>
      </c>
    </row>
    <row r="166" spans="1:82" x14ac:dyDescent="0.3">
      <c r="A166" s="17">
        <v>7.8807870370370361E-2</v>
      </c>
      <c r="B166" s="4">
        <v>37</v>
      </c>
      <c r="C166" s="4">
        <v>53</v>
      </c>
      <c r="D166" s="4">
        <v>137</v>
      </c>
      <c r="E166" s="4">
        <v>992</v>
      </c>
      <c r="F166" s="4">
        <v>3564</v>
      </c>
      <c r="G166" s="4">
        <v>7430</v>
      </c>
      <c r="H166" s="4">
        <v>306</v>
      </c>
      <c r="I166" s="4">
        <v>1216</v>
      </c>
      <c r="J166" s="4">
        <v>6579</v>
      </c>
      <c r="K166" s="4">
        <v>5295</v>
      </c>
      <c r="L166" s="4">
        <v>16230</v>
      </c>
      <c r="M166" s="4">
        <v>88</v>
      </c>
      <c r="N166" s="4">
        <v>170</v>
      </c>
      <c r="O166" s="4">
        <v>260</v>
      </c>
      <c r="P166" s="4">
        <v>238</v>
      </c>
      <c r="Q166" s="4">
        <v>66</v>
      </c>
      <c r="R166" s="4">
        <v>354</v>
      </c>
      <c r="S166" s="4">
        <v>52</v>
      </c>
      <c r="T166" s="4">
        <v>114</v>
      </c>
      <c r="U166" s="4">
        <v>299</v>
      </c>
      <c r="V166" s="4">
        <v>202</v>
      </c>
      <c r="W166" s="4">
        <v>45</v>
      </c>
      <c r="X166" s="4">
        <v>223</v>
      </c>
      <c r="Y166" s="4">
        <v>304</v>
      </c>
      <c r="Z166" s="4">
        <v>182</v>
      </c>
      <c r="AA166" s="4">
        <v>200</v>
      </c>
      <c r="AB166" s="4">
        <v>170</v>
      </c>
      <c r="AC166" s="4">
        <v>56</v>
      </c>
      <c r="AD166" s="4">
        <v>169</v>
      </c>
      <c r="AE166" s="4">
        <v>98</v>
      </c>
      <c r="AF166" s="4">
        <v>262</v>
      </c>
      <c r="AG166" s="4">
        <v>209</v>
      </c>
      <c r="AH166" s="4">
        <v>247</v>
      </c>
      <c r="AI166" s="4">
        <v>138</v>
      </c>
      <c r="AJ166" s="4">
        <v>30</v>
      </c>
      <c r="AK166" s="4">
        <v>114</v>
      </c>
      <c r="AL166" s="4">
        <v>135</v>
      </c>
      <c r="AM166" s="4">
        <v>205</v>
      </c>
      <c r="AN166" s="4">
        <v>81</v>
      </c>
      <c r="AO166" s="4">
        <v>159</v>
      </c>
      <c r="AP166" s="4">
        <v>196</v>
      </c>
      <c r="AQ166" s="4">
        <v>73</v>
      </c>
      <c r="AR166" s="4">
        <v>349</v>
      </c>
      <c r="AS166" s="4">
        <v>1360</v>
      </c>
      <c r="AT166" s="4">
        <v>2679</v>
      </c>
      <c r="AU166" s="4">
        <v>6991</v>
      </c>
      <c r="AV166" s="4">
        <v>525</v>
      </c>
      <c r="AW166" s="4">
        <v>1331</v>
      </c>
      <c r="AX166" s="4">
        <v>2040</v>
      </c>
      <c r="AY166" s="4">
        <v>6526</v>
      </c>
      <c r="AZ166" s="4">
        <v>24055</v>
      </c>
      <c r="BA166" s="4">
        <v>124</v>
      </c>
      <c r="BB166" s="4">
        <v>147</v>
      </c>
      <c r="BC166" s="4">
        <v>181</v>
      </c>
      <c r="BD166" s="4">
        <v>180</v>
      </c>
      <c r="BE166" s="4">
        <v>143</v>
      </c>
      <c r="BF166" s="4">
        <v>159</v>
      </c>
      <c r="BG166" s="4">
        <v>134</v>
      </c>
      <c r="BH166" s="4">
        <v>38</v>
      </c>
      <c r="BI166" s="4">
        <v>134</v>
      </c>
      <c r="BJ166" s="4">
        <v>171</v>
      </c>
      <c r="BK166" s="4">
        <v>232</v>
      </c>
      <c r="BL166" s="4">
        <v>61</v>
      </c>
      <c r="BM166" s="4">
        <v>96</v>
      </c>
      <c r="BN166" s="4">
        <v>160</v>
      </c>
      <c r="BO166" s="4">
        <v>115</v>
      </c>
      <c r="BP166" s="4">
        <v>79</v>
      </c>
      <c r="BQ166" s="4">
        <v>93</v>
      </c>
      <c r="BR166" s="4">
        <v>156</v>
      </c>
      <c r="BS166" s="4">
        <v>199</v>
      </c>
      <c r="BT166" s="4">
        <v>199</v>
      </c>
      <c r="BU166" s="4">
        <v>190</v>
      </c>
      <c r="BV166" s="4">
        <v>69</v>
      </c>
      <c r="BW166" s="4">
        <v>93</v>
      </c>
      <c r="BX166" s="4">
        <v>41</v>
      </c>
      <c r="BY166" s="4">
        <v>120</v>
      </c>
      <c r="BZ166" s="4">
        <v>96</v>
      </c>
      <c r="CA166" s="4">
        <v>125</v>
      </c>
      <c r="CB166" s="4">
        <v>237</v>
      </c>
      <c r="CC166" s="4">
        <v>145</v>
      </c>
      <c r="CD166" s="11">
        <v>219</v>
      </c>
    </row>
    <row r="167" spans="1:82" x14ac:dyDescent="0.3">
      <c r="A167" s="17">
        <v>8.5752314814814823E-2</v>
      </c>
      <c r="B167" s="4">
        <v>37</v>
      </c>
      <c r="C167" s="4">
        <v>148</v>
      </c>
      <c r="D167" s="4">
        <v>291</v>
      </c>
      <c r="E167" s="4">
        <v>858</v>
      </c>
      <c r="F167" s="4">
        <v>4848</v>
      </c>
      <c r="G167" s="4">
        <v>6257</v>
      </c>
      <c r="H167" s="4">
        <v>390</v>
      </c>
      <c r="I167" s="4">
        <v>1128</v>
      </c>
      <c r="J167" s="4">
        <v>6911</v>
      </c>
      <c r="K167" s="4">
        <v>6614</v>
      </c>
      <c r="L167" s="4">
        <v>21422</v>
      </c>
      <c r="M167" s="4">
        <v>56</v>
      </c>
      <c r="N167" s="4">
        <v>101</v>
      </c>
      <c r="O167" s="4">
        <v>79</v>
      </c>
      <c r="P167" s="4">
        <v>144</v>
      </c>
      <c r="Q167" s="4">
        <v>7</v>
      </c>
      <c r="R167" s="4">
        <v>289</v>
      </c>
      <c r="S167" s="4">
        <v>64</v>
      </c>
      <c r="T167" s="4">
        <v>120</v>
      </c>
      <c r="U167" s="4">
        <v>130</v>
      </c>
      <c r="V167" s="4">
        <v>256</v>
      </c>
      <c r="W167" s="4">
        <v>53</v>
      </c>
      <c r="X167" s="4">
        <v>86</v>
      </c>
      <c r="Y167" s="4">
        <v>56</v>
      </c>
      <c r="Z167" s="4">
        <v>182</v>
      </c>
      <c r="AA167" s="4">
        <v>68</v>
      </c>
      <c r="AB167" s="4">
        <v>95</v>
      </c>
      <c r="AC167" s="4">
        <v>145</v>
      </c>
      <c r="AD167" s="4">
        <v>547</v>
      </c>
      <c r="AE167" s="4">
        <v>95</v>
      </c>
      <c r="AF167" s="4">
        <v>196</v>
      </c>
      <c r="AG167" s="4">
        <v>249</v>
      </c>
      <c r="AH167" s="4">
        <v>43</v>
      </c>
      <c r="AI167" s="4">
        <v>143</v>
      </c>
      <c r="AJ167" s="4">
        <v>51</v>
      </c>
      <c r="AK167" s="4">
        <v>158</v>
      </c>
      <c r="AL167" s="4">
        <v>122</v>
      </c>
      <c r="AM167" s="4">
        <v>140</v>
      </c>
      <c r="AN167" s="4">
        <v>25</v>
      </c>
      <c r="AO167" s="4">
        <v>59</v>
      </c>
      <c r="AP167" s="4">
        <v>192</v>
      </c>
      <c r="AQ167" s="4">
        <v>70</v>
      </c>
      <c r="AR167" s="4">
        <v>393</v>
      </c>
      <c r="AS167" s="4">
        <v>980</v>
      </c>
      <c r="AT167" s="4">
        <v>2951</v>
      </c>
      <c r="AU167" s="4">
        <v>7751</v>
      </c>
      <c r="AV167" s="4">
        <v>301</v>
      </c>
      <c r="AW167" s="4">
        <v>1706</v>
      </c>
      <c r="AX167" s="4">
        <v>3244</v>
      </c>
      <c r="AY167" s="4">
        <v>7673</v>
      </c>
      <c r="AZ167" s="4">
        <v>25450</v>
      </c>
      <c r="BA167" s="4">
        <v>390</v>
      </c>
      <c r="BB167" s="4">
        <v>97</v>
      </c>
      <c r="BC167" s="4">
        <v>39</v>
      </c>
      <c r="BD167" s="4">
        <v>47</v>
      </c>
      <c r="BE167" s="4">
        <v>126</v>
      </c>
      <c r="BF167" s="4">
        <v>60</v>
      </c>
      <c r="BG167" s="4">
        <v>190</v>
      </c>
      <c r="BH167" s="4">
        <v>185</v>
      </c>
      <c r="BI167" s="4">
        <v>55</v>
      </c>
      <c r="BJ167" s="4">
        <v>285</v>
      </c>
      <c r="BK167" s="4">
        <v>192</v>
      </c>
      <c r="BL167" s="4">
        <v>104</v>
      </c>
      <c r="BM167" s="4">
        <v>129</v>
      </c>
      <c r="BN167" s="4">
        <v>43</v>
      </c>
      <c r="BO167" s="4">
        <v>232</v>
      </c>
      <c r="BP167" s="4">
        <v>223</v>
      </c>
      <c r="BQ167" s="4">
        <v>174</v>
      </c>
      <c r="BR167" s="4">
        <v>115</v>
      </c>
      <c r="BS167" s="4">
        <v>269</v>
      </c>
      <c r="BT167" s="4">
        <v>130</v>
      </c>
      <c r="BU167" s="4">
        <v>203</v>
      </c>
      <c r="BV167" s="4">
        <v>131</v>
      </c>
      <c r="BW167" s="4">
        <v>50</v>
      </c>
      <c r="BX167" s="4">
        <v>147</v>
      </c>
      <c r="BY167" s="4">
        <v>81</v>
      </c>
      <c r="BZ167" s="4">
        <v>198</v>
      </c>
      <c r="CA167" s="4">
        <v>206</v>
      </c>
      <c r="CB167" s="4">
        <v>301</v>
      </c>
      <c r="CC167" s="4">
        <v>135</v>
      </c>
      <c r="CD167" s="11">
        <v>185</v>
      </c>
    </row>
    <row r="168" spans="1:82" x14ac:dyDescent="0.3">
      <c r="A168" s="17">
        <v>9.2696759259259257E-2</v>
      </c>
      <c r="B168" s="4">
        <v>37</v>
      </c>
      <c r="C168" s="4">
        <v>99</v>
      </c>
      <c r="D168" s="4">
        <v>144</v>
      </c>
      <c r="E168" s="4">
        <v>1427</v>
      </c>
      <c r="F168" s="4">
        <v>7558</v>
      </c>
      <c r="G168" s="4">
        <v>7793</v>
      </c>
      <c r="H168" s="4">
        <v>111</v>
      </c>
      <c r="I168" s="4">
        <v>1505</v>
      </c>
      <c r="J168" s="4">
        <v>8023</v>
      </c>
      <c r="K168" s="4">
        <v>7565</v>
      </c>
      <c r="L168" s="4">
        <v>21976</v>
      </c>
      <c r="M168" s="4">
        <v>159</v>
      </c>
      <c r="N168" s="4">
        <v>130</v>
      </c>
      <c r="O168" s="4">
        <v>125</v>
      </c>
      <c r="P168" s="4">
        <v>152</v>
      </c>
      <c r="Q168" s="4">
        <v>68</v>
      </c>
      <c r="R168" s="4">
        <v>312</v>
      </c>
      <c r="S168" s="4">
        <v>426</v>
      </c>
      <c r="T168" s="4">
        <v>275</v>
      </c>
      <c r="U168" s="4">
        <v>145</v>
      </c>
      <c r="V168" s="4">
        <v>198</v>
      </c>
      <c r="W168" s="4">
        <v>152</v>
      </c>
      <c r="X168" s="4">
        <v>113</v>
      </c>
      <c r="Y168" s="4">
        <v>202</v>
      </c>
      <c r="Z168" s="4">
        <v>196</v>
      </c>
      <c r="AA168" s="4">
        <v>88</v>
      </c>
      <c r="AB168" s="4">
        <v>114</v>
      </c>
      <c r="AC168" s="4">
        <v>338</v>
      </c>
      <c r="AD168" s="4">
        <v>279</v>
      </c>
      <c r="AE168" s="4">
        <v>238</v>
      </c>
      <c r="AF168" s="4">
        <v>147</v>
      </c>
      <c r="AG168" s="4">
        <v>132</v>
      </c>
      <c r="AH168" s="4">
        <v>175</v>
      </c>
      <c r="AI168" s="4">
        <v>65</v>
      </c>
      <c r="AJ168" s="4">
        <v>85</v>
      </c>
      <c r="AK168" s="4">
        <v>99</v>
      </c>
      <c r="AL168" s="4">
        <v>132</v>
      </c>
      <c r="AM168" s="4">
        <v>46</v>
      </c>
      <c r="AN168" s="4">
        <v>154</v>
      </c>
      <c r="AO168" s="4">
        <v>165</v>
      </c>
      <c r="AP168" s="4">
        <v>154</v>
      </c>
      <c r="AQ168" s="4">
        <v>121</v>
      </c>
      <c r="AR168" s="4">
        <v>605</v>
      </c>
      <c r="AS168" s="4">
        <v>1473</v>
      </c>
      <c r="AT168" s="4">
        <v>4023</v>
      </c>
      <c r="AU168" s="4">
        <v>10203</v>
      </c>
      <c r="AV168" s="4">
        <v>82</v>
      </c>
      <c r="AW168" s="4">
        <v>1798</v>
      </c>
      <c r="AX168" s="4">
        <v>4540</v>
      </c>
      <c r="AY168" s="4">
        <v>10507</v>
      </c>
      <c r="AZ168" s="4">
        <v>26989</v>
      </c>
      <c r="BA168" s="4">
        <v>48</v>
      </c>
      <c r="BB168" s="4">
        <v>283</v>
      </c>
      <c r="BC168" s="4">
        <v>312</v>
      </c>
      <c r="BD168" s="4">
        <v>54</v>
      </c>
      <c r="BE168" s="4">
        <v>257</v>
      </c>
      <c r="BF168" s="4">
        <v>299</v>
      </c>
      <c r="BG168" s="4">
        <v>90</v>
      </c>
      <c r="BH168" s="4">
        <v>4</v>
      </c>
      <c r="BI168" s="4">
        <v>246</v>
      </c>
      <c r="BJ168" s="4">
        <v>289</v>
      </c>
      <c r="BK168" s="4">
        <v>280</v>
      </c>
      <c r="BL168" s="4">
        <v>99</v>
      </c>
      <c r="BM168" s="4">
        <v>92</v>
      </c>
      <c r="BN168" s="4">
        <v>372</v>
      </c>
      <c r="BO168" s="4">
        <v>64</v>
      </c>
      <c r="BP168" s="4">
        <v>117</v>
      </c>
      <c r="BQ168" s="4">
        <v>336</v>
      </c>
      <c r="BR168" s="4">
        <v>100</v>
      </c>
      <c r="BS168" s="4">
        <v>96</v>
      </c>
      <c r="BT168" s="4">
        <v>172</v>
      </c>
      <c r="BU168" s="4">
        <v>123</v>
      </c>
      <c r="BV168" s="4">
        <v>103</v>
      </c>
      <c r="BW168" s="4">
        <v>98</v>
      </c>
      <c r="BX168" s="4">
        <v>58</v>
      </c>
      <c r="BY168" s="4">
        <v>174</v>
      </c>
      <c r="BZ168" s="4">
        <v>75</v>
      </c>
      <c r="CA168" s="4">
        <v>252</v>
      </c>
      <c r="CB168" s="4">
        <v>89</v>
      </c>
      <c r="CC168" s="4">
        <v>190</v>
      </c>
      <c r="CD168" s="11">
        <v>260</v>
      </c>
    </row>
    <row r="169" spans="1:82" x14ac:dyDescent="0.3">
      <c r="A169" s="17">
        <v>9.9641203703703704E-2</v>
      </c>
      <c r="B169" s="4">
        <v>37</v>
      </c>
      <c r="C169" s="4">
        <v>37</v>
      </c>
      <c r="D169" s="4">
        <v>148</v>
      </c>
      <c r="E169" s="4">
        <v>1548</v>
      </c>
      <c r="F169" s="4">
        <v>9131</v>
      </c>
      <c r="G169" s="4">
        <v>10420</v>
      </c>
      <c r="H169" s="4">
        <v>238</v>
      </c>
      <c r="I169" s="4">
        <v>1154</v>
      </c>
      <c r="J169" s="4">
        <v>11581</v>
      </c>
      <c r="K169" s="4">
        <v>11162</v>
      </c>
      <c r="L169" s="4">
        <v>27280</v>
      </c>
      <c r="M169" s="4">
        <v>60</v>
      </c>
      <c r="N169" s="4">
        <v>97</v>
      </c>
      <c r="O169" s="4">
        <v>148</v>
      </c>
      <c r="P169" s="4">
        <v>342</v>
      </c>
      <c r="Q169" s="4">
        <v>236</v>
      </c>
      <c r="R169" s="4">
        <v>99</v>
      </c>
      <c r="S169" s="4">
        <v>100</v>
      </c>
      <c r="T169" s="4">
        <v>407</v>
      </c>
      <c r="U169" s="4">
        <v>158</v>
      </c>
      <c r="V169" s="4">
        <v>569</v>
      </c>
      <c r="W169" s="4">
        <v>87</v>
      </c>
      <c r="X169" s="4">
        <v>151</v>
      </c>
      <c r="Y169" s="4">
        <v>118</v>
      </c>
      <c r="Z169" s="4">
        <v>45</v>
      </c>
      <c r="AA169" s="4">
        <v>394</v>
      </c>
      <c r="AB169" s="4">
        <v>7</v>
      </c>
      <c r="AC169" s="4">
        <v>133</v>
      </c>
      <c r="AD169" s="4">
        <v>151</v>
      </c>
      <c r="AE169" s="4">
        <v>335</v>
      </c>
      <c r="AF169" s="4">
        <v>276</v>
      </c>
      <c r="AG169" s="4">
        <v>81</v>
      </c>
      <c r="AH169" s="4">
        <v>161</v>
      </c>
      <c r="AI169" s="4">
        <v>143</v>
      </c>
      <c r="AJ169" s="4">
        <v>99</v>
      </c>
      <c r="AK169" s="4">
        <v>216</v>
      </c>
      <c r="AL169" s="4">
        <v>139</v>
      </c>
      <c r="AM169" s="4">
        <v>87</v>
      </c>
      <c r="AN169" s="4">
        <v>205</v>
      </c>
      <c r="AO169" s="4">
        <v>292</v>
      </c>
      <c r="AP169" s="4">
        <v>80</v>
      </c>
      <c r="AQ169" s="4">
        <v>139</v>
      </c>
      <c r="AR169" s="4">
        <v>748</v>
      </c>
      <c r="AS169" s="4">
        <v>1480</v>
      </c>
      <c r="AT169" s="4">
        <v>5236</v>
      </c>
      <c r="AU169" s="4">
        <v>12113</v>
      </c>
      <c r="AV169" s="4">
        <v>153</v>
      </c>
      <c r="AW169" s="4">
        <v>2385</v>
      </c>
      <c r="AX169" s="4">
        <v>5607</v>
      </c>
      <c r="AY169" s="4">
        <v>13661</v>
      </c>
      <c r="AZ169" s="4">
        <v>30393</v>
      </c>
      <c r="BA169" s="4">
        <v>173</v>
      </c>
      <c r="BB169" s="4">
        <v>117</v>
      </c>
      <c r="BC169" s="4">
        <v>105</v>
      </c>
      <c r="BD169" s="4">
        <v>132</v>
      </c>
      <c r="BE169" s="4">
        <v>309</v>
      </c>
      <c r="BF169" s="4">
        <v>140</v>
      </c>
      <c r="BG169" s="4">
        <v>196</v>
      </c>
      <c r="BH169" s="4">
        <v>209</v>
      </c>
      <c r="BI169" s="4">
        <v>186</v>
      </c>
      <c r="BJ169" s="4">
        <v>201</v>
      </c>
      <c r="BK169" s="4">
        <v>170</v>
      </c>
      <c r="BL169" s="4">
        <v>138</v>
      </c>
      <c r="BM169" s="4">
        <v>183</v>
      </c>
      <c r="BN169" s="4">
        <v>205</v>
      </c>
      <c r="BO169" s="4">
        <v>188</v>
      </c>
      <c r="BP169" s="4">
        <v>118</v>
      </c>
      <c r="BQ169" s="4">
        <v>171</v>
      </c>
      <c r="BR169" s="4">
        <v>97</v>
      </c>
      <c r="BS169" s="4">
        <v>85</v>
      </c>
      <c r="BT169" s="4">
        <v>156</v>
      </c>
      <c r="BU169" s="4">
        <v>111</v>
      </c>
      <c r="BV169" s="4">
        <v>244</v>
      </c>
      <c r="BW169" s="4">
        <v>49</v>
      </c>
      <c r="BX169" s="4">
        <v>188</v>
      </c>
      <c r="BY169" s="4">
        <v>118</v>
      </c>
      <c r="BZ169" s="4">
        <v>158</v>
      </c>
      <c r="CA169" s="4">
        <v>108</v>
      </c>
      <c r="CB169" s="4">
        <v>176</v>
      </c>
      <c r="CC169" s="4">
        <v>11</v>
      </c>
      <c r="CD169" s="11">
        <v>95</v>
      </c>
    </row>
    <row r="170" spans="1:82" x14ac:dyDescent="0.3">
      <c r="A170" s="17">
        <v>0.10658564814814815</v>
      </c>
      <c r="B170" s="4">
        <v>37</v>
      </c>
      <c r="C170" s="4">
        <v>77</v>
      </c>
      <c r="D170" s="4">
        <v>60</v>
      </c>
      <c r="E170" s="4">
        <v>2434</v>
      </c>
      <c r="F170" s="4">
        <v>10563</v>
      </c>
      <c r="G170" s="4">
        <v>13229</v>
      </c>
      <c r="H170" s="4">
        <v>53</v>
      </c>
      <c r="I170" s="4">
        <v>1943</v>
      </c>
      <c r="J170" s="4">
        <v>11686</v>
      </c>
      <c r="K170" s="4">
        <v>12282</v>
      </c>
      <c r="L170" s="4">
        <v>33231</v>
      </c>
      <c r="M170" s="4">
        <v>167</v>
      </c>
      <c r="N170" s="4">
        <v>228</v>
      </c>
      <c r="O170" s="4">
        <v>127</v>
      </c>
      <c r="P170" s="4">
        <v>86</v>
      </c>
      <c r="Q170" s="4">
        <v>106</v>
      </c>
      <c r="R170" s="4">
        <v>156</v>
      </c>
      <c r="S170" s="4">
        <v>418</v>
      </c>
      <c r="T170" s="4">
        <v>211</v>
      </c>
      <c r="U170" s="4">
        <v>235</v>
      </c>
      <c r="V170" s="4">
        <v>268</v>
      </c>
      <c r="W170" s="4">
        <v>74</v>
      </c>
      <c r="X170" s="4">
        <v>222</v>
      </c>
      <c r="Y170" s="4">
        <v>192</v>
      </c>
      <c r="Z170" s="4">
        <v>126</v>
      </c>
      <c r="AA170" s="4">
        <v>210</v>
      </c>
      <c r="AB170" s="4">
        <v>215</v>
      </c>
      <c r="AC170" s="4">
        <v>221</v>
      </c>
      <c r="AD170" s="4">
        <v>260</v>
      </c>
      <c r="AE170" s="4">
        <v>145</v>
      </c>
      <c r="AF170" s="4">
        <v>158</v>
      </c>
      <c r="AG170" s="4">
        <v>212</v>
      </c>
      <c r="AH170" s="4">
        <v>326</v>
      </c>
      <c r="AI170" s="4">
        <v>92</v>
      </c>
      <c r="AJ170" s="4">
        <v>74</v>
      </c>
      <c r="AK170" s="4">
        <v>144</v>
      </c>
      <c r="AL170" s="4">
        <v>553</v>
      </c>
      <c r="AM170" s="4">
        <v>121</v>
      </c>
      <c r="AN170" s="4">
        <v>196</v>
      </c>
      <c r="AO170" s="4">
        <v>110</v>
      </c>
      <c r="AP170" s="4">
        <v>249</v>
      </c>
      <c r="AQ170" s="4">
        <v>178</v>
      </c>
      <c r="AR170" s="4">
        <v>849</v>
      </c>
      <c r="AS170" s="4">
        <v>1580</v>
      </c>
      <c r="AT170" s="4">
        <v>6297</v>
      </c>
      <c r="AU170" s="4">
        <v>12732</v>
      </c>
      <c r="AV170" s="4">
        <v>167</v>
      </c>
      <c r="AW170" s="4">
        <v>3043</v>
      </c>
      <c r="AX170" s="4">
        <v>5319</v>
      </c>
      <c r="AY170" s="4">
        <v>14311</v>
      </c>
      <c r="AZ170" s="4">
        <v>33737</v>
      </c>
      <c r="BA170" s="4">
        <v>198</v>
      </c>
      <c r="BB170" s="4">
        <v>73</v>
      </c>
      <c r="BC170" s="4">
        <v>179</v>
      </c>
      <c r="BD170" s="4">
        <v>144</v>
      </c>
      <c r="BE170" s="4">
        <v>188</v>
      </c>
      <c r="BF170" s="4">
        <v>137</v>
      </c>
      <c r="BG170" s="4">
        <v>78</v>
      </c>
      <c r="BH170" s="4">
        <v>129</v>
      </c>
      <c r="BI170" s="4">
        <v>115</v>
      </c>
      <c r="BJ170" s="4">
        <v>404</v>
      </c>
      <c r="BK170" s="4">
        <v>144</v>
      </c>
      <c r="BL170" s="4">
        <v>259</v>
      </c>
      <c r="BM170" s="4">
        <v>124</v>
      </c>
      <c r="BN170" s="4">
        <v>300</v>
      </c>
      <c r="BO170" s="4">
        <v>100</v>
      </c>
      <c r="BP170" s="4">
        <v>165</v>
      </c>
      <c r="BQ170" s="4">
        <v>167</v>
      </c>
      <c r="BR170" s="4">
        <v>122</v>
      </c>
      <c r="BS170" s="4">
        <v>109</v>
      </c>
      <c r="BT170" s="4">
        <v>150</v>
      </c>
      <c r="BU170" s="4">
        <v>3</v>
      </c>
      <c r="BV170" s="4">
        <v>16</v>
      </c>
      <c r="BW170" s="4">
        <v>88</v>
      </c>
      <c r="BX170" s="4">
        <v>310</v>
      </c>
      <c r="BY170" s="4">
        <v>345</v>
      </c>
      <c r="BZ170" s="4">
        <v>119</v>
      </c>
      <c r="CA170" s="4">
        <v>258</v>
      </c>
      <c r="CB170" s="4">
        <v>242</v>
      </c>
      <c r="CC170" s="4">
        <v>378</v>
      </c>
      <c r="CD170" s="11">
        <v>153</v>
      </c>
    </row>
    <row r="171" spans="1:82" x14ac:dyDescent="0.3">
      <c r="A171" s="17">
        <v>0.1135300925925926</v>
      </c>
      <c r="B171" s="4">
        <v>37</v>
      </c>
      <c r="C171" s="4">
        <v>193</v>
      </c>
      <c r="D171" s="4">
        <v>154</v>
      </c>
      <c r="E171" s="4">
        <v>1771</v>
      </c>
      <c r="F171" s="4">
        <v>10187</v>
      </c>
      <c r="G171" s="4">
        <v>14382</v>
      </c>
      <c r="H171" s="4">
        <v>53</v>
      </c>
      <c r="I171" s="4">
        <v>2253</v>
      </c>
      <c r="J171" s="4">
        <v>13262</v>
      </c>
      <c r="K171" s="4">
        <v>13480</v>
      </c>
      <c r="L171" s="4">
        <v>33952</v>
      </c>
      <c r="M171" s="4">
        <v>173</v>
      </c>
      <c r="N171" s="4">
        <v>578</v>
      </c>
      <c r="O171" s="4">
        <v>139</v>
      </c>
      <c r="P171" s="4">
        <v>34</v>
      </c>
      <c r="Q171" s="4">
        <v>344</v>
      </c>
      <c r="R171" s="4">
        <v>253</v>
      </c>
      <c r="S171" s="4">
        <v>322</v>
      </c>
      <c r="T171" s="4">
        <v>328</v>
      </c>
      <c r="U171" s="4">
        <v>359</v>
      </c>
      <c r="V171" s="4">
        <v>142</v>
      </c>
      <c r="W171" s="4">
        <v>140</v>
      </c>
      <c r="X171" s="4">
        <v>122</v>
      </c>
      <c r="Y171" s="4">
        <v>38</v>
      </c>
      <c r="Z171" s="4">
        <v>153</v>
      </c>
      <c r="AA171" s="4">
        <v>206</v>
      </c>
      <c r="AB171" s="4">
        <v>129</v>
      </c>
      <c r="AC171" s="4">
        <v>105</v>
      </c>
      <c r="AD171" s="4">
        <v>217</v>
      </c>
      <c r="AE171" s="4">
        <v>203</v>
      </c>
      <c r="AF171" s="4">
        <v>140</v>
      </c>
      <c r="AG171" s="4">
        <v>279</v>
      </c>
      <c r="AH171" s="4">
        <v>70</v>
      </c>
      <c r="AI171" s="4">
        <v>290</v>
      </c>
      <c r="AJ171" s="4">
        <v>58</v>
      </c>
      <c r="AK171" s="4">
        <v>157</v>
      </c>
      <c r="AL171" s="4">
        <v>88</v>
      </c>
      <c r="AM171" s="4">
        <v>217</v>
      </c>
      <c r="AN171" s="4">
        <v>83</v>
      </c>
      <c r="AO171" s="4">
        <v>230</v>
      </c>
      <c r="AP171" s="4">
        <v>159</v>
      </c>
      <c r="AQ171" s="4">
        <v>262</v>
      </c>
      <c r="AR171" s="4">
        <v>960</v>
      </c>
      <c r="AS171" s="4">
        <v>1941</v>
      </c>
      <c r="AT171" s="4">
        <v>6687</v>
      </c>
      <c r="AU171" s="4">
        <v>16982</v>
      </c>
      <c r="AV171" s="4">
        <v>269</v>
      </c>
      <c r="AW171" s="4">
        <v>2875</v>
      </c>
      <c r="AX171" s="4">
        <v>7565</v>
      </c>
      <c r="AY171" s="4">
        <v>14553</v>
      </c>
      <c r="AZ171" s="4">
        <v>33567</v>
      </c>
      <c r="BA171" s="4">
        <v>308</v>
      </c>
      <c r="BB171" s="4">
        <v>279</v>
      </c>
      <c r="BC171" s="4">
        <v>113</v>
      </c>
      <c r="BD171" s="4">
        <v>190</v>
      </c>
      <c r="BE171" s="4">
        <v>143</v>
      </c>
      <c r="BF171" s="4">
        <v>162</v>
      </c>
      <c r="BG171" s="4">
        <v>200</v>
      </c>
      <c r="BH171" s="4">
        <v>80</v>
      </c>
      <c r="BI171" s="4">
        <v>85</v>
      </c>
      <c r="BJ171" s="4">
        <v>143</v>
      </c>
      <c r="BK171" s="4">
        <v>12</v>
      </c>
      <c r="BL171" s="4">
        <v>103</v>
      </c>
      <c r="BM171" s="4">
        <v>232</v>
      </c>
      <c r="BN171" s="4">
        <v>250</v>
      </c>
      <c r="BO171" s="4">
        <v>185</v>
      </c>
      <c r="BP171" s="4">
        <v>142</v>
      </c>
      <c r="BQ171" s="4">
        <v>94</v>
      </c>
      <c r="BR171" s="4">
        <v>142</v>
      </c>
      <c r="BS171" s="4">
        <v>233</v>
      </c>
      <c r="BT171" s="4">
        <v>263</v>
      </c>
      <c r="BU171" s="4">
        <v>67</v>
      </c>
      <c r="BV171" s="4">
        <v>217</v>
      </c>
      <c r="BW171" s="4">
        <v>86</v>
      </c>
      <c r="BX171" s="4">
        <v>113</v>
      </c>
      <c r="BY171" s="4">
        <v>177</v>
      </c>
      <c r="BZ171" s="4">
        <v>170</v>
      </c>
      <c r="CA171" s="4">
        <v>200</v>
      </c>
      <c r="CB171" s="4">
        <v>261</v>
      </c>
      <c r="CC171" s="4">
        <v>39</v>
      </c>
      <c r="CD171" s="11">
        <v>32</v>
      </c>
    </row>
    <row r="172" spans="1:82" x14ac:dyDescent="0.3">
      <c r="A172" s="17">
        <v>0.12047453703703703</v>
      </c>
      <c r="B172" s="4">
        <v>37</v>
      </c>
      <c r="C172" s="4">
        <v>192</v>
      </c>
      <c r="D172" s="4">
        <v>86</v>
      </c>
      <c r="E172" s="4">
        <v>2560</v>
      </c>
      <c r="F172" s="4">
        <v>11942</v>
      </c>
      <c r="G172" s="4">
        <v>14024</v>
      </c>
      <c r="H172" s="4">
        <v>150</v>
      </c>
      <c r="I172" s="4">
        <v>2682</v>
      </c>
      <c r="J172" s="4">
        <v>13868</v>
      </c>
      <c r="K172" s="4">
        <v>13926</v>
      </c>
      <c r="L172" s="4">
        <v>32808</v>
      </c>
      <c r="M172" s="4">
        <v>118</v>
      </c>
      <c r="N172" s="4">
        <v>76</v>
      </c>
      <c r="O172" s="4">
        <v>262</v>
      </c>
      <c r="P172" s="4">
        <v>384</v>
      </c>
      <c r="Q172" s="4">
        <v>211</v>
      </c>
      <c r="R172" s="4">
        <v>154</v>
      </c>
      <c r="S172" s="4">
        <v>26</v>
      </c>
      <c r="T172" s="4">
        <v>234</v>
      </c>
      <c r="U172" s="4">
        <v>216</v>
      </c>
      <c r="V172" s="4">
        <v>280</v>
      </c>
      <c r="W172" s="4">
        <v>326</v>
      </c>
      <c r="X172" s="4">
        <v>83</v>
      </c>
      <c r="Y172" s="4">
        <v>260</v>
      </c>
      <c r="Z172" s="4">
        <v>292</v>
      </c>
      <c r="AA172" s="4">
        <v>385</v>
      </c>
      <c r="AB172" s="4">
        <v>29</v>
      </c>
      <c r="AC172" s="4">
        <v>109</v>
      </c>
      <c r="AD172" s="4">
        <v>105</v>
      </c>
      <c r="AE172" s="4">
        <v>123</v>
      </c>
      <c r="AF172" s="4">
        <v>393</v>
      </c>
      <c r="AG172" s="4">
        <v>148</v>
      </c>
      <c r="AH172" s="4">
        <v>166</v>
      </c>
      <c r="AI172" s="4">
        <v>161</v>
      </c>
      <c r="AJ172" s="4">
        <v>122</v>
      </c>
      <c r="AK172" s="4">
        <v>197</v>
      </c>
      <c r="AL172" s="4">
        <v>241</v>
      </c>
      <c r="AM172" s="4">
        <v>53</v>
      </c>
      <c r="AN172" s="4">
        <v>89</v>
      </c>
      <c r="AO172" s="4">
        <v>163</v>
      </c>
      <c r="AP172" s="4">
        <v>275</v>
      </c>
      <c r="AQ172" s="4">
        <v>264</v>
      </c>
      <c r="AR172" s="4">
        <v>977</v>
      </c>
      <c r="AS172" s="4">
        <v>2576</v>
      </c>
      <c r="AT172" s="4">
        <v>6545</v>
      </c>
      <c r="AU172" s="4">
        <v>15393</v>
      </c>
      <c r="AV172" s="4">
        <v>211</v>
      </c>
      <c r="AW172" s="4">
        <v>3084</v>
      </c>
      <c r="AX172" s="4">
        <v>6185</v>
      </c>
      <c r="AY172" s="4">
        <v>15595</v>
      </c>
      <c r="AZ172" s="4">
        <v>37747</v>
      </c>
      <c r="BA172" s="4">
        <v>70</v>
      </c>
      <c r="BB172" s="4">
        <v>196</v>
      </c>
      <c r="BC172" s="4">
        <v>72</v>
      </c>
      <c r="BD172" s="4">
        <v>202</v>
      </c>
      <c r="BE172" s="4">
        <v>121</v>
      </c>
      <c r="BF172" s="4">
        <v>45</v>
      </c>
      <c r="BG172" s="4">
        <v>241</v>
      </c>
      <c r="BH172" s="4">
        <v>128</v>
      </c>
      <c r="BI172" s="4">
        <v>44</v>
      </c>
      <c r="BJ172" s="4">
        <v>436</v>
      </c>
      <c r="BK172" s="4">
        <v>66</v>
      </c>
      <c r="BL172" s="4">
        <v>199</v>
      </c>
      <c r="BM172" s="4">
        <v>135</v>
      </c>
      <c r="BN172" s="4">
        <v>41</v>
      </c>
      <c r="BO172" s="4">
        <v>275</v>
      </c>
      <c r="BP172" s="4">
        <v>124</v>
      </c>
      <c r="BQ172" s="4">
        <v>199</v>
      </c>
      <c r="BR172" s="4">
        <v>146</v>
      </c>
      <c r="BS172" s="4">
        <v>276</v>
      </c>
      <c r="BT172" s="4">
        <v>244</v>
      </c>
      <c r="BU172" s="4">
        <v>389</v>
      </c>
      <c r="BV172" s="4">
        <v>82</v>
      </c>
      <c r="BW172" s="4">
        <v>111</v>
      </c>
      <c r="BX172" s="4">
        <v>38</v>
      </c>
      <c r="BY172" s="4">
        <v>70</v>
      </c>
      <c r="BZ172" s="4">
        <v>257</v>
      </c>
      <c r="CA172" s="4">
        <v>114</v>
      </c>
      <c r="CB172" s="4">
        <v>33</v>
      </c>
      <c r="CC172" s="4">
        <v>194</v>
      </c>
      <c r="CD172" s="11">
        <v>289</v>
      </c>
    </row>
    <row r="173" spans="1:82" x14ac:dyDescent="0.3">
      <c r="A173" s="17">
        <v>0.12741898148148148</v>
      </c>
      <c r="B173" s="4">
        <v>37</v>
      </c>
      <c r="C173" s="4">
        <v>73</v>
      </c>
      <c r="D173" s="4">
        <v>16</v>
      </c>
      <c r="E173" s="4">
        <v>1897</v>
      </c>
      <c r="F173" s="4">
        <v>9792</v>
      </c>
      <c r="G173" s="4">
        <v>12767</v>
      </c>
      <c r="H173" s="4">
        <v>115</v>
      </c>
      <c r="I173" s="4">
        <v>1993</v>
      </c>
      <c r="J173" s="4">
        <v>15388</v>
      </c>
      <c r="K173" s="4">
        <v>13378</v>
      </c>
      <c r="L173" s="4">
        <v>32914</v>
      </c>
      <c r="M173" s="4">
        <v>156</v>
      </c>
      <c r="N173" s="4">
        <v>165</v>
      </c>
      <c r="O173" s="4">
        <v>127</v>
      </c>
      <c r="P173" s="4">
        <v>115</v>
      </c>
      <c r="Q173" s="4">
        <v>104</v>
      </c>
      <c r="R173" s="4">
        <v>87</v>
      </c>
      <c r="S173" s="4">
        <v>129</v>
      </c>
      <c r="T173" s="4">
        <v>87</v>
      </c>
      <c r="U173" s="4">
        <v>342</v>
      </c>
      <c r="V173" s="4">
        <v>95</v>
      </c>
      <c r="W173" s="4">
        <v>68</v>
      </c>
      <c r="X173" s="4">
        <v>188</v>
      </c>
      <c r="Y173" s="4">
        <v>164</v>
      </c>
      <c r="Z173" s="4">
        <v>78</v>
      </c>
      <c r="AA173" s="4">
        <v>218</v>
      </c>
      <c r="AB173" s="4">
        <v>141</v>
      </c>
      <c r="AC173" s="4">
        <v>166</v>
      </c>
      <c r="AD173" s="4">
        <v>234</v>
      </c>
      <c r="AE173" s="4">
        <v>203</v>
      </c>
      <c r="AF173" s="4">
        <v>503</v>
      </c>
      <c r="AG173" s="4">
        <v>185</v>
      </c>
      <c r="AH173" s="4">
        <v>140</v>
      </c>
      <c r="AI173" s="4">
        <v>129</v>
      </c>
      <c r="AJ173" s="4">
        <v>27</v>
      </c>
      <c r="AK173" s="4">
        <v>123</v>
      </c>
      <c r="AL173" s="4">
        <v>124</v>
      </c>
      <c r="AM173" s="4">
        <v>90</v>
      </c>
      <c r="AN173" s="4">
        <v>188</v>
      </c>
      <c r="AO173" s="4">
        <v>166</v>
      </c>
      <c r="AP173" s="4">
        <v>204</v>
      </c>
      <c r="AQ173" s="4">
        <v>170</v>
      </c>
      <c r="AR173" s="4">
        <v>1126</v>
      </c>
      <c r="AS173" s="4">
        <v>2420</v>
      </c>
      <c r="AT173" s="4">
        <v>6246</v>
      </c>
      <c r="AU173" s="4">
        <v>13772</v>
      </c>
      <c r="AV173" s="4">
        <v>297</v>
      </c>
      <c r="AW173" s="4">
        <v>2849</v>
      </c>
      <c r="AX173" s="4">
        <v>6225</v>
      </c>
      <c r="AY173" s="4">
        <v>13894</v>
      </c>
      <c r="AZ173" s="4">
        <v>35032</v>
      </c>
      <c r="BA173" s="4">
        <v>161</v>
      </c>
      <c r="BB173" s="4">
        <v>142</v>
      </c>
      <c r="BC173" s="4">
        <v>88</v>
      </c>
      <c r="BD173" s="4">
        <v>64</v>
      </c>
      <c r="BE173" s="4">
        <v>86</v>
      </c>
      <c r="BF173" s="4">
        <v>146</v>
      </c>
      <c r="BG173" s="4">
        <v>248</v>
      </c>
      <c r="BH173" s="4">
        <v>183</v>
      </c>
      <c r="BI173" s="4">
        <v>63</v>
      </c>
      <c r="BJ173" s="4">
        <v>275</v>
      </c>
      <c r="BK173" s="4">
        <v>49</v>
      </c>
      <c r="BL173" s="4">
        <v>226</v>
      </c>
      <c r="BM173" s="4">
        <v>98</v>
      </c>
      <c r="BN173" s="4">
        <v>148</v>
      </c>
      <c r="BO173" s="4">
        <v>14</v>
      </c>
      <c r="BP173" s="4">
        <v>178</v>
      </c>
      <c r="BQ173" s="4">
        <v>165</v>
      </c>
      <c r="BR173" s="4">
        <v>61</v>
      </c>
      <c r="BS173" s="4">
        <v>484</v>
      </c>
      <c r="BT173" s="4">
        <v>573</v>
      </c>
      <c r="BU173" s="4">
        <v>105</v>
      </c>
      <c r="BV173" s="4">
        <v>205</v>
      </c>
      <c r="BW173" s="4">
        <v>158</v>
      </c>
      <c r="BX173" s="4">
        <v>142</v>
      </c>
      <c r="BY173" s="4">
        <v>142</v>
      </c>
      <c r="BZ173" s="4">
        <v>139</v>
      </c>
      <c r="CA173" s="4">
        <v>38</v>
      </c>
      <c r="CB173" s="4">
        <v>227</v>
      </c>
      <c r="CC173" s="4">
        <v>42</v>
      </c>
      <c r="CD173" s="11">
        <v>119</v>
      </c>
    </row>
    <row r="174" spans="1:82" x14ac:dyDescent="0.3">
      <c r="A174" s="17">
        <v>0.13436342592592593</v>
      </c>
      <c r="B174" s="4">
        <v>37</v>
      </c>
      <c r="C174" s="4">
        <v>170</v>
      </c>
      <c r="D174" s="4">
        <v>63</v>
      </c>
      <c r="E174" s="4">
        <v>1767</v>
      </c>
      <c r="F174" s="4">
        <v>11066</v>
      </c>
      <c r="G174" s="4">
        <v>14376</v>
      </c>
      <c r="H174" s="4">
        <v>163</v>
      </c>
      <c r="I174" s="4">
        <v>2483</v>
      </c>
      <c r="J174" s="4">
        <v>14407</v>
      </c>
      <c r="K174" s="4">
        <v>14848</v>
      </c>
      <c r="L174" s="4">
        <v>32475</v>
      </c>
      <c r="M174" s="4">
        <v>38</v>
      </c>
      <c r="N174" s="4">
        <v>161</v>
      </c>
      <c r="O174" s="4">
        <v>536</v>
      </c>
      <c r="P174" s="4">
        <v>115</v>
      </c>
      <c r="Q174" s="4">
        <v>119</v>
      </c>
      <c r="R174" s="4">
        <v>179</v>
      </c>
      <c r="S174" s="4">
        <v>218</v>
      </c>
      <c r="T174" s="4">
        <v>289</v>
      </c>
      <c r="U174" s="4">
        <v>241</v>
      </c>
      <c r="V174" s="4">
        <v>160</v>
      </c>
      <c r="W174" s="4">
        <v>119</v>
      </c>
      <c r="X174" s="4">
        <v>225</v>
      </c>
      <c r="Y174" s="4">
        <v>140</v>
      </c>
      <c r="Z174" s="4">
        <v>217</v>
      </c>
      <c r="AA174" s="4">
        <v>214</v>
      </c>
      <c r="AB174" s="4">
        <v>120</v>
      </c>
      <c r="AC174" s="4">
        <v>324</v>
      </c>
      <c r="AD174" s="4">
        <v>192</v>
      </c>
      <c r="AE174" s="4">
        <v>273</v>
      </c>
      <c r="AF174" s="4">
        <v>220</v>
      </c>
      <c r="AG174" s="4">
        <v>112</v>
      </c>
      <c r="AH174" s="4">
        <v>170</v>
      </c>
      <c r="AI174" s="4">
        <v>233</v>
      </c>
      <c r="AJ174" s="4">
        <v>73</v>
      </c>
      <c r="AK174" s="4">
        <v>145</v>
      </c>
      <c r="AL174" s="4">
        <v>124</v>
      </c>
      <c r="AM174" s="4">
        <v>152</v>
      </c>
      <c r="AN174" s="4">
        <v>86</v>
      </c>
      <c r="AO174" s="4">
        <v>440</v>
      </c>
      <c r="AP174" s="4">
        <v>192</v>
      </c>
      <c r="AQ174" s="4">
        <v>80</v>
      </c>
      <c r="AR174" s="4">
        <v>744</v>
      </c>
      <c r="AS174" s="4">
        <v>1837</v>
      </c>
      <c r="AT174" s="4">
        <v>6335</v>
      </c>
      <c r="AU174" s="4">
        <v>13418</v>
      </c>
      <c r="AV174" s="4">
        <v>309</v>
      </c>
      <c r="AW174" s="4">
        <v>2799</v>
      </c>
      <c r="AX174" s="4">
        <v>6122</v>
      </c>
      <c r="AY174" s="4">
        <v>16101</v>
      </c>
      <c r="AZ174" s="4">
        <v>38845</v>
      </c>
      <c r="BA174" s="4">
        <v>116</v>
      </c>
      <c r="BB174" s="4">
        <v>76</v>
      </c>
      <c r="BC174" s="4">
        <v>160</v>
      </c>
      <c r="BD174" s="4">
        <v>79</v>
      </c>
      <c r="BE174" s="4">
        <v>292</v>
      </c>
      <c r="BF174" s="4">
        <v>207</v>
      </c>
      <c r="BG174" s="4">
        <v>104</v>
      </c>
      <c r="BH174" s="4">
        <v>170</v>
      </c>
      <c r="BI174" s="4">
        <v>132</v>
      </c>
      <c r="BJ174" s="4">
        <v>325</v>
      </c>
      <c r="BK174" s="4">
        <v>144</v>
      </c>
      <c r="BL174" s="4">
        <v>94</v>
      </c>
      <c r="BM174" s="4">
        <v>121</v>
      </c>
      <c r="BN174" s="4">
        <v>40</v>
      </c>
      <c r="BO174" s="4">
        <v>226</v>
      </c>
      <c r="BP174" s="4">
        <v>188</v>
      </c>
      <c r="BQ174" s="4">
        <v>344</v>
      </c>
      <c r="BR174" s="4">
        <v>176</v>
      </c>
      <c r="BS174" s="4">
        <v>294</v>
      </c>
      <c r="BT174" s="4">
        <v>166</v>
      </c>
      <c r="BU174" s="4">
        <v>199</v>
      </c>
      <c r="BV174" s="4">
        <v>79</v>
      </c>
      <c r="BW174" s="4">
        <v>69</v>
      </c>
      <c r="BX174" s="4">
        <v>115</v>
      </c>
      <c r="BY174" s="4">
        <v>120</v>
      </c>
      <c r="BZ174" s="4">
        <v>124</v>
      </c>
      <c r="CA174" s="4">
        <v>61</v>
      </c>
      <c r="CB174" s="4">
        <v>90</v>
      </c>
      <c r="CC174" s="4">
        <v>162</v>
      </c>
      <c r="CD174" s="11">
        <v>217</v>
      </c>
    </row>
    <row r="175" spans="1:82" x14ac:dyDescent="0.3">
      <c r="A175" s="17">
        <v>0.14130787037037038</v>
      </c>
      <c r="B175" s="4">
        <v>37</v>
      </c>
      <c r="C175" s="4">
        <v>215</v>
      </c>
      <c r="D175" s="4">
        <v>65</v>
      </c>
      <c r="E175" s="4">
        <v>3037</v>
      </c>
      <c r="F175" s="4">
        <v>12166</v>
      </c>
      <c r="G175" s="4">
        <v>14559</v>
      </c>
      <c r="H175" s="4">
        <v>119</v>
      </c>
      <c r="I175" s="4">
        <v>2037</v>
      </c>
      <c r="J175" s="4">
        <v>16229</v>
      </c>
      <c r="K175" s="4">
        <v>13862</v>
      </c>
      <c r="L175" s="4">
        <v>30978</v>
      </c>
      <c r="M175" s="4">
        <v>157</v>
      </c>
      <c r="N175" s="4">
        <v>169</v>
      </c>
      <c r="O175" s="4">
        <v>270</v>
      </c>
      <c r="P175" s="4">
        <v>38</v>
      </c>
      <c r="Q175" s="4">
        <v>444</v>
      </c>
      <c r="R175" s="4">
        <v>150</v>
      </c>
      <c r="S175" s="4">
        <v>234</v>
      </c>
      <c r="T175" s="4">
        <v>10</v>
      </c>
      <c r="U175" s="4">
        <v>207</v>
      </c>
      <c r="V175" s="4">
        <v>187</v>
      </c>
      <c r="W175" s="4">
        <v>180</v>
      </c>
      <c r="X175" s="4">
        <v>97</v>
      </c>
      <c r="Y175" s="4">
        <v>93</v>
      </c>
      <c r="Z175" s="4">
        <v>118</v>
      </c>
      <c r="AA175" s="4">
        <v>89</v>
      </c>
      <c r="AB175" s="4">
        <v>207</v>
      </c>
      <c r="AC175" s="4">
        <v>416</v>
      </c>
      <c r="AD175" s="4">
        <v>66</v>
      </c>
      <c r="AE175" s="4">
        <v>391</v>
      </c>
      <c r="AF175" s="4">
        <v>279</v>
      </c>
      <c r="AG175" s="4">
        <v>23</v>
      </c>
      <c r="AH175" s="4">
        <v>25</v>
      </c>
      <c r="AI175" s="4">
        <v>214</v>
      </c>
      <c r="AJ175" s="4">
        <v>87</v>
      </c>
      <c r="AK175" s="4">
        <v>132</v>
      </c>
      <c r="AL175" s="4">
        <v>212</v>
      </c>
      <c r="AM175" s="4">
        <v>139</v>
      </c>
      <c r="AN175" s="4">
        <v>230</v>
      </c>
      <c r="AO175" s="4">
        <v>383</v>
      </c>
      <c r="AP175" s="4">
        <v>178</v>
      </c>
      <c r="AQ175" s="4">
        <v>214</v>
      </c>
      <c r="AR175" s="4">
        <v>781</v>
      </c>
      <c r="AS175" s="4">
        <v>2018</v>
      </c>
      <c r="AT175" s="4">
        <v>7425</v>
      </c>
      <c r="AU175" s="4">
        <v>14215</v>
      </c>
      <c r="AV175" s="4">
        <v>190</v>
      </c>
      <c r="AW175" s="4">
        <v>2151</v>
      </c>
      <c r="AX175" s="4">
        <v>6748</v>
      </c>
      <c r="AY175" s="4">
        <v>14347</v>
      </c>
      <c r="AZ175" s="4">
        <v>36508</v>
      </c>
      <c r="BA175" s="4">
        <v>201</v>
      </c>
      <c r="BB175" s="4">
        <v>162</v>
      </c>
      <c r="BC175" s="4">
        <v>93</v>
      </c>
      <c r="BD175" s="4">
        <v>191</v>
      </c>
      <c r="BE175" s="4">
        <v>43</v>
      </c>
      <c r="BF175" s="4">
        <v>143</v>
      </c>
      <c r="BG175" s="4">
        <v>169</v>
      </c>
      <c r="BH175" s="4">
        <v>71</v>
      </c>
      <c r="BI175" s="4">
        <v>207</v>
      </c>
      <c r="BJ175" s="4">
        <v>179</v>
      </c>
      <c r="BK175" s="4">
        <v>121</v>
      </c>
      <c r="BL175" s="4">
        <v>11</v>
      </c>
      <c r="BM175" s="4">
        <v>194</v>
      </c>
      <c r="BN175" s="4">
        <v>259</v>
      </c>
      <c r="BO175" s="4">
        <v>74</v>
      </c>
      <c r="BP175" s="4">
        <v>42</v>
      </c>
      <c r="BQ175" s="4">
        <v>70</v>
      </c>
      <c r="BR175" s="4">
        <v>109</v>
      </c>
      <c r="BS175" s="4">
        <v>338</v>
      </c>
      <c r="BT175" s="4">
        <v>368</v>
      </c>
      <c r="BU175" s="4">
        <v>189</v>
      </c>
      <c r="BV175" s="4">
        <v>209</v>
      </c>
      <c r="BW175" s="4">
        <v>177</v>
      </c>
      <c r="BX175" s="4">
        <v>136</v>
      </c>
      <c r="BY175" s="4">
        <v>79</v>
      </c>
      <c r="BZ175" s="4">
        <v>62</v>
      </c>
      <c r="CA175" s="4">
        <v>54</v>
      </c>
      <c r="CB175" s="4">
        <v>255</v>
      </c>
      <c r="CC175" s="4">
        <v>3</v>
      </c>
      <c r="CD175" s="11">
        <v>303</v>
      </c>
    </row>
    <row r="176" spans="1:82" x14ac:dyDescent="0.3">
      <c r="A176" s="17">
        <v>0.14825231481481482</v>
      </c>
      <c r="B176" s="4">
        <v>37</v>
      </c>
      <c r="C176" s="4">
        <v>157</v>
      </c>
      <c r="D176" s="4">
        <v>108</v>
      </c>
      <c r="E176" s="4">
        <v>2357</v>
      </c>
      <c r="F176" s="4">
        <v>12452</v>
      </c>
      <c r="G176" s="4">
        <v>13756</v>
      </c>
      <c r="H176" s="4">
        <v>127</v>
      </c>
      <c r="I176" s="4">
        <v>2681</v>
      </c>
      <c r="J176" s="4">
        <v>14074</v>
      </c>
      <c r="K176" s="4">
        <v>12663</v>
      </c>
      <c r="L176" s="4">
        <v>32156</v>
      </c>
      <c r="M176" s="4">
        <v>191</v>
      </c>
      <c r="N176" s="4">
        <v>125</v>
      </c>
      <c r="O176" s="4">
        <v>251</v>
      </c>
      <c r="P176" s="4">
        <v>159</v>
      </c>
      <c r="Q176" s="4">
        <v>120</v>
      </c>
      <c r="R176" s="4">
        <v>93</v>
      </c>
      <c r="S176" s="4">
        <v>208</v>
      </c>
      <c r="T176" s="4">
        <v>206</v>
      </c>
      <c r="U176" s="4">
        <v>141</v>
      </c>
      <c r="V176" s="4">
        <v>210</v>
      </c>
      <c r="W176" s="4">
        <v>227</v>
      </c>
      <c r="X176" s="4">
        <v>61</v>
      </c>
      <c r="Y176" s="4">
        <v>141</v>
      </c>
      <c r="Z176" s="4">
        <v>151</v>
      </c>
      <c r="AA176" s="4">
        <v>363</v>
      </c>
      <c r="AB176" s="4">
        <v>133</v>
      </c>
      <c r="AC176" s="4">
        <v>163</v>
      </c>
      <c r="AD176" s="4">
        <v>187</v>
      </c>
      <c r="AE176" s="4">
        <v>377</v>
      </c>
      <c r="AF176" s="4">
        <v>235</v>
      </c>
      <c r="AG176" s="4">
        <v>253</v>
      </c>
      <c r="AH176" s="4">
        <v>121</v>
      </c>
      <c r="AI176" s="4">
        <v>227</v>
      </c>
      <c r="AJ176" s="4">
        <v>167</v>
      </c>
      <c r="AK176" s="4">
        <v>96</v>
      </c>
      <c r="AL176" s="4">
        <v>58</v>
      </c>
      <c r="AM176" s="4">
        <v>138</v>
      </c>
      <c r="AN176" s="4">
        <v>137</v>
      </c>
      <c r="AO176" s="4">
        <v>273</v>
      </c>
      <c r="AP176" s="4">
        <v>264</v>
      </c>
      <c r="AQ176" s="4">
        <v>275</v>
      </c>
      <c r="AR176" s="4">
        <v>1151</v>
      </c>
      <c r="AS176" s="4">
        <v>1871</v>
      </c>
      <c r="AT176" s="4">
        <v>6942</v>
      </c>
      <c r="AU176" s="4">
        <v>14908</v>
      </c>
      <c r="AV176" s="4">
        <v>344</v>
      </c>
      <c r="AW176" s="4">
        <v>2329</v>
      </c>
      <c r="AX176" s="4">
        <v>6151</v>
      </c>
      <c r="AY176" s="4">
        <v>14579</v>
      </c>
      <c r="AZ176" s="4">
        <v>37692</v>
      </c>
      <c r="BA176" s="4">
        <v>137</v>
      </c>
      <c r="BB176" s="4">
        <v>113</v>
      </c>
      <c r="BC176" s="4">
        <v>82</v>
      </c>
      <c r="BD176" s="4">
        <v>59</v>
      </c>
      <c r="BE176" s="4">
        <v>254</v>
      </c>
      <c r="BF176" s="4">
        <v>131</v>
      </c>
      <c r="BG176" s="4">
        <v>142</v>
      </c>
      <c r="BH176" s="4">
        <v>24</v>
      </c>
      <c r="BI176" s="4">
        <v>201</v>
      </c>
      <c r="BJ176" s="4">
        <v>477</v>
      </c>
      <c r="BK176" s="4">
        <v>291</v>
      </c>
      <c r="BL176" s="4">
        <v>37</v>
      </c>
      <c r="BM176" s="4">
        <v>130</v>
      </c>
      <c r="BN176" s="4">
        <v>59</v>
      </c>
      <c r="BO176" s="4">
        <v>67</v>
      </c>
      <c r="BP176" s="4">
        <v>182</v>
      </c>
      <c r="BQ176" s="4">
        <v>61</v>
      </c>
      <c r="BR176" s="4">
        <v>89</v>
      </c>
      <c r="BS176" s="4">
        <v>168</v>
      </c>
      <c r="BT176" s="4">
        <v>197</v>
      </c>
      <c r="BU176" s="4">
        <v>152</v>
      </c>
      <c r="BV176" s="4">
        <v>55</v>
      </c>
      <c r="BW176" s="4">
        <v>199</v>
      </c>
      <c r="BX176" s="4">
        <v>95</v>
      </c>
      <c r="BY176" s="4">
        <v>20</v>
      </c>
      <c r="BZ176" s="4">
        <v>132</v>
      </c>
      <c r="CA176" s="4">
        <v>105</v>
      </c>
      <c r="CB176" s="4">
        <v>370</v>
      </c>
      <c r="CC176" s="4">
        <v>106</v>
      </c>
      <c r="CD176" s="11">
        <v>136</v>
      </c>
    </row>
    <row r="177" spans="1:82" x14ac:dyDescent="0.3">
      <c r="A177" s="17">
        <v>0.15519675925925927</v>
      </c>
      <c r="B177" s="4">
        <v>37</v>
      </c>
      <c r="C177" s="4">
        <v>229</v>
      </c>
      <c r="D177" s="4">
        <v>101</v>
      </c>
      <c r="E177" s="4">
        <v>1923</v>
      </c>
      <c r="F177" s="4">
        <v>12684</v>
      </c>
      <c r="G177" s="4">
        <v>15801</v>
      </c>
      <c r="H177" s="4">
        <v>261</v>
      </c>
      <c r="I177" s="4">
        <v>2121</v>
      </c>
      <c r="J177" s="4">
        <v>16101</v>
      </c>
      <c r="K177" s="4">
        <v>14487</v>
      </c>
      <c r="L177" s="4">
        <v>34319</v>
      </c>
      <c r="M177" s="4">
        <v>57</v>
      </c>
      <c r="N177" s="4">
        <v>262</v>
      </c>
      <c r="O177" s="4">
        <v>159</v>
      </c>
      <c r="P177" s="4">
        <v>86</v>
      </c>
      <c r="Q177" s="4">
        <v>84</v>
      </c>
      <c r="R177" s="4">
        <v>300</v>
      </c>
      <c r="S177" s="4">
        <v>35</v>
      </c>
      <c r="T177" s="4">
        <v>223</v>
      </c>
      <c r="U177" s="4">
        <v>124</v>
      </c>
      <c r="V177" s="4">
        <v>81</v>
      </c>
      <c r="W177" s="4">
        <v>237</v>
      </c>
      <c r="X177" s="4">
        <v>75</v>
      </c>
      <c r="Y177" s="4">
        <v>44</v>
      </c>
      <c r="Z177" s="4">
        <v>187</v>
      </c>
      <c r="AA177" s="4">
        <v>144</v>
      </c>
      <c r="AB177" s="4">
        <v>168</v>
      </c>
      <c r="AC177" s="4">
        <v>144</v>
      </c>
      <c r="AD177" s="4">
        <v>260</v>
      </c>
      <c r="AE177" s="4">
        <v>223</v>
      </c>
      <c r="AF177" s="4">
        <v>142</v>
      </c>
      <c r="AG177" s="4">
        <v>88</v>
      </c>
      <c r="AH177" s="4">
        <v>257</v>
      </c>
      <c r="AI177" s="4">
        <v>64</v>
      </c>
      <c r="AJ177" s="4">
        <v>108</v>
      </c>
      <c r="AK177" s="4">
        <v>106</v>
      </c>
      <c r="AL177" s="4">
        <v>242</v>
      </c>
      <c r="AM177" s="4">
        <v>7</v>
      </c>
      <c r="AN177" s="4">
        <v>154</v>
      </c>
      <c r="AO177" s="4">
        <v>131</v>
      </c>
      <c r="AP177" s="4">
        <v>22</v>
      </c>
      <c r="AQ177" s="4">
        <v>93</v>
      </c>
      <c r="AR177" s="4">
        <v>954</v>
      </c>
      <c r="AS177" s="4">
        <v>2460</v>
      </c>
      <c r="AT177" s="4">
        <v>6487</v>
      </c>
      <c r="AU177" s="4">
        <v>15454</v>
      </c>
      <c r="AV177" s="4">
        <v>315</v>
      </c>
      <c r="AW177" s="4">
        <v>2338</v>
      </c>
      <c r="AX177" s="4">
        <v>6842</v>
      </c>
      <c r="AY177" s="4">
        <v>14339</v>
      </c>
      <c r="AZ177" s="4">
        <v>37826</v>
      </c>
      <c r="BA177" s="4">
        <v>276</v>
      </c>
      <c r="BB177" s="4">
        <v>226</v>
      </c>
      <c r="BC177" s="4">
        <v>57</v>
      </c>
      <c r="BD177" s="4">
        <v>147</v>
      </c>
      <c r="BE177" s="4">
        <v>352</v>
      </c>
      <c r="BF177" s="4">
        <v>77</v>
      </c>
      <c r="BG177" s="4">
        <v>268</v>
      </c>
      <c r="BH177" s="4">
        <v>141</v>
      </c>
      <c r="BI177" s="4">
        <v>122</v>
      </c>
      <c r="BJ177" s="4">
        <v>267</v>
      </c>
      <c r="BK177" s="4">
        <v>338</v>
      </c>
      <c r="BL177" s="4">
        <v>59</v>
      </c>
      <c r="BM177" s="4">
        <v>36</v>
      </c>
      <c r="BN177" s="4">
        <v>137</v>
      </c>
      <c r="BO177" s="4">
        <v>138</v>
      </c>
      <c r="BP177" s="4">
        <v>43</v>
      </c>
      <c r="BQ177" s="4">
        <v>111</v>
      </c>
      <c r="BR177" s="4">
        <v>56</v>
      </c>
      <c r="BS177" s="4">
        <v>161</v>
      </c>
      <c r="BT177" s="4">
        <v>446</v>
      </c>
      <c r="BU177" s="4">
        <v>157</v>
      </c>
      <c r="BV177" s="4">
        <v>140</v>
      </c>
      <c r="BW177" s="4">
        <v>105</v>
      </c>
      <c r="BX177" s="4">
        <v>197</v>
      </c>
      <c r="BY177" s="4">
        <v>53</v>
      </c>
      <c r="BZ177" s="4">
        <v>247</v>
      </c>
      <c r="CA177" s="4">
        <v>29</v>
      </c>
      <c r="CB177" s="4">
        <v>63</v>
      </c>
      <c r="CC177" s="4">
        <v>49</v>
      </c>
      <c r="CD177" s="11">
        <v>146</v>
      </c>
    </row>
    <row r="178" spans="1:82" x14ac:dyDescent="0.3">
      <c r="A178" s="17">
        <v>0.16214120370370369</v>
      </c>
      <c r="B178" s="4">
        <v>37</v>
      </c>
      <c r="C178" s="4">
        <v>132</v>
      </c>
      <c r="D178" s="4">
        <v>66</v>
      </c>
      <c r="E178" s="4">
        <v>3330</v>
      </c>
      <c r="F178" s="4">
        <v>14215</v>
      </c>
      <c r="G178" s="4">
        <v>15035</v>
      </c>
      <c r="H178" s="4">
        <v>248</v>
      </c>
      <c r="I178" s="4">
        <v>2292</v>
      </c>
      <c r="J178" s="4">
        <v>16962</v>
      </c>
      <c r="K178" s="4">
        <v>15491</v>
      </c>
      <c r="L178" s="4">
        <v>34429</v>
      </c>
      <c r="M178" s="4">
        <v>629</v>
      </c>
      <c r="N178" s="4">
        <v>177</v>
      </c>
      <c r="O178" s="4">
        <v>305</v>
      </c>
      <c r="P178" s="4">
        <v>541</v>
      </c>
      <c r="Q178" s="4">
        <v>56</v>
      </c>
      <c r="R178" s="4">
        <v>143</v>
      </c>
      <c r="S178" s="4">
        <v>111</v>
      </c>
      <c r="T178" s="4">
        <v>187</v>
      </c>
      <c r="U178" s="4">
        <v>360</v>
      </c>
      <c r="V178" s="4">
        <v>206</v>
      </c>
      <c r="W178" s="4">
        <v>36</v>
      </c>
      <c r="X178" s="4">
        <v>67</v>
      </c>
      <c r="Y178" s="4">
        <v>139</v>
      </c>
      <c r="Z178" s="4">
        <v>168</v>
      </c>
      <c r="AA178" s="4">
        <v>117</v>
      </c>
      <c r="AB178" s="4">
        <v>124</v>
      </c>
      <c r="AC178" s="4">
        <v>118</v>
      </c>
      <c r="AD178" s="4">
        <v>212</v>
      </c>
      <c r="AE178" s="4">
        <v>98</v>
      </c>
      <c r="AF178" s="4">
        <v>118</v>
      </c>
      <c r="AG178" s="4">
        <v>146</v>
      </c>
      <c r="AH178" s="4">
        <v>133</v>
      </c>
      <c r="AI178" s="4">
        <v>98</v>
      </c>
      <c r="AJ178" s="4">
        <v>125</v>
      </c>
      <c r="AK178" s="4">
        <v>177</v>
      </c>
      <c r="AL178" s="4">
        <v>70</v>
      </c>
      <c r="AM178" s="4">
        <v>91</v>
      </c>
      <c r="AN178" s="4">
        <v>95</v>
      </c>
      <c r="AO178" s="4">
        <v>117</v>
      </c>
      <c r="AP178" s="4">
        <v>68</v>
      </c>
      <c r="AQ178" s="4">
        <v>106</v>
      </c>
      <c r="AR178" s="4">
        <v>1021</v>
      </c>
      <c r="AS178" s="4">
        <v>2497</v>
      </c>
      <c r="AT178" s="4">
        <v>7248</v>
      </c>
      <c r="AU178" s="4">
        <v>13932</v>
      </c>
      <c r="AV178" s="4">
        <v>139</v>
      </c>
      <c r="AW178" s="4">
        <v>2880</v>
      </c>
      <c r="AX178" s="4">
        <v>6653</v>
      </c>
      <c r="AY178" s="4">
        <v>13999</v>
      </c>
      <c r="AZ178" s="4">
        <v>38169</v>
      </c>
      <c r="BA178" s="4">
        <v>113</v>
      </c>
      <c r="BB178" s="4">
        <v>307</v>
      </c>
      <c r="BC178" s="4">
        <v>209</v>
      </c>
      <c r="BD178" s="4">
        <v>48</v>
      </c>
      <c r="BE178" s="4">
        <v>162</v>
      </c>
      <c r="BF178" s="4">
        <v>128</v>
      </c>
      <c r="BG178" s="4">
        <v>163</v>
      </c>
      <c r="BH178" s="4">
        <v>364</v>
      </c>
      <c r="BI178" s="4">
        <v>66</v>
      </c>
      <c r="BJ178" s="4">
        <v>237</v>
      </c>
      <c r="BK178" s="4">
        <v>74</v>
      </c>
      <c r="BL178" s="4">
        <v>194</v>
      </c>
      <c r="BM178" s="4">
        <v>115</v>
      </c>
      <c r="BN178" s="4">
        <v>98</v>
      </c>
      <c r="BO178" s="4">
        <v>97</v>
      </c>
      <c r="BP178" s="4">
        <v>49</v>
      </c>
      <c r="BQ178" s="4">
        <v>128</v>
      </c>
      <c r="BR178" s="4">
        <v>106</v>
      </c>
      <c r="BS178" s="4">
        <v>188</v>
      </c>
      <c r="BT178" s="4">
        <v>355</v>
      </c>
      <c r="BU178" s="4">
        <v>115</v>
      </c>
      <c r="BV178" s="4">
        <v>232</v>
      </c>
      <c r="BW178" s="4">
        <v>150</v>
      </c>
      <c r="BX178" s="4">
        <v>104</v>
      </c>
      <c r="BY178" s="4">
        <v>103</v>
      </c>
      <c r="BZ178" s="4">
        <v>126</v>
      </c>
      <c r="CA178" s="4">
        <v>261</v>
      </c>
      <c r="CB178" s="4">
        <v>268</v>
      </c>
      <c r="CC178" s="4">
        <v>61</v>
      </c>
      <c r="CD178" s="11">
        <v>183</v>
      </c>
    </row>
    <row r="179" spans="1:82" x14ac:dyDescent="0.3">
      <c r="A179" s="17">
        <v>0.16908564814814817</v>
      </c>
      <c r="B179" s="4">
        <v>37</v>
      </c>
      <c r="C179" s="4">
        <v>267</v>
      </c>
      <c r="D179" s="4">
        <v>161</v>
      </c>
      <c r="E179" s="4">
        <v>2466</v>
      </c>
      <c r="F179" s="4">
        <v>15845</v>
      </c>
      <c r="G179" s="4">
        <v>15706</v>
      </c>
      <c r="H179" s="4">
        <v>211</v>
      </c>
      <c r="I179" s="4">
        <v>1982</v>
      </c>
      <c r="J179" s="4">
        <v>16389</v>
      </c>
      <c r="K179" s="4">
        <v>14328</v>
      </c>
      <c r="L179" s="4">
        <v>34077</v>
      </c>
      <c r="M179" s="4">
        <v>96</v>
      </c>
      <c r="N179" s="4">
        <v>127</v>
      </c>
      <c r="O179" s="4">
        <v>447</v>
      </c>
      <c r="P179" s="4">
        <v>139</v>
      </c>
      <c r="Q179" s="4">
        <v>153</v>
      </c>
      <c r="R179" s="4">
        <v>157</v>
      </c>
      <c r="S179" s="4">
        <v>60</v>
      </c>
      <c r="T179" s="4">
        <v>77</v>
      </c>
      <c r="U179" s="4">
        <v>200</v>
      </c>
      <c r="V179" s="4">
        <v>237</v>
      </c>
      <c r="W179" s="4">
        <v>288</v>
      </c>
      <c r="X179" s="4">
        <v>154</v>
      </c>
      <c r="Y179" s="4">
        <v>59</v>
      </c>
      <c r="Z179" s="4">
        <v>78</v>
      </c>
      <c r="AA179" s="4">
        <v>131</v>
      </c>
      <c r="AB179" s="4">
        <v>125</v>
      </c>
      <c r="AC179" s="4">
        <v>23</v>
      </c>
      <c r="AD179" s="4">
        <v>389</v>
      </c>
      <c r="AE179" s="4">
        <v>186</v>
      </c>
      <c r="AF179" s="4">
        <v>458</v>
      </c>
      <c r="AG179" s="4">
        <v>255</v>
      </c>
      <c r="AH179" s="4">
        <v>159</v>
      </c>
      <c r="AI179" s="4">
        <v>111</v>
      </c>
      <c r="AJ179" s="4">
        <v>184</v>
      </c>
      <c r="AK179" s="4">
        <v>203</v>
      </c>
      <c r="AL179" s="4">
        <v>80</v>
      </c>
      <c r="AM179" s="4">
        <v>118</v>
      </c>
      <c r="AN179" s="4">
        <v>81</v>
      </c>
      <c r="AO179" s="4">
        <v>179</v>
      </c>
      <c r="AP179" s="4">
        <v>259</v>
      </c>
      <c r="AQ179" s="4">
        <v>80</v>
      </c>
      <c r="AR179" s="4">
        <v>669</v>
      </c>
      <c r="AS179" s="4">
        <v>2705</v>
      </c>
      <c r="AT179" s="4">
        <v>7831</v>
      </c>
      <c r="AU179" s="4">
        <v>14853</v>
      </c>
      <c r="AV179" s="4">
        <v>105</v>
      </c>
      <c r="AW179" s="4">
        <v>2991</v>
      </c>
      <c r="AX179" s="4">
        <v>7357</v>
      </c>
      <c r="AY179" s="4">
        <v>14188</v>
      </c>
      <c r="AZ179" s="4">
        <v>40232</v>
      </c>
      <c r="BA179" s="4">
        <v>82</v>
      </c>
      <c r="BB179" s="4">
        <v>142</v>
      </c>
      <c r="BC179" s="4">
        <v>209</v>
      </c>
      <c r="BD179" s="4">
        <v>252</v>
      </c>
      <c r="BE179" s="4">
        <v>203</v>
      </c>
      <c r="BF179" s="4">
        <v>108</v>
      </c>
      <c r="BG179" s="4">
        <v>173</v>
      </c>
      <c r="BH179" s="4">
        <v>244</v>
      </c>
      <c r="BI179" s="4">
        <v>136</v>
      </c>
      <c r="BJ179" s="4">
        <v>170</v>
      </c>
      <c r="BK179" s="4">
        <v>122</v>
      </c>
      <c r="BL179" s="4">
        <v>219</v>
      </c>
      <c r="BM179" s="4">
        <v>192</v>
      </c>
      <c r="BN179" s="4">
        <v>100</v>
      </c>
      <c r="BO179" s="4">
        <v>184</v>
      </c>
      <c r="BP179" s="4">
        <v>100</v>
      </c>
      <c r="BQ179" s="4">
        <v>55</v>
      </c>
      <c r="BR179" s="4">
        <v>94</v>
      </c>
      <c r="BS179" s="4">
        <v>160</v>
      </c>
      <c r="BT179" s="4">
        <v>398</v>
      </c>
      <c r="BU179" s="4">
        <v>201</v>
      </c>
      <c r="BV179" s="4">
        <v>56</v>
      </c>
      <c r="BW179" s="4">
        <v>87</v>
      </c>
      <c r="BX179" s="4">
        <v>203</v>
      </c>
      <c r="BY179" s="4">
        <v>205</v>
      </c>
      <c r="BZ179" s="4">
        <v>334</v>
      </c>
      <c r="CA179" s="4">
        <v>240</v>
      </c>
      <c r="CB179" s="4">
        <v>48</v>
      </c>
      <c r="CC179" s="4">
        <v>144</v>
      </c>
      <c r="CD179" s="11">
        <v>46</v>
      </c>
    </row>
    <row r="180" spans="1:82" x14ac:dyDescent="0.3">
      <c r="A180" s="17">
        <v>0.17603009259259259</v>
      </c>
      <c r="B180" s="4">
        <v>37</v>
      </c>
      <c r="C180" s="4">
        <v>134</v>
      </c>
      <c r="D180" s="4">
        <v>20</v>
      </c>
      <c r="E180" s="4">
        <v>2297</v>
      </c>
      <c r="F180" s="4">
        <v>15096</v>
      </c>
      <c r="G180" s="4">
        <v>15416</v>
      </c>
      <c r="H180" s="4">
        <v>160</v>
      </c>
      <c r="I180" s="4">
        <v>1802</v>
      </c>
      <c r="J180" s="4">
        <v>16863</v>
      </c>
      <c r="K180" s="4">
        <v>13857</v>
      </c>
      <c r="L180" s="4">
        <v>33964</v>
      </c>
      <c r="M180" s="4">
        <v>36</v>
      </c>
      <c r="N180" s="4">
        <v>315</v>
      </c>
      <c r="O180" s="4">
        <v>219</v>
      </c>
      <c r="P180" s="4">
        <v>132</v>
      </c>
      <c r="Q180" s="4">
        <v>121</v>
      </c>
      <c r="R180" s="4">
        <v>141</v>
      </c>
      <c r="S180" s="4">
        <v>190</v>
      </c>
      <c r="T180" s="4">
        <v>200</v>
      </c>
      <c r="U180" s="4">
        <v>151</v>
      </c>
      <c r="V180" s="4">
        <v>39</v>
      </c>
      <c r="W180" s="4">
        <v>154</v>
      </c>
      <c r="X180" s="4">
        <v>231</v>
      </c>
      <c r="Y180" s="4">
        <v>185</v>
      </c>
      <c r="Z180" s="4">
        <v>250</v>
      </c>
      <c r="AA180" s="4">
        <v>127</v>
      </c>
      <c r="AB180" s="4">
        <v>153</v>
      </c>
      <c r="AC180" s="4">
        <v>151</v>
      </c>
      <c r="AD180" s="4">
        <v>222</v>
      </c>
      <c r="AE180" s="4">
        <v>166</v>
      </c>
      <c r="AF180" s="4">
        <v>211</v>
      </c>
      <c r="AG180" s="4">
        <v>209</v>
      </c>
      <c r="AH180" s="4">
        <v>164</v>
      </c>
      <c r="AI180" s="4">
        <v>163</v>
      </c>
      <c r="AJ180" s="4">
        <v>173</v>
      </c>
      <c r="AK180" s="4">
        <v>284</v>
      </c>
      <c r="AL180" s="4">
        <v>78</v>
      </c>
      <c r="AM180" s="4">
        <v>112</v>
      </c>
      <c r="AN180" s="4">
        <v>185</v>
      </c>
      <c r="AO180" s="4">
        <v>208</v>
      </c>
      <c r="AP180" s="4">
        <v>140</v>
      </c>
      <c r="AQ180" s="4">
        <v>189</v>
      </c>
      <c r="AR180" s="4">
        <v>1115</v>
      </c>
      <c r="AS180" s="4">
        <v>1891</v>
      </c>
      <c r="AT180" s="4">
        <v>6156</v>
      </c>
      <c r="AU180" s="4">
        <v>13708</v>
      </c>
      <c r="AV180" s="4">
        <v>223</v>
      </c>
      <c r="AW180" s="4">
        <v>3275</v>
      </c>
      <c r="AX180" s="4">
        <v>7090</v>
      </c>
      <c r="AY180" s="4">
        <v>15621</v>
      </c>
      <c r="AZ180" s="4">
        <v>42891</v>
      </c>
      <c r="BA180" s="4">
        <v>237</v>
      </c>
      <c r="BB180" s="4">
        <v>157</v>
      </c>
      <c r="BC180" s="4">
        <v>258</v>
      </c>
      <c r="BD180" s="4">
        <v>222</v>
      </c>
      <c r="BE180" s="4">
        <v>169</v>
      </c>
      <c r="BF180" s="4">
        <v>99</v>
      </c>
      <c r="BG180" s="4">
        <v>219</v>
      </c>
      <c r="BH180" s="4">
        <v>219</v>
      </c>
      <c r="BI180" s="4">
        <v>157</v>
      </c>
      <c r="BJ180" s="4">
        <v>121</v>
      </c>
      <c r="BK180" s="4">
        <v>59</v>
      </c>
      <c r="BL180" s="4">
        <v>129</v>
      </c>
      <c r="BM180" s="4">
        <v>278</v>
      </c>
      <c r="BN180" s="4">
        <v>570</v>
      </c>
      <c r="BO180" s="4">
        <v>216</v>
      </c>
      <c r="BP180" s="4">
        <v>324</v>
      </c>
      <c r="BQ180" s="4">
        <v>342</v>
      </c>
      <c r="BR180" s="4">
        <v>345</v>
      </c>
      <c r="BS180" s="4">
        <v>39</v>
      </c>
      <c r="BT180" s="4">
        <v>161</v>
      </c>
      <c r="BU180" s="4">
        <v>126</v>
      </c>
      <c r="BV180" s="4">
        <v>51</v>
      </c>
      <c r="BW180" s="4">
        <v>65</v>
      </c>
      <c r="BX180" s="4">
        <v>145</v>
      </c>
      <c r="BY180" s="4">
        <v>140</v>
      </c>
      <c r="BZ180" s="4">
        <v>270</v>
      </c>
      <c r="CA180" s="4">
        <v>113</v>
      </c>
      <c r="CB180" s="4">
        <v>103</v>
      </c>
      <c r="CC180" s="4">
        <v>74</v>
      </c>
      <c r="CD180" s="11">
        <v>79</v>
      </c>
    </row>
    <row r="181" spans="1:82" x14ac:dyDescent="0.3">
      <c r="A181" s="17">
        <v>0.18297453703703703</v>
      </c>
      <c r="B181" s="4">
        <v>37</v>
      </c>
      <c r="C181" s="4">
        <v>79</v>
      </c>
      <c r="D181" s="4">
        <v>181</v>
      </c>
      <c r="E181" s="4">
        <v>2144</v>
      </c>
      <c r="F181" s="4">
        <v>17252</v>
      </c>
      <c r="G181" s="4">
        <v>15928</v>
      </c>
      <c r="H181" s="4">
        <v>393</v>
      </c>
      <c r="I181" s="4">
        <v>2743</v>
      </c>
      <c r="J181" s="4">
        <v>18855</v>
      </c>
      <c r="K181" s="4">
        <v>13867</v>
      </c>
      <c r="L181" s="4">
        <v>36683</v>
      </c>
      <c r="M181" s="4">
        <v>28</v>
      </c>
      <c r="N181" s="4">
        <v>131</v>
      </c>
      <c r="O181" s="4">
        <v>158</v>
      </c>
      <c r="P181" s="4">
        <v>259</v>
      </c>
      <c r="Q181" s="4">
        <v>195</v>
      </c>
      <c r="R181" s="4">
        <v>282</v>
      </c>
      <c r="S181" s="4">
        <v>167</v>
      </c>
      <c r="T181" s="4">
        <v>168</v>
      </c>
      <c r="U181" s="4">
        <v>217</v>
      </c>
      <c r="V181" s="4">
        <v>257</v>
      </c>
      <c r="W181" s="4">
        <v>58</v>
      </c>
      <c r="X181" s="4">
        <v>141</v>
      </c>
      <c r="Y181" s="4">
        <v>251</v>
      </c>
      <c r="Z181" s="4">
        <v>170</v>
      </c>
      <c r="AA181" s="4">
        <v>184</v>
      </c>
      <c r="AB181" s="4">
        <v>137</v>
      </c>
      <c r="AC181" s="4">
        <v>93</v>
      </c>
      <c r="AD181" s="4">
        <v>160</v>
      </c>
      <c r="AE181" s="4">
        <v>159</v>
      </c>
      <c r="AF181" s="4">
        <v>188</v>
      </c>
      <c r="AG181" s="4">
        <v>200</v>
      </c>
      <c r="AH181" s="4">
        <v>161</v>
      </c>
      <c r="AI181" s="4">
        <v>136</v>
      </c>
      <c r="AJ181" s="4">
        <v>94</v>
      </c>
      <c r="AK181" s="4">
        <v>115</v>
      </c>
      <c r="AL181" s="4">
        <v>104</v>
      </c>
      <c r="AM181" s="4">
        <v>99</v>
      </c>
      <c r="AN181" s="4">
        <v>389</v>
      </c>
      <c r="AO181" s="4">
        <v>99</v>
      </c>
      <c r="AP181" s="4">
        <v>107</v>
      </c>
      <c r="AQ181" s="4">
        <v>139</v>
      </c>
      <c r="AR181" s="4">
        <v>964</v>
      </c>
      <c r="AS181" s="4">
        <v>1837</v>
      </c>
      <c r="AT181" s="4">
        <v>6823</v>
      </c>
      <c r="AU181" s="4">
        <v>15475</v>
      </c>
      <c r="AV181" s="4">
        <v>213</v>
      </c>
      <c r="AW181" s="4">
        <v>4126</v>
      </c>
      <c r="AX181" s="4">
        <v>6915</v>
      </c>
      <c r="AY181" s="4">
        <v>15325</v>
      </c>
      <c r="AZ181" s="4">
        <v>44280</v>
      </c>
      <c r="BA181" s="4">
        <v>292</v>
      </c>
      <c r="BB181" s="4">
        <v>44</v>
      </c>
      <c r="BC181" s="4">
        <v>7</v>
      </c>
      <c r="BD181" s="4">
        <v>150</v>
      </c>
      <c r="BE181" s="4">
        <v>151</v>
      </c>
      <c r="BF181" s="4">
        <v>168</v>
      </c>
      <c r="BG181" s="4">
        <v>293</v>
      </c>
      <c r="BH181" s="4">
        <v>120</v>
      </c>
      <c r="BI181" s="4">
        <v>274</v>
      </c>
      <c r="BJ181" s="4">
        <v>75</v>
      </c>
      <c r="BK181" s="4">
        <v>316</v>
      </c>
      <c r="BL181" s="4">
        <v>101</v>
      </c>
      <c r="BM181" s="4">
        <v>198</v>
      </c>
      <c r="BN181" s="4">
        <v>170</v>
      </c>
      <c r="BO181" s="4">
        <v>234</v>
      </c>
      <c r="BP181" s="4">
        <v>265</v>
      </c>
      <c r="BQ181" s="4">
        <v>88</v>
      </c>
      <c r="BR181" s="4">
        <v>296</v>
      </c>
      <c r="BS181" s="4">
        <v>188</v>
      </c>
      <c r="BT181" s="4">
        <v>304</v>
      </c>
      <c r="BU181" s="4">
        <v>73</v>
      </c>
      <c r="BV181" s="4">
        <v>177</v>
      </c>
      <c r="BW181" s="4">
        <v>107</v>
      </c>
      <c r="BX181" s="4">
        <v>194</v>
      </c>
      <c r="BY181" s="4">
        <v>313</v>
      </c>
      <c r="BZ181" s="4">
        <v>143</v>
      </c>
      <c r="CA181" s="4">
        <v>117</v>
      </c>
      <c r="CB181" s="4">
        <v>144</v>
      </c>
      <c r="CC181" s="4">
        <v>255</v>
      </c>
      <c r="CD181" s="11">
        <v>60</v>
      </c>
    </row>
    <row r="182" spans="1:82" x14ac:dyDescent="0.3">
      <c r="A182" s="17">
        <v>0.18991898148148148</v>
      </c>
      <c r="B182" s="4">
        <v>37</v>
      </c>
      <c r="C182" s="4">
        <v>139</v>
      </c>
      <c r="D182" s="4">
        <v>147</v>
      </c>
      <c r="E182" s="4">
        <v>2876</v>
      </c>
      <c r="F182" s="4">
        <v>17733</v>
      </c>
      <c r="G182" s="4">
        <v>16914</v>
      </c>
      <c r="H182" s="4">
        <v>200</v>
      </c>
      <c r="I182" s="4">
        <v>2334</v>
      </c>
      <c r="J182" s="4">
        <v>19479</v>
      </c>
      <c r="K182" s="4">
        <v>16320</v>
      </c>
      <c r="L182" s="4">
        <v>37711</v>
      </c>
      <c r="M182" s="4">
        <v>258</v>
      </c>
      <c r="N182" s="4">
        <v>15</v>
      </c>
      <c r="O182" s="4">
        <v>75</v>
      </c>
      <c r="P182" s="4">
        <v>70</v>
      </c>
      <c r="Q182" s="4">
        <v>376</v>
      </c>
      <c r="R182" s="4">
        <v>114</v>
      </c>
      <c r="S182" s="4">
        <v>49</v>
      </c>
      <c r="T182" s="4">
        <v>187</v>
      </c>
      <c r="U182" s="4">
        <v>261</v>
      </c>
      <c r="V182" s="4">
        <v>346</v>
      </c>
      <c r="W182" s="4">
        <v>218</v>
      </c>
      <c r="X182" s="4">
        <v>4</v>
      </c>
      <c r="Y182" s="4">
        <v>160</v>
      </c>
      <c r="Z182" s="4">
        <v>85</v>
      </c>
      <c r="AA182" s="4">
        <v>338</v>
      </c>
      <c r="AB182" s="4">
        <v>94</v>
      </c>
      <c r="AC182" s="4">
        <v>93</v>
      </c>
      <c r="AD182" s="4">
        <v>181</v>
      </c>
      <c r="AE182" s="4">
        <v>101</v>
      </c>
      <c r="AF182" s="4">
        <v>151</v>
      </c>
      <c r="AG182" s="4">
        <v>73</v>
      </c>
      <c r="AH182" s="4">
        <v>203</v>
      </c>
      <c r="AI182" s="4">
        <v>279</v>
      </c>
      <c r="AJ182" s="4">
        <v>108</v>
      </c>
      <c r="AK182" s="4">
        <v>101</v>
      </c>
      <c r="AL182" s="4">
        <v>73</v>
      </c>
      <c r="AM182" s="4">
        <v>283</v>
      </c>
      <c r="AN182" s="4">
        <v>398</v>
      </c>
      <c r="AO182" s="4">
        <v>271</v>
      </c>
      <c r="AP182" s="4">
        <v>115</v>
      </c>
      <c r="AQ182" s="4">
        <v>223</v>
      </c>
      <c r="AR182" s="4">
        <v>666</v>
      </c>
      <c r="AS182" s="4">
        <v>2636</v>
      </c>
      <c r="AT182" s="4">
        <v>8111</v>
      </c>
      <c r="AU182" s="4">
        <v>15294</v>
      </c>
      <c r="AV182" s="4">
        <v>256</v>
      </c>
      <c r="AW182" s="4">
        <v>2990</v>
      </c>
      <c r="AX182" s="4">
        <v>6865</v>
      </c>
      <c r="AY182" s="4">
        <v>16011</v>
      </c>
      <c r="AZ182" s="4">
        <v>48254</v>
      </c>
      <c r="BA182" s="4">
        <v>301</v>
      </c>
      <c r="BB182" s="4">
        <v>94</v>
      </c>
      <c r="BC182" s="4">
        <v>58</v>
      </c>
      <c r="BD182" s="4">
        <v>201</v>
      </c>
      <c r="BE182" s="4">
        <v>225</v>
      </c>
      <c r="BF182" s="4">
        <v>254</v>
      </c>
      <c r="BG182" s="4">
        <v>254</v>
      </c>
      <c r="BH182" s="4">
        <v>282</v>
      </c>
      <c r="BI182" s="4">
        <v>147</v>
      </c>
      <c r="BJ182" s="4">
        <v>351</v>
      </c>
      <c r="BK182" s="4">
        <v>113</v>
      </c>
      <c r="BL182" s="4">
        <v>83</v>
      </c>
      <c r="BM182" s="4">
        <v>182</v>
      </c>
      <c r="BN182" s="4">
        <v>116</v>
      </c>
      <c r="BO182" s="4">
        <v>163</v>
      </c>
      <c r="BP182" s="4">
        <v>282</v>
      </c>
      <c r="BQ182" s="4">
        <v>155</v>
      </c>
      <c r="BR182" s="4">
        <v>123</v>
      </c>
      <c r="BS182" s="4">
        <v>145</v>
      </c>
      <c r="BT182" s="4">
        <v>182</v>
      </c>
      <c r="BU182" s="4">
        <v>158</v>
      </c>
      <c r="BV182" s="4">
        <v>104</v>
      </c>
      <c r="BW182" s="4">
        <v>159</v>
      </c>
      <c r="BX182" s="4">
        <v>126</v>
      </c>
      <c r="BY182" s="4">
        <v>314</v>
      </c>
      <c r="BZ182" s="4">
        <v>169</v>
      </c>
      <c r="CA182" s="4">
        <v>168</v>
      </c>
      <c r="CB182" s="4">
        <v>236</v>
      </c>
      <c r="CC182" s="4">
        <v>250</v>
      </c>
      <c r="CD182" s="11">
        <v>167</v>
      </c>
    </row>
    <row r="183" spans="1:82" x14ac:dyDescent="0.3">
      <c r="A183" s="17">
        <v>0.19686342592592596</v>
      </c>
      <c r="B183" s="4">
        <v>37</v>
      </c>
      <c r="C183" s="4">
        <v>140</v>
      </c>
      <c r="D183" s="4">
        <v>239</v>
      </c>
      <c r="E183" s="4">
        <v>3148</v>
      </c>
      <c r="F183" s="4">
        <v>19878</v>
      </c>
      <c r="G183" s="4">
        <v>16243</v>
      </c>
      <c r="H183" s="4">
        <v>254</v>
      </c>
      <c r="I183" s="4">
        <v>2879</v>
      </c>
      <c r="J183" s="4">
        <v>18295</v>
      </c>
      <c r="K183" s="4">
        <v>17084</v>
      </c>
      <c r="L183" s="4">
        <v>34361</v>
      </c>
      <c r="M183" s="4">
        <v>153</v>
      </c>
      <c r="N183" s="4">
        <v>125</v>
      </c>
      <c r="O183" s="4">
        <v>116</v>
      </c>
      <c r="P183" s="4">
        <v>38</v>
      </c>
      <c r="Q183" s="4">
        <v>260</v>
      </c>
      <c r="R183" s="4">
        <v>720</v>
      </c>
      <c r="S183" s="4">
        <v>253</v>
      </c>
      <c r="T183" s="4">
        <v>55</v>
      </c>
      <c r="U183" s="4">
        <v>214</v>
      </c>
      <c r="V183" s="4">
        <v>159</v>
      </c>
      <c r="W183" s="4">
        <v>67</v>
      </c>
      <c r="X183" s="4">
        <v>108</v>
      </c>
      <c r="Y183" s="4">
        <v>287</v>
      </c>
      <c r="Z183" s="4">
        <v>240</v>
      </c>
      <c r="AA183" s="4">
        <v>103</v>
      </c>
      <c r="AB183" s="4">
        <v>439</v>
      </c>
      <c r="AC183" s="4">
        <v>153</v>
      </c>
      <c r="AD183" s="4">
        <v>199</v>
      </c>
      <c r="AE183" s="4">
        <v>220</v>
      </c>
      <c r="AF183" s="4">
        <v>65</v>
      </c>
      <c r="AG183" s="4">
        <v>167</v>
      </c>
      <c r="AH183" s="4">
        <v>99</v>
      </c>
      <c r="AI183" s="4">
        <v>93</v>
      </c>
      <c r="AJ183" s="4">
        <v>2715</v>
      </c>
      <c r="AK183" s="4">
        <v>63</v>
      </c>
      <c r="AL183" s="4">
        <v>71</v>
      </c>
      <c r="AM183" s="4">
        <v>75</v>
      </c>
      <c r="AN183" s="4">
        <v>140</v>
      </c>
      <c r="AO183" s="4">
        <v>192</v>
      </c>
      <c r="AP183" s="4">
        <v>93</v>
      </c>
      <c r="AQ183" s="4">
        <v>65</v>
      </c>
      <c r="AR183" s="4">
        <v>1054</v>
      </c>
      <c r="AS183" s="4">
        <v>3042</v>
      </c>
      <c r="AT183" s="4">
        <v>8243</v>
      </c>
      <c r="AU183" s="4">
        <v>17023</v>
      </c>
      <c r="AV183" s="4">
        <v>273</v>
      </c>
      <c r="AW183" s="4">
        <v>2705</v>
      </c>
      <c r="AX183" s="4">
        <v>7130</v>
      </c>
      <c r="AY183" s="4">
        <v>18610</v>
      </c>
      <c r="AZ183" s="4">
        <v>50109</v>
      </c>
      <c r="BA183" s="4">
        <v>153</v>
      </c>
      <c r="BB183" s="4">
        <v>80</v>
      </c>
      <c r="BC183" s="4">
        <v>256</v>
      </c>
      <c r="BD183" s="4">
        <v>131</v>
      </c>
      <c r="BE183" s="4">
        <v>259</v>
      </c>
      <c r="BF183" s="4">
        <v>204</v>
      </c>
      <c r="BG183" s="4">
        <v>259</v>
      </c>
      <c r="BH183" s="4">
        <v>162</v>
      </c>
      <c r="BI183" s="4">
        <v>373</v>
      </c>
      <c r="BJ183" s="4">
        <v>287</v>
      </c>
      <c r="BK183" s="4">
        <v>20</v>
      </c>
      <c r="BL183" s="4">
        <v>159</v>
      </c>
      <c r="BM183" s="4">
        <v>264</v>
      </c>
      <c r="BN183" s="4">
        <v>293</v>
      </c>
      <c r="BO183" s="4">
        <v>103</v>
      </c>
      <c r="BP183" s="4">
        <v>175</v>
      </c>
      <c r="BQ183" s="4">
        <v>201</v>
      </c>
      <c r="BR183" s="4">
        <v>155</v>
      </c>
      <c r="BS183" s="4">
        <v>174</v>
      </c>
      <c r="BT183" s="4">
        <v>379</v>
      </c>
      <c r="BU183" s="4">
        <v>181</v>
      </c>
      <c r="BV183" s="4">
        <v>228</v>
      </c>
      <c r="BW183" s="4">
        <v>51</v>
      </c>
      <c r="BX183" s="4">
        <v>29</v>
      </c>
      <c r="BY183" s="4">
        <v>118</v>
      </c>
      <c r="BZ183" s="4">
        <v>55</v>
      </c>
      <c r="CA183" s="4">
        <v>31</v>
      </c>
      <c r="CB183" s="4">
        <v>41</v>
      </c>
      <c r="CC183" s="4">
        <v>171</v>
      </c>
      <c r="CD183" s="11">
        <v>168</v>
      </c>
    </row>
    <row r="184" spans="1:82" x14ac:dyDescent="0.3">
      <c r="A184" s="17">
        <v>0.20380787037037038</v>
      </c>
      <c r="B184" s="4">
        <v>37</v>
      </c>
      <c r="C184" s="4">
        <v>297</v>
      </c>
      <c r="D184" s="4">
        <v>151</v>
      </c>
      <c r="E184" s="4">
        <v>2676</v>
      </c>
      <c r="F184" s="4">
        <v>19897</v>
      </c>
      <c r="G184" s="4">
        <v>19932</v>
      </c>
      <c r="H184" s="4">
        <v>244</v>
      </c>
      <c r="I184" s="4">
        <v>2810</v>
      </c>
      <c r="J184" s="4">
        <v>20312</v>
      </c>
      <c r="K184" s="4">
        <v>17206</v>
      </c>
      <c r="L184" s="4">
        <v>39740</v>
      </c>
      <c r="M184" s="4">
        <v>191</v>
      </c>
      <c r="N184" s="4">
        <v>284</v>
      </c>
      <c r="O184" s="4">
        <v>302</v>
      </c>
      <c r="P184" s="4">
        <v>31</v>
      </c>
      <c r="Q184" s="4">
        <v>201</v>
      </c>
      <c r="R184" s="4">
        <v>382</v>
      </c>
      <c r="S184" s="4">
        <v>177</v>
      </c>
      <c r="T184" s="4">
        <v>120</v>
      </c>
      <c r="U184" s="4">
        <v>290</v>
      </c>
      <c r="V184" s="4">
        <v>371</v>
      </c>
      <c r="W184" s="4">
        <v>72</v>
      </c>
      <c r="X184" s="4">
        <v>159</v>
      </c>
      <c r="Y184" s="4">
        <v>282</v>
      </c>
      <c r="Z184" s="4">
        <v>90</v>
      </c>
      <c r="AA184" s="4">
        <v>119</v>
      </c>
      <c r="AB184" s="4">
        <v>247</v>
      </c>
      <c r="AC184" s="4">
        <v>141</v>
      </c>
      <c r="AD184" s="4">
        <v>79</v>
      </c>
      <c r="AE184" s="4">
        <v>55</v>
      </c>
      <c r="AF184" s="4">
        <v>156</v>
      </c>
      <c r="AG184" s="4">
        <v>62</v>
      </c>
      <c r="AH184" s="4">
        <v>182</v>
      </c>
      <c r="AI184" s="4">
        <v>157</v>
      </c>
      <c r="AJ184" s="4">
        <v>153</v>
      </c>
      <c r="AK184" s="4">
        <v>177</v>
      </c>
      <c r="AL184" s="4">
        <v>61</v>
      </c>
      <c r="AM184" s="4">
        <v>100</v>
      </c>
      <c r="AN184" s="4">
        <v>299</v>
      </c>
      <c r="AO184" s="4">
        <v>191</v>
      </c>
      <c r="AP184" s="4">
        <v>355</v>
      </c>
      <c r="AQ184" s="4">
        <v>221</v>
      </c>
      <c r="AR184" s="4">
        <v>1135</v>
      </c>
      <c r="AS184" s="4">
        <v>3299</v>
      </c>
      <c r="AT184" s="4">
        <v>9000</v>
      </c>
      <c r="AU184" s="4">
        <v>17763</v>
      </c>
      <c r="AV184" s="4">
        <v>239</v>
      </c>
      <c r="AW184" s="4">
        <v>3593</v>
      </c>
      <c r="AX184" s="4">
        <v>8825</v>
      </c>
      <c r="AY184" s="4">
        <v>16989</v>
      </c>
      <c r="AZ184" s="4">
        <v>50451</v>
      </c>
      <c r="BA184" s="4">
        <v>214</v>
      </c>
      <c r="BB184" s="4">
        <v>289</v>
      </c>
      <c r="BC184" s="4">
        <v>60</v>
      </c>
      <c r="BD184" s="4">
        <v>117</v>
      </c>
      <c r="BE184" s="4">
        <v>327</v>
      </c>
      <c r="BF184" s="4">
        <v>279</v>
      </c>
      <c r="BG184" s="4">
        <v>214</v>
      </c>
      <c r="BH184" s="4">
        <v>242</v>
      </c>
      <c r="BI184" s="4">
        <v>221</v>
      </c>
      <c r="BJ184" s="4">
        <v>373</v>
      </c>
      <c r="BK184" s="4">
        <v>77</v>
      </c>
      <c r="BL184" s="4">
        <v>145</v>
      </c>
      <c r="BM184" s="4">
        <v>190</v>
      </c>
      <c r="BN184" s="4">
        <v>202</v>
      </c>
      <c r="BO184" s="4">
        <v>254</v>
      </c>
      <c r="BP184" s="4">
        <v>212</v>
      </c>
      <c r="BQ184" s="4">
        <v>279</v>
      </c>
      <c r="BR184" s="4">
        <v>190</v>
      </c>
      <c r="BS184" s="4">
        <v>50</v>
      </c>
      <c r="BT184" s="4">
        <v>166</v>
      </c>
      <c r="BU184" s="4">
        <v>383</v>
      </c>
      <c r="BV184" s="4">
        <v>273</v>
      </c>
      <c r="BW184" s="4">
        <v>156</v>
      </c>
      <c r="BX184" s="4">
        <v>83</v>
      </c>
      <c r="BY184" s="4">
        <v>237</v>
      </c>
      <c r="BZ184" s="4">
        <v>154</v>
      </c>
      <c r="CA184" s="4">
        <v>133</v>
      </c>
      <c r="CB184" s="4">
        <v>121</v>
      </c>
      <c r="CC184" s="4">
        <v>64</v>
      </c>
      <c r="CD184" s="11">
        <v>17</v>
      </c>
    </row>
    <row r="185" spans="1:82" x14ac:dyDescent="0.3">
      <c r="A185" s="17">
        <v>0.21075231481481482</v>
      </c>
      <c r="B185" s="4">
        <v>37</v>
      </c>
      <c r="C185" s="4">
        <v>185</v>
      </c>
      <c r="D185" s="4">
        <v>210</v>
      </c>
      <c r="E185" s="4">
        <v>3632</v>
      </c>
      <c r="F185" s="4">
        <v>21862</v>
      </c>
      <c r="G185" s="4">
        <v>18309</v>
      </c>
      <c r="H185" s="4">
        <v>214</v>
      </c>
      <c r="I185" s="4">
        <v>3287</v>
      </c>
      <c r="J185" s="4">
        <v>22350</v>
      </c>
      <c r="K185" s="4">
        <v>19152</v>
      </c>
      <c r="L185" s="4">
        <v>37669</v>
      </c>
      <c r="M185" s="4">
        <v>394</v>
      </c>
      <c r="N185" s="4">
        <v>365</v>
      </c>
      <c r="O185" s="4">
        <v>221</v>
      </c>
      <c r="P185" s="4">
        <v>380</v>
      </c>
      <c r="Q185" s="4">
        <v>121</v>
      </c>
      <c r="R185" s="4">
        <v>175</v>
      </c>
      <c r="S185" s="4">
        <v>127</v>
      </c>
      <c r="T185" s="4">
        <v>147</v>
      </c>
      <c r="U185" s="4">
        <v>256</v>
      </c>
      <c r="V185" s="4">
        <v>241</v>
      </c>
      <c r="W185" s="4">
        <v>110</v>
      </c>
      <c r="X185" s="4">
        <v>195</v>
      </c>
      <c r="Y185" s="4">
        <v>119</v>
      </c>
      <c r="Z185" s="4">
        <v>108</v>
      </c>
      <c r="AA185" s="4">
        <v>309</v>
      </c>
      <c r="AB185" s="4">
        <v>184</v>
      </c>
      <c r="AC185" s="4">
        <v>259</v>
      </c>
      <c r="AD185" s="4">
        <v>202</v>
      </c>
      <c r="AE185" s="4">
        <v>217</v>
      </c>
      <c r="AF185" s="4">
        <v>89</v>
      </c>
      <c r="AG185" s="4">
        <v>74</v>
      </c>
      <c r="AH185" s="4">
        <v>174</v>
      </c>
      <c r="AI185" s="4">
        <v>253</v>
      </c>
      <c r="AJ185" s="4">
        <v>275</v>
      </c>
      <c r="AK185" s="4">
        <v>108</v>
      </c>
      <c r="AL185" s="4">
        <v>125</v>
      </c>
      <c r="AM185" s="4">
        <v>217</v>
      </c>
      <c r="AN185" s="4">
        <v>192</v>
      </c>
      <c r="AO185" s="4">
        <v>313</v>
      </c>
      <c r="AP185" s="4">
        <v>354</v>
      </c>
      <c r="AQ185" s="4">
        <v>269</v>
      </c>
      <c r="AR185" s="4">
        <v>1152</v>
      </c>
      <c r="AS185" s="4">
        <v>2645</v>
      </c>
      <c r="AT185" s="4">
        <v>8618</v>
      </c>
      <c r="AU185" s="4">
        <v>17633</v>
      </c>
      <c r="AV185" s="4">
        <v>182</v>
      </c>
      <c r="AW185" s="4">
        <v>3704</v>
      </c>
      <c r="AX185" s="4">
        <v>9937</v>
      </c>
      <c r="AY185" s="4">
        <v>18867</v>
      </c>
      <c r="AZ185" s="4">
        <v>53063</v>
      </c>
      <c r="BA185" s="4">
        <v>312</v>
      </c>
      <c r="BB185" s="4">
        <v>71</v>
      </c>
      <c r="BC185" s="4">
        <v>101</v>
      </c>
      <c r="BD185" s="4">
        <v>201</v>
      </c>
      <c r="BE185" s="4">
        <v>150</v>
      </c>
      <c r="BF185" s="4">
        <v>93</v>
      </c>
      <c r="BG185" s="4">
        <v>274</v>
      </c>
      <c r="BH185" s="4">
        <v>179</v>
      </c>
      <c r="BI185" s="4">
        <v>139</v>
      </c>
      <c r="BJ185" s="4">
        <v>369</v>
      </c>
      <c r="BK185" s="4">
        <v>99</v>
      </c>
      <c r="BL185" s="4">
        <v>95</v>
      </c>
      <c r="BM185" s="4">
        <v>245</v>
      </c>
      <c r="BN185" s="4">
        <v>283</v>
      </c>
      <c r="BO185" s="4">
        <v>176</v>
      </c>
      <c r="BP185" s="4">
        <v>216</v>
      </c>
      <c r="BQ185" s="4">
        <v>132</v>
      </c>
      <c r="BR185" s="4">
        <v>2773</v>
      </c>
      <c r="BS185" s="4">
        <v>127</v>
      </c>
      <c r="BT185" s="4">
        <v>293</v>
      </c>
      <c r="BU185" s="4">
        <v>206</v>
      </c>
      <c r="BV185" s="4">
        <v>215</v>
      </c>
      <c r="BW185" s="4">
        <v>203</v>
      </c>
      <c r="BX185" s="4">
        <v>215</v>
      </c>
      <c r="BY185" s="4">
        <v>86</v>
      </c>
      <c r="BZ185" s="4">
        <v>222</v>
      </c>
      <c r="CA185" s="4">
        <v>144</v>
      </c>
      <c r="CB185" s="4">
        <v>282</v>
      </c>
      <c r="CC185" s="4">
        <v>164</v>
      </c>
      <c r="CD185" s="11">
        <v>186</v>
      </c>
    </row>
    <row r="186" spans="1:82" x14ac:dyDescent="0.3">
      <c r="A186" s="17">
        <v>0.21769675925925924</v>
      </c>
      <c r="B186" s="4">
        <v>37</v>
      </c>
      <c r="C186" s="4">
        <v>282</v>
      </c>
      <c r="D186" s="4">
        <v>124</v>
      </c>
      <c r="E186" s="4">
        <v>3781</v>
      </c>
      <c r="F186" s="4">
        <v>23005</v>
      </c>
      <c r="G186" s="4">
        <v>18388</v>
      </c>
      <c r="H186" s="4">
        <v>297</v>
      </c>
      <c r="I186" s="4">
        <v>2728</v>
      </c>
      <c r="J186" s="4">
        <v>21993</v>
      </c>
      <c r="K186" s="4">
        <v>17791</v>
      </c>
      <c r="L186" s="4">
        <v>40141</v>
      </c>
      <c r="M186" s="4">
        <v>265</v>
      </c>
      <c r="N186" s="4">
        <v>178</v>
      </c>
      <c r="O186" s="4">
        <v>68</v>
      </c>
      <c r="P186" s="4">
        <v>164</v>
      </c>
      <c r="Q186" s="4">
        <v>141</v>
      </c>
      <c r="R186" s="4">
        <v>247</v>
      </c>
      <c r="S186" s="4">
        <v>156</v>
      </c>
      <c r="T186" s="4">
        <v>158</v>
      </c>
      <c r="U186" s="4">
        <v>329</v>
      </c>
      <c r="V186" s="4">
        <v>213</v>
      </c>
      <c r="W186" s="4">
        <v>189</v>
      </c>
      <c r="X186" s="4">
        <v>141</v>
      </c>
      <c r="Y186" s="4">
        <v>300</v>
      </c>
      <c r="Z186" s="4">
        <v>46</v>
      </c>
      <c r="AA186" s="4">
        <v>277</v>
      </c>
      <c r="AB186" s="4">
        <v>226</v>
      </c>
      <c r="AC186" s="4">
        <v>359</v>
      </c>
      <c r="AD186" s="4">
        <v>132</v>
      </c>
      <c r="AE186" s="4">
        <v>314</v>
      </c>
      <c r="AF186" s="4">
        <v>244</v>
      </c>
      <c r="AG186" s="4">
        <v>256</v>
      </c>
      <c r="AH186" s="4">
        <v>94</v>
      </c>
      <c r="AI186" s="4">
        <v>217</v>
      </c>
      <c r="AJ186" s="4">
        <v>93</v>
      </c>
      <c r="AK186" s="4">
        <v>137</v>
      </c>
      <c r="AL186" s="4">
        <v>209</v>
      </c>
      <c r="AM186" s="4">
        <v>168</v>
      </c>
      <c r="AN186" s="4">
        <v>306</v>
      </c>
      <c r="AO186" s="4">
        <v>216</v>
      </c>
      <c r="AP186" s="4">
        <v>133</v>
      </c>
      <c r="AQ186" s="4">
        <v>180</v>
      </c>
      <c r="AR186" s="4">
        <v>1489</v>
      </c>
      <c r="AS186" s="4">
        <v>2781</v>
      </c>
      <c r="AT186" s="4">
        <v>9420</v>
      </c>
      <c r="AU186" s="4">
        <v>20216</v>
      </c>
      <c r="AV186" s="4">
        <v>257</v>
      </c>
      <c r="AW186" s="4">
        <v>3393</v>
      </c>
      <c r="AX186" s="4">
        <v>10016</v>
      </c>
      <c r="AY186" s="4">
        <v>18799</v>
      </c>
      <c r="AZ186" s="4">
        <v>54305</v>
      </c>
      <c r="BA186" s="4">
        <v>82</v>
      </c>
      <c r="BB186" s="4">
        <v>146</v>
      </c>
      <c r="BC186" s="4">
        <v>70</v>
      </c>
      <c r="BD186" s="4">
        <v>67</v>
      </c>
      <c r="BE186" s="4">
        <v>178</v>
      </c>
      <c r="BF186" s="4">
        <v>129</v>
      </c>
      <c r="BG186" s="4">
        <v>334</v>
      </c>
      <c r="BH186" s="4">
        <v>135</v>
      </c>
      <c r="BI186" s="4">
        <v>88</v>
      </c>
      <c r="BJ186" s="4">
        <v>291</v>
      </c>
      <c r="BK186" s="4">
        <v>48</v>
      </c>
      <c r="BL186" s="4">
        <v>195</v>
      </c>
      <c r="BM186" s="4">
        <v>60</v>
      </c>
      <c r="BN186" s="4">
        <v>220</v>
      </c>
      <c r="BO186" s="4">
        <v>268</v>
      </c>
      <c r="BP186" s="4">
        <v>129</v>
      </c>
      <c r="BQ186" s="4">
        <v>180</v>
      </c>
      <c r="BR186" s="4">
        <v>156</v>
      </c>
      <c r="BS186" s="4">
        <v>46</v>
      </c>
      <c r="BT186" s="4">
        <v>222</v>
      </c>
      <c r="BU186" s="4">
        <v>22</v>
      </c>
      <c r="BV186" s="4">
        <v>201</v>
      </c>
      <c r="BW186" s="4">
        <v>149</v>
      </c>
      <c r="BX186" s="4">
        <v>299</v>
      </c>
      <c r="BY186" s="4">
        <v>64</v>
      </c>
      <c r="BZ186" s="4">
        <v>275</v>
      </c>
      <c r="CA186" s="4">
        <v>117</v>
      </c>
      <c r="CB186" s="4">
        <v>94</v>
      </c>
      <c r="CC186" s="4">
        <v>93</v>
      </c>
      <c r="CD186" s="11">
        <v>230</v>
      </c>
    </row>
    <row r="187" spans="1:82" x14ac:dyDescent="0.3">
      <c r="A187" s="17">
        <v>0.22464120370370369</v>
      </c>
      <c r="B187" s="4">
        <v>37</v>
      </c>
      <c r="C187" s="4">
        <v>375</v>
      </c>
      <c r="D187" s="4">
        <v>367</v>
      </c>
      <c r="E187" s="4">
        <v>3531</v>
      </c>
      <c r="F187" s="4">
        <v>24302</v>
      </c>
      <c r="G187" s="4">
        <v>22144</v>
      </c>
      <c r="H187" s="4">
        <v>303</v>
      </c>
      <c r="I187" s="4">
        <v>3143</v>
      </c>
      <c r="J187" s="4">
        <v>21760</v>
      </c>
      <c r="K187" s="4">
        <v>20979</v>
      </c>
      <c r="L187" s="4">
        <v>44379</v>
      </c>
      <c r="M187" s="4">
        <v>223</v>
      </c>
      <c r="N187" s="4">
        <v>141</v>
      </c>
      <c r="O187" s="4">
        <v>292</v>
      </c>
      <c r="P187" s="4">
        <v>149</v>
      </c>
      <c r="Q187" s="4">
        <v>175</v>
      </c>
      <c r="R187" s="4">
        <v>177</v>
      </c>
      <c r="S187" s="4">
        <v>125</v>
      </c>
      <c r="T187" s="4">
        <v>123</v>
      </c>
      <c r="U187" s="4">
        <v>172</v>
      </c>
      <c r="V187" s="4">
        <v>203</v>
      </c>
      <c r="W187" s="4">
        <v>139</v>
      </c>
      <c r="X187" s="4">
        <v>97</v>
      </c>
      <c r="Y187" s="4">
        <v>131</v>
      </c>
      <c r="Z187" s="4">
        <v>79</v>
      </c>
      <c r="AA187" s="4">
        <v>236</v>
      </c>
      <c r="AB187" s="4">
        <v>259</v>
      </c>
      <c r="AC187" s="4">
        <v>158</v>
      </c>
      <c r="AD187" s="4">
        <v>366</v>
      </c>
      <c r="AE187" s="4">
        <v>257</v>
      </c>
      <c r="AF187" s="4">
        <v>309</v>
      </c>
      <c r="AG187" s="4">
        <v>443</v>
      </c>
      <c r="AH187" s="4">
        <v>197</v>
      </c>
      <c r="AI187" s="4">
        <v>253</v>
      </c>
      <c r="AJ187" s="4">
        <v>239</v>
      </c>
      <c r="AK187" s="4">
        <v>113</v>
      </c>
      <c r="AL187" s="4">
        <v>132</v>
      </c>
      <c r="AM187" s="4">
        <v>137</v>
      </c>
      <c r="AN187" s="4">
        <v>317</v>
      </c>
      <c r="AO187" s="4">
        <v>82</v>
      </c>
      <c r="AP187" s="4">
        <v>47</v>
      </c>
      <c r="AQ187" s="4">
        <v>179</v>
      </c>
      <c r="AR187" s="4">
        <v>1241</v>
      </c>
      <c r="AS187" s="4">
        <v>3311</v>
      </c>
      <c r="AT187" s="4">
        <v>10885</v>
      </c>
      <c r="AU187" s="4">
        <v>20309</v>
      </c>
      <c r="AV187" s="4">
        <v>327</v>
      </c>
      <c r="AW187" s="4">
        <v>4270</v>
      </c>
      <c r="AX187" s="4">
        <v>10176</v>
      </c>
      <c r="AY187" s="4">
        <v>21179</v>
      </c>
      <c r="AZ187" s="4">
        <v>58328</v>
      </c>
      <c r="BA187" s="4">
        <v>289</v>
      </c>
      <c r="BB187" s="4">
        <v>55</v>
      </c>
      <c r="BC187" s="4">
        <v>192</v>
      </c>
      <c r="BD187" s="4">
        <v>86</v>
      </c>
      <c r="BE187" s="4">
        <v>2710</v>
      </c>
      <c r="BF187" s="4">
        <v>166</v>
      </c>
      <c r="BG187" s="4">
        <v>456</v>
      </c>
      <c r="BH187" s="4">
        <v>192</v>
      </c>
      <c r="BI187" s="4">
        <v>142</v>
      </c>
      <c r="BJ187" s="4">
        <v>534</v>
      </c>
      <c r="BK187" s="4">
        <v>277</v>
      </c>
      <c r="BL187" s="4">
        <v>226</v>
      </c>
      <c r="BM187" s="4">
        <v>145</v>
      </c>
      <c r="BN187" s="4">
        <v>267</v>
      </c>
      <c r="BO187" s="4">
        <v>72</v>
      </c>
      <c r="BP187" s="4">
        <v>280</v>
      </c>
      <c r="BQ187" s="4">
        <v>207</v>
      </c>
      <c r="BR187" s="4">
        <v>113</v>
      </c>
      <c r="BS187" s="4">
        <v>163</v>
      </c>
      <c r="BT187" s="4">
        <v>476</v>
      </c>
      <c r="BU187" s="4">
        <v>503</v>
      </c>
      <c r="BV187" s="4">
        <v>296</v>
      </c>
      <c r="BW187" s="4">
        <v>219</v>
      </c>
      <c r="BX187" s="4">
        <v>197</v>
      </c>
      <c r="BY187" s="4">
        <v>190</v>
      </c>
      <c r="BZ187" s="4">
        <v>112</v>
      </c>
      <c r="CA187" s="4">
        <v>162</v>
      </c>
      <c r="CB187" s="4">
        <v>148</v>
      </c>
      <c r="CC187" s="4">
        <v>217</v>
      </c>
      <c r="CD187" s="11">
        <v>364</v>
      </c>
    </row>
    <row r="188" spans="1:82" x14ac:dyDescent="0.3">
      <c r="A188" s="17">
        <v>0.23158564814814817</v>
      </c>
      <c r="B188" s="4">
        <v>37</v>
      </c>
      <c r="C188" s="4">
        <v>249</v>
      </c>
      <c r="D188" s="4">
        <v>211</v>
      </c>
      <c r="E188" s="4">
        <v>3535</v>
      </c>
      <c r="F188" s="4">
        <v>26141</v>
      </c>
      <c r="G188" s="4">
        <v>21284</v>
      </c>
      <c r="H188" s="4">
        <v>239</v>
      </c>
      <c r="I188" s="4">
        <v>3370</v>
      </c>
      <c r="J188" s="4">
        <v>25186</v>
      </c>
      <c r="K188" s="4">
        <v>21421</v>
      </c>
      <c r="L188" s="4">
        <v>47881</v>
      </c>
      <c r="M188" s="4">
        <v>139</v>
      </c>
      <c r="N188" s="4">
        <v>219</v>
      </c>
      <c r="O188" s="4">
        <v>101</v>
      </c>
      <c r="P188" s="4">
        <v>204</v>
      </c>
      <c r="Q188" s="4">
        <v>402</v>
      </c>
      <c r="R188" s="4">
        <v>322</v>
      </c>
      <c r="S188" s="4">
        <v>226</v>
      </c>
      <c r="T188" s="4">
        <v>519</v>
      </c>
      <c r="U188" s="4">
        <v>488</v>
      </c>
      <c r="V188" s="4">
        <v>399</v>
      </c>
      <c r="W188" s="4">
        <v>188</v>
      </c>
      <c r="X188" s="4">
        <v>312</v>
      </c>
      <c r="Y188" s="4">
        <v>163</v>
      </c>
      <c r="Z188" s="4">
        <v>146</v>
      </c>
      <c r="AA188" s="4">
        <v>298</v>
      </c>
      <c r="AB188" s="4">
        <v>72</v>
      </c>
      <c r="AC188" s="4">
        <v>310</v>
      </c>
      <c r="AD188" s="4">
        <v>171</v>
      </c>
      <c r="AE188" s="4">
        <v>246</v>
      </c>
      <c r="AF188" s="4">
        <v>292</v>
      </c>
      <c r="AG188" s="4">
        <v>225</v>
      </c>
      <c r="AH188" s="4">
        <v>146</v>
      </c>
      <c r="AI188" s="4">
        <v>371</v>
      </c>
      <c r="AJ188" s="4">
        <v>147</v>
      </c>
      <c r="AK188" s="4">
        <v>113</v>
      </c>
      <c r="AL188" s="4">
        <v>110</v>
      </c>
      <c r="AM188" s="4">
        <v>235</v>
      </c>
      <c r="AN188" s="4">
        <v>171</v>
      </c>
      <c r="AO188" s="4">
        <v>185</v>
      </c>
      <c r="AP188" s="4">
        <v>228</v>
      </c>
      <c r="AQ188" s="4">
        <v>254</v>
      </c>
      <c r="AR188" s="4">
        <v>927</v>
      </c>
      <c r="AS188" s="4">
        <v>3606</v>
      </c>
      <c r="AT188" s="4">
        <v>9021</v>
      </c>
      <c r="AU188" s="4">
        <v>20101</v>
      </c>
      <c r="AV188" s="4">
        <v>453</v>
      </c>
      <c r="AW188" s="4">
        <v>3781</v>
      </c>
      <c r="AX188" s="4">
        <v>10819</v>
      </c>
      <c r="AY188" s="4">
        <v>20340</v>
      </c>
      <c r="AZ188" s="4">
        <v>60350</v>
      </c>
      <c r="BA188" s="4">
        <v>278</v>
      </c>
      <c r="BB188" s="4">
        <v>265</v>
      </c>
      <c r="BC188" s="4">
        <v>80</v>
      </c>
      <c r="BD188" s="4">
        <v>314</v>
      </c>
      <c r="BE188" s="4">
        <v>298</v>
      </c>
      <c r="BF188" s="4">
        <v>278</v>
      </c>
      <c r="BG188" s="4">
        <v>312</v>
      </c>
      <c r="BH188" s="4">
        <v>409</v>
      </c>
      <c r="BI188" s="4">
        <v>199</v>
      </c>
      <c r="BJ188" s="4">
        <v>253</v>
      </c>
      <c r="BK188" s="4">
        <v>298</v>
      </c>
      <c r="BL188" s="4">
        <v>75</v>
      </c>
      <c r="BM188" s="4">
        <v>157</v>
      </c>
      <c r="BN188" s="4">
        <v>196</v>
      </c>
      <c r="BO188" s="4">
        <v>147</v>
      </c>
      <c r="BP188" s="4">
        <v>120</v>
      </c>
      <c r="BQ188" s="4">
        <v>323</v>
      </c>
      <c r="BR188" s="4">
        <v>303</v>
      </c>
      <c r="BS188" s="4">
        <v>159</v>
      </c>
      <c r="BT188" s="4">
        <v>263</v>
      </c>
      <c r="BU188" s="4">
        <v>217</v>
      </c>
      <c r="BV188" s="4">
        <v>140</v>
      </c>
      <c r="BW188" s="4">
        <v>99</v>
      </c>
      <c r="BX188" s="4">
        <v>297</v>
      </c>
      <c r="BY188" s="4">
        <v>116</v>
      </c>
      <c r="BZ188" s="4">
        <v>133</v>
      </c>
      <c r="CA188" s="4">
        <v>457</v>
      </c>
      <c r="CB188" s="4">
        <v>154</v>
      </c>
      <c r="CC188" s="4">
        <v>188</v>
      </c>
      <c r="CD188" s="11">
        <v>232</v>
      </c>
    </row>
    <row r="189" spans="1:82" x14ac:dyDescent="0.3">
      <c r="A189" s="17">
        <v>0.23853009259259261</v>
      </c>
      <c r="B189" s="4">
        <v>37</v>
      </c>
      <c r="C189" s="4">
        <v>259</v>
      </c>
      <c r="D189" s="4">
        <v>237</v>
      </c>
      <c r="E189" s="4">
        <v>3180</v>
      </c>
      <c r="F189" s="4">
        <v>28093</v>
      </c>
      <c r="G189" s="4">
        <v>22310</v>
      </c>
      <c r="H189" s="4">
        <v>361</v>
      </c>
      <c r="I189" s="4">
        <v>3088</v>
      </c>
      <c r="J189" s="4">
        <v>23732</v>
      </c>
      <c r="K189" s="4">
        <v>20264</v>
      </c>
      <c r="L189" s="4">
        <v>49329</v>
      </c>
      <c r="M189" s="4">
        <v>377</v>
      </c>
      <c r="N189" s="4">
        <v>275</v>
      </c>
      <c r="O189" s="4">
        <v>60</v>
      </c>
      <c r="P189" s="4">
        <v>127</v>
      </c>
      <c r="Q189" s="4">
        <v>335</v>
      </c>
      <c r="R189" s="4">
        <v>324</v>
      </c>
      <c r="S189" s="4">
        <v>199</v>
      </c>
      <c r="T189" s="4">
        <v>113</v>
      </c>
      <c r="U189" s="4">
        <v>124</v>
      </c>
      <c r="V189" s="4">
        <v>578</v>
      </c>
      <c r="W189" s="4">
        <v>116</v>
      </c>
      <c r="X189" s="4">
        <v>72</v>
      </c>
      <c r="Y189" s="4">
        <v>383</v>
      </c>
      <c r="Z189" s="4">
        <v>489</v>
      </c>
      <c r="AA189" s="4">
        <v>230</v>
      </c>
      <c r="AB189" s="4">
        <v>245</v>
      </c>
      <c r="AC189" s="4">
        <v>440</v>
      </c>
      <c r="AD189" s="4">
        <v>487</v>
      </c>
      <c r="AE189" s="4">
        <v>227</v>
      </c>
      <c r="AF189" s="4">
        <v>228</v>
      </c>
      <c r="AG189" s="4">
        <v>219</v>
      </c>
      <c r="AH189" s="4">
        <v>75</v>
      </c>
      <c r="AI189" s="4">
        <v>155</v>
      </c>
      <c r="AJ189" s="4">
        <v>85</v>
      </c>
      <c r="AK189" s="4">
        <v>63</v>
      </c>
      <c r="AL189" s="4">
        <v>97</v>
      </c>
      <c r="AM189" s="4">
        <v>201</v>
      </c>
      <c r="AN189" s="4">
        <v>125</v>
      </c>
      <c r="AO189" s="4">
        <v>267</v>
      </c>
      <c r="AP189" s="4">
        <v>94</v>
      </c>
      <c r="AQ189" s="4">
        <v>285</v>
      </c>
      <c r="AR189" s="4">
        <v>1824</v>
      </c>
      <c r="AS189" s="4">
        <v>3569</v>
      </c>
      <c r="AT189" s="4">
        <v>9518</v>
      </c>
      <c r="AU189" s="4">
        <v>21128</v>
      </c>
      <c r="AV189" s="4">
        <v>263</v>
      </c>
      <c r="AW189" s="4">
        <v>4750</v>
      </c>
      <c r="AX189" s="4">
        <v>10579</v>
      </c>
      <c r="AY189" s="4">
        <v>20754</v>
      </c>
      <c r="AZ189" s="4">
        <v>62328</v>
      </c>
      <c r="BA189" s="4">
        <v>46</v>
      </c>
      <c r="BB189" s="4">
        <v>125</v>
      </c>
      <c r="BC189" s="4">
        <v>81</v>
      </c>
      <c r="BD189" s="4">
        <v>86</v>
      </c>
      <c r="BE189" s="4">
        <v>158</v>
      </c>
      <c r="BF189" s="4">
        <v>276</v>
      </c>
      <c r="BG189" s="4">
        <v>197</v>
      </c>
      <c r="BH189" s="4">
        <v>148</v>
      </c>
      <c r="BI189" s="4">
        <v>496</v>
      </c>
      <c r="BJ189" s="4">
        <v>466</v>
      </c>
      <c r="BK189" s="4">
        <v>336</v>
      </c>
      <c r="BL189" s="4">
        <v>164</v>
      </c>
      <c r="BM189" s="4">
        <v>173</v>
      </c>
      <c r="BN189" s="4">
        <v>282</v>
      </c>
      <c r="BO189" s="4">
        <v>298</v>
      </c>
      <c r="BP189" s="4">
        <v>169</v>
      </c>
      <c r="BQ189" s="4">
        <v>179</v>
      </c>
      <c r="BR189" s="4">
        <v>161</v>
      </c>
      <c r="BS189" s="4">
        <v>130</v>
      </c>
      <c r="BT189" s="4">
        <v>231</v>
      </c>
      <c r="BU189" s="4">
        <v>430</v>
      </c>
      <c r="BV189" s="4">
        <v>285</v>
      </c>
      <c r="BW189" s="4">
        <v>151</v>
      </c>
      <c r="BX189" s="4">
        <v>272</v>
      </c>
      <c r="BY189" s="4">
        <v>114</v>
      </c>
      <c r="BZ189" s="4">
        <v>317</v>
      </c>
      <c r="CA189" s="4">
        <v>189</v>
      </c>
      <c r="CB189" s="4">
        <v>143</v>
      </c>
      <c r="CC189" s="4">
        <v>311</v>
      </c>
      <c r="CD189" s="11">
        <v>241</v>
      </c>
    </row>
    <row r="190" spans="1:82" x14ac:dyDescent="0.3">
      <c r="A190" s="17">
        <v>0.24547453703703703</v>
      </c>
      <c r="B190" s="4">
        <v>37</v>
      </c>
      <c r="C190" s="4">
        <v>311</v>
      </c>
      <c r="D190" s="4">
        <v>191</v>
      </c>
      <c r="E190" s="4">
        <v>3459</v>
      </c>
      <c r="F190" s="4">
        <v>26388</v>
      </c>
      <c r="G190" s="4">
        <v>23149</v>
      </c>
      <c r="H190" s="4">
        <v>160</v>
      </c>
      <c r="I190" s="4">
        <v>3266</v>
      </c>
      <c r="J190" s="4">
        <v>25968</v>
      </c>
      <c r="K190" s="4">
        <v>20926</v>
      </c>
      <c r="L190" s="4">
        <v>51330</v>
      </c>
      <c r="M190" s="4">
        <v>431</v>
      </c>
      <c r="N190" s="4">
        <v>359</v>
      </c>
      <c r="O190" s="4">
        <v>276</v>
      </c>
      <c r="P190" s="4">
        <v>543</v>
      </c>
      <c r="Q190" s="4">
        <v>390</v>
      </c>
      <c r="R190" s="4">
        <v>186</v>
      </c>
      <c r="S190" s="4">
        <v>285</v>
      </c>
      <c r="T190" s="4">
        <v>419</v>
      </c>
      <c r="U190" s="4">
        <v>168</v>
      </c>
      <c r="V190" s="4">
        <v>261</v>
      </c>
      <c r="W190" s="4">
        <v>2342</v>
      </c>
      <c r="X190" s="4">
        <v>193</v>
      </c>
      <c r="Y190" s="4">
        <v>357</v>
      </c>
      <c r="Z190" s="4">
        <v>347</v>
      </c>
      <c r="AA190" s="4">
        <v>39</v>
      </c>
      <c r="AB190" s="4">
        <v>170</v>
      </c>
      <c r="AC190" s="4">
        <v>309</v>
      </c>
      <c r="AD190" s="4">
        <v>180</v>
      </c>
      <c r="AE190" s="4">
        <v>170</v>
      </c>
      <c r="AF190" s="4">
        <v>353</v>
      </c>
      <c r="AG190" s="4">
        <v>194</v>
      </c>
      <c r="AH190" s="4">
        <v>139</v>
      </c>
      <c r="AI190" s="4">
        <v>22</v>
      </c>
      <c r="AJ190" s="4">
        <v>162</v>
      </c>
      <c r="AK190" s="4">
        <v>257</v>
      </c>
      <c r="AL190" s="4">
        <v>205</v>
      </c>
      <c r="AM190" s="4">
        <v>137</v>
      </c>
      <c r="AN190" s="4">
        <v>360</v>
      </c>
      <c r="AO190" s="4">
        <v>223</v>
      </c>
      <c r="AP190" s="4">
        <v>313</v>
      </c>
      <c r="AQ190" s="4">
        <v>372</v>
      </c>
      <c r="AR190" s="4">
        <v>1681</v>
      </c>
      <c r="AS190" s="4">
        <v>3201</v>
      </c>
      <c r="AT190" s="4">
        <v>9924</v>
      </c>
      <c r="AU190" s="4">
        <v>22366</v>
      </c>
      <c r="AV190" s="4">
        <v>308</v>
      </c>
      <c r="AW190" s="4">
        <v>5082</v>
      </c>
      <c r="AX190" s="4">
        <v>10458</v>
      </c>
      <c r="AY190" s="4">
        <v>21540</v>
      </c>
      <c r="AZ190" s="4">
        <v>65553</v>
      </c>
      <c r="BA190" s="4">
        <v>227</v>
      </c>
      <c r="BB190" s="4">
        <v>185</v>
      </c>
      <c r="BC190" s="4">
        <v>144</v>
      </c>
      <c r="BD190" s="4">
        <v>296</v>
      </c>
      <c r="BE190" s="4">
        <v>91</v>
      </c>
      <c r="BF190" s="4">
        <v>129</v>
      </c>
      <c r="BG190" s="4">
        <v>500</v>
      </c>
      <c r="BH190" s="4">
        <v>327</v>
      </c>
      <c r="BI190" s="4">
        <v>337</v>
      </c>
      <c r="BJ190" s="4">
        <v>96</v>
      </c>
      <c r="BK190" s="4">
        <v>212</v>
      </c>
      <c r="BL190" s="4">
        <v>235</v>
      </c>
      <c r="BM190" s="4">
        <v>56</v>
      </c>
      <c r="BN190" s="4">
        <v>107</v>
      </c>
      <c r="BO190" s="4">
        <v>175</v>
      </c>
      <c r="BP190" s="4">
        <v>131</v>
      </c>
      <c r="BQ190" s="4">
        <v>208</v>
      </c>
      <c r="BR190" s="4">
        <v>324</v>
      </c>
      <c r="BS190" s="4">
        <v>114</v>
      </c>
      <c r="BT190" s="4">
        <v>382</v>
      </c>
      <c r="BU190" s="4">
        <v>118</v>
      </c>
      <c r="BV190" s="4">
        <v>253</v>
      </c>
      <c r="BW190" s="4">
        <v>52</v>
      </c>
      <c r="BX190" s="4">
        <v>261</v>
      </c>
      <c r="BY190" s="4">
        <v>292</v>
      </c>
      <c r="BZ190" s="4">
        <v>186</v>
      </c>
      <c r="CA190" s="4">
        <v>234</v>
      </c>
      <c r="CB190" s="4">
        <v>247</v>
      </c>
      <c r="CC190" s="4">
        <v>188</v>
      </c>
      <c r="CD190" s="11">
        <v>167</v>
      </c>
    </row>
    <row r="191" spans="1:82" x14ac:dyDescent="0.3">
      <c r="A191" s="17">
        <v>0.25241898148148151</v>
      </c>
      <c r="B191" s="4">
        <v>37</v>
      </c>
      <c r="C191" s="4">
        <v>350</v>
      </c>
      <c r="D191" s="4">
        <v>130</v>
      </c>
      <c r="E191" s="4">
        <v>3277</v>
      </c>
      <c r="F191" s="4">
        <v>28929</v>
      </c>
      <c r="G191" s="4">
        <v>23372</v>
      </c>
      <c r="H191" s="4">
        <v>70</v>
      </c>
      <c r="I191" s="4">
        <v>3396</v>
      </c>
      <c r="J191" s="4">
        <v>27118</v>
      </c>
      <c r="K191" s="4">
        <v>22108</v>
      </c>
      <c r="L191" s="4">
        <v>50114</v>
      </c>
      <c r="M191" s="4">
        <v>235</v>
      </c>
      <c r="N191" s="4">
        <v>120</v>
      </c>
      <c r="O191" s="4">
        <v>233</v>
      </c>
      <c r="P191" s="4">
        <v>315</v>
      </c>
      <c r="Q191" s="4">
        <v>552</v>
      </c>
      <c r="R191" s="4">
        <v>412</v>
      </c>
      <c r="S191" s="4">
        <v>122</v>
      </c>
      <c r="T191" s="4">
        <v>200</v>
      </c>
      <c r="U191" s="4">
        <v>179</v>
      </c>
      <c r="V191" s="4">
        <v>255</v>
      </c>
      <c r="W191" s="4">
        <v>276</v>
      </c>
      <c r="X191" s="4">
        <v>368</v>
      </c>
      <c r="Y191" s="4">
        <v>374</v>
      </c>
      <c r="Z191" s="4">
        <v>90</v>
      </c>
      <c r="AA191" s="4">
        <v>83</v>
      </c>
      <c r="AB191" s="4">
        <v>109</v>
      </c>
      <c r="AC191" s="4">
        <v>145</v>
      </c>
      <c r="AD191" s="4">
        <v>164</v>
      </c>
      <c r="AE191" s="4">
        <v>181</v>
      </c>
      <c r="AF191" s="4">
        <v>91</v>
      </c>
      <c r="AG191" s="4">
        <v>169</v>
      </c>
      <c r="AH191" s="4">
        <v>295</v>
      </c>
      <c r="AI191" s="4">
        <v>2448</v>
      </c>
      <c r="AJ191" s="4">
        <v>441</v>
      </c>
      <c r="AK191" s="4">
        <v>2771</v>
      </c>
      <c r="AL191" s="4">
        <v>351</v>
      </c>
      <c r="AM191" s="4">
        <v>230</v>
      </c>
      <c r="AN191" s="4">
        <v>2469</v>
      </c>
      <c r="AO191" s="4">
        <v>196</v>
      </c>
      <c r="AP191" s="4">
        <v>484</v>
      </c>
      <c r="AQ191" s="4">
        <v>235</v>
      </c>
      <c r="AR191" s="4">
        <v>1274</v>
      </c>
      <c r="AS191" s="4">
        <v>3625</v>
      </c>
      <c r="AT191" s="4">
        <v>9614</v>
      </c>
      <c r="AU191" s="4">
        <v>23595</v>
      </c>
      <c r="AV191" s="4">
        <v>373</v>
      </c>
      <c r="AW191" s="4">
        <v>4990</v>
      </c>
      <c r="AX191" s="4">
        <v>9247</v>
      </c>
      <c r="AY191" s="4">
        <v>23316</v>
      </c>
      <c r="AZ191" s="4">
        <v>68557</v>
      </c>
      <c r="BA191" s="4">
        <v>259</v>
      </c>
      <c r="BB191" s="4">
        <v>270</v>
      </c>
      <c r="BC191" s="4">
        <v>232</v>
      </c>
      <c r="BD191" s="4">
        <v>301</v>
      </c>
      <c r="BE191" s="4">
        <v>179</v>
      </c>
      <c r="BF191" s="4">
        <v>248</v>
      </c>
      <c r="BG191" s="4">
        <v>394</v>
      </c>
      <c r="BH191" s="4">
        <v>249</v>
      </c>
      <c r="BI191" s="4">
        <v>168</v>
      </c>
      <c r="BJ191" s="4">
        <v>196</v>
      </c>
      <c r="BK191" s="4">
        <v>168</v>
      </c>
      <c r="BL191" s="4">
        <v>265</v>
      </c>
      <c r="BM191" s="4">
        <v>134</v>
      </c>
      <c r="BN191" s="4">
        <v>171</v>
      </c>
      <c r="BO191" s="4">
        <v>11</v>
      </c>
      <c r="BP191" s="4">
        <v>76</v>
      </c>
      <c r="BQ191" s="4">
        <v>106</v>
      </c>
      <c r="BR191" s="4">
        <v>169</v>
      </c>
      <c r="BS191" s="4">
        <v>225</v>
      </c>
      <c r="BT191" s="4">
        <v>246</v>
      </c>
      <c r="BU191" s="4">
        <v>168</v>
      </c>
      <c r="BV191" s="4">
        <v>207</v>
      </c>
      <c r="BW191" s="4">
        <v>177</v>
      </c>
      <c r="BX191" s="4">
        <v>506</v>
      </c>
      <c r="BY191" s="4">
        <v>188</v>
      </c>
      <c r="BZ191" s="4">
        <v>462</v>
      </c>
      <c r="CA191" s="4">
        <v>113</v>
      </c>
      <c r="CB191" s="4">
        <v>92</v>
      </c>
      <c r="CC191" s="4">
        <v>192</v>
      </c>
      <c r="CD191" s="11">
        <v>150</v>
      </c>
    </row>
    <row r="192" spans="1:82" x14ac:dyDescent="0.3">
      <c r="A192" s="17">
        <v>0.25936342592592593</v>
      </c>
      <c r="B192" s="4">
        <v>37</v>
      </c>
      <c r="C192" s="4">
        <v>307</v>
      </c>
      <c r="D192" s="4">
        <v>228</v>
      </c>
      <c r="E192" s="4">
        <v>3884</v>
      </c>
      <c r="F192" s="4">
        <v>28755</v>
      </c>
      <c r="G192" s="4">
        <v>22561</v>
      </c>
      <c r="H192" s="4">
        <v>518</v>
      </c>
      <c r="I192" s="4">
        <v>2646</v>
      </c>
      <c r="J192" s="4">
        <v>28129</v>
      </c>
      <c r="K192" s="4">
        <v>23335</v>
      </c>
      <c r="L192" s="4">
        <v>51463</v>
      </c>
      <c r="M192" s="4">
        <v>434</v>
      </c>
      <c r="N192" s="4">
        <v>211</v>
      </c>
      <c r="O192" s="4">
        <v>311</v>
      </c>
      <c r="P192" s="4">
        <v>319</v>
      </c>
      <c r="Q192" s="4">
        <v>427</v>
      </c>
      <c r="R192" s="4">
        <v>290</v>
      </c>
      <c r="S192" s="4">
        <v>209</v>
      </c>
      <c r="T192" s="4">
        <v>353</v>
      </c>
      <c r="U192" s="4">
        <v>480</v>
      </c>
      <c r="V192" s="4">
        <v>256</v>
      </c>
      <c r="W192" s="4">
        <v>278</v>
      </c>
      <c r="X192" s="4">
        <v>300</v>
      </c>
      <c r="Y192" s="4">
        <v>115</v>
      </c>
      <c r="Z192" s="4">
        <v>154</v>
      </c>
      <c r="AA192" s="4">
        <v>273</v>
      </c>
      <c r="AB192" s="4">
        <v>379</v>
      </c>
      <c r="AC192" s="4">
        <v>236</v>
      </c>
      <c r="AD192" s="4">
        <v>228</v>
      </c>
      <c r="AE192" s="4">
        <v>197</v>
      </c>
      <c r="AF192" s="4">
        <v>120</v>
      </c>
      <c r="AG192" s="4">
        <v>150</v>
      </c>
      <c r="AH192" s="4">
        <v>282</v>
      </c>
      <c r="AI192" s="4">
        <v>198</v>
      </c>
      <c r="AJ192" s="4">
        <v>107</v>
      </c>
      <c r="AK192" s="4">
        <v>190</v>
      </c>
      <c r="AL192" s="4">
        <v>287</v>
      </c>
      <c r="AM192" s="4">
        <v>211</v>
      </c>
      <c r="AN192" s="4">
        <v>212</v>
      </c>
      <c r="AO192" s="4">
        <v>298</v>
      </c>
      <c r="AP192" s="4">
        <v>376</v>
      </c>
      <c r="AQ192" s="4">
        <v>355</v>
      </c>
      <c r="AR192" s="4">
        <v>1447</v>
      </c>
      <c r="AS192" s="4">
        <v>3244</v>
      </c>
      <c r="AT192" s="4">
        <v>10919</v>
      </c>
      <c r="AU192" s="4">
        <v>21072</v>
      </c>
      <c r="AV192" s="4">
        <v>269</v>
      </c>
      <c r="AW192" s="4">
        <v>4100</v>
      </c>
      <c r="AX192" s="4">
        <v>9353</v>
      </c>
      <c r="AY192" s="4">
        <v>20601</v>
      </c>
      <c r="AZ192" s="4">
        <v>69669</v>
      </c>
      <c r="BA192" s="4">
        <v>201</v>
      </c>
      <c r="BB192" s="4">
        <v>49</v>
      </c>
      <c r="BC192" s="4">
        <v>221</v>
      </c>
      <c r="BD192" s="4">
        <v>345</v>
      </c>
      <c r="BE192" s="4">
        <v>111</v>
      </c>
      <c r="BF192" s="4">
        <v>209</v>
      </c>
      <c r="BG192" s="4">
        <v>299</v>
      </c>
      <c r="BH192" s="4">
        <v>159</v>
      </c>
      <c r="BI192" s="4">
        <v>493</v>
      </c>
      <c r="BJ192" s="4">
        <v>485</v>
      </c>
      <c r="BK192" s="4">
        <v>169</v>
      </c>
      <c r="BL192" s="4">
        <v>222</v>
      </c>
      <c r="BM192" s="4">
        <v>175</v>
      </c>
      <c r="BN192" s="4">
        <v>186</v>
      </c>
      <c r="BO192" s="4">
        <v>210</v>
      </c>
      <c r="BP192" s="4">
        <v>181</v>
      </c>
      <c r="BQ192" s="4">
        <v>60</v>
      </c>
      <c r="BR192" s="4">
        <v>259</v>
      </c>
      <c r="BS192" s="4">
        <v>169</v>
      </c>
      <c r="BT192" s="4">
        <v>337</v>
      </c>
      <c r="BU192" s="4">
        <v>127</v>
      </c>
      <c r="BV192" s="4">
        <v>122</v>
      </c>
      <c r="BW192" s="4">
        <v>74</v>
      </c>
      <c r="BX192" s="4">
        <v>288</v>
      </c>
      <c r="BY192" s="4">
        <v>157</v>
      </c>
      <c r="BZ192" s="4">
        <v>217</v>
      </c>
      <c r="CA192" s="4">
        <v>186</v>
      </c>
      <c r="CB192" s="4">
        <v>339</v>
      </c>
      <c r="CC192" s="4">
        <v>159</v>
      </c>
      <c r="CD192" s="11">
        <v>107</v>
      </c>
    </row>
    <row r="193" spans="1:82" x14ac:dyDescent="0.3">
      <c r="A193" s="17">
        <v>0.26630787037037035</v>
      </c>
      <c r="B193" s="4">
        <v>37</v>
      </c>
      <c r="C193" s="4">
        <v>316</v>
      </c>
      <c r="D193" s="4">
        <v>67</v>
      </c>
      <c r="E193" s="4">
        <v>3768</v>
      </c>
      <c r="F193" s="4">
        <v>28507</v>
      </c>
      <c r="G193" s="4">
        <v>25048</v>
      </c>
      <c r="H193" s="4">
        <v>604</v>
      </c>
      <c r="I193" s="4">
        <v>3429</v>
      </c>
      <c r="J193" s="4">
        <v>27674</v>
      </c>
      <c r="K193" s="4">
        <v>21786</v>
      </c>
      <c r="L193" s="4">
        <v>53468</v>
      </c>
      <c r="M193" s="4">
        <v>200</v>
      </c>
      <c r="N193" s="4">
        <v>262</v>
      </c>
      <c r="O193" s="4">
        <v>393</v>
      </c>
      <c r="P193" s="4">
        <v>244</v>
      </c>
      <c r="Q193" s="4">
        <v>533</v>
      </c>
      <c r="R193" s="4">
        <v>231</v>
      </c>
      <c r="S193" s="4">
        <v>229</v>
      </c>
      <c r="T193" s="4">
        <v>499</v>
      </c>
      <c r="U193" s="4">
        <v>243</v>
      </c>
      <c r="V193" s="4">
        <v>470</v>
      </c>
      <c r="W193" s="4">
        <v>175</v>
      </c>
      <c r="X193" s="4">
        <v>361</v>
      </c>
      <c r="Y193" s="4">
        <v>116</v>
      </c>
      <c r="Z193" s="4">
        <v>300</v>
      </c>
      <c r="AA193" s="4">
        <v>293</v>
      </c>
      <c r="AB193" s="4">
        <v>185</v>
      </c>
      <c r="AC193" s="4">
        <v>56</v>
      </c>
      <c r="AD193" s="4">
        <v>328</v>
      </c>
      <c r="AE193" s="4">
        <v>310</v>
      </c>
      <c r="AF193" s="4">
        <v>654</v>
      </c>
      <c r="AG193" s="4">
        <v>202</v>
      </c>
      <c r="AH193" s="4">
        <v>229</v>
      </c>
      <c r="AI193" s="4">
        <v>123</v>
      </c>
      <c r="AJ193" s="4">
        <v>117</v>
      </c>
      <c r="AK193" s="4">
        <v>221</v>
      </c>
      <c r="AL193" s="4">
        <v>402</v>
      </c>
      <c r="AM193" s="4">
        <v>289</v>
      </c>
      <c r="AN193" s="4">
        <v>300</v>
      </c>
      <c r="AO193" s="4">
        <v>319</v>
      </c>
      <c r="AP193" s="4">
        <v>279</v>
      </c>
      <c r="AQ193" s="4">
        <v>301</v>
      </c>
      <c r="AR193" s="4">
        <v>1297</v>
      </c>
      <c r="AS193" s="4">
        <v>3522</v>
      </c>
      <c r="AT193" s="4">
        <v>10109</v>
      </c>
      <c r="AU193" s="4">
        <v>25297</v>
      </c>
      <c r="AV193" s="4">
        <v>222</v>
      </c>
      <c r="AW193" s="4">
        <v>4902</v>
      </c>
      <c r="AX193" s="4">
        <v>10805</v>
      </c>
      <c r="AY193" s="4">
        <v>22273</v>
      </c>
      <c r="AZ193" s="4">
        <v>70409</v>
      </c>
      <c r="BA193" s="4">
        <v>222</v>
      </c>
      <c r="BB193" s="4">
        <v>318</v>
      </c>
      <c r="BC193" s="4">
        <v>183</v>
      </c>
      <c r="BD193" s="4">
        <v>244</v>
      </c>
      <c r="BE193" s="4">
        <v>135</v>
      </c>
      <c r="BF193" s="4">
        <v>61</v>
      </c>
      <c r="BG193" s="4">
        <v>128</v>
      </c>
      <c r="BH193" s="4">
        <v>268</v>
      </c>
      <c r="BI193" s="4">
        <v>373</v>
      </c>
      <c r="BJ193" s="4">
        <v>325</v>
      </c>
      <c r="BK193" s="4">
        <v>489</v>
      </c>
      <c r="BL193" s="4">
        <v>207</v>
      </c>
      <c r="BM193" s="4">
        <v>367</v>
      </c>
      <c r="BN193" s="4">
        <v>107</v>
      </c>
      <c r="BO193" s="4">
        <v>99</v>
      </c>
      <c r="BP193" s="4">
        <v>104</v>
      </c>
      <c r="BQ193" s="4">
        <v>306</v>
      </c>
      <c r="BR193" s="4">
        <v>136</v>
      </c>
      <c r="BS193" s="4">
        <v>230</v>
      </c>
      <c r="BT193" s="4">
        <v>152</v>
      </c>
      <c r="BU193" s="4">
        <v>242</v>
      </c>
      <c r="BV193" s="4">
        <v>326</v>
      </c>
      <c r="BW193" s="4">
        <v>125</v>
      </c>
      <c r="BX193" s="4">
        <v>244</v>
      </c>
      <c r="BY193" s="4">
        <v>218</v>
      </c>
      <c r="BZ193" s="4">
        <v>317</v>
      </c>
      <c r="CA193" s="4">
        <v>226</v>
      </c>
      <c r="CB193" s="4">
        <v>260</v>
      </c>
      <c r="CC193" s="4">
        <v>189</v>
      </c>
      <c r="CD193" s="11">
        <v>123</v>
      </c>
    </row>
    <row r="194" spans="1:82" x14ac:dyDescent="0.3">
      <c r="A194" s="17">
        <v>0.27325231481481482</v>
      </c>
      <c r="B194" s="4">
        <v>37</v>
      </c>
      <c r="C194" s="4">
        <v>283</v>
      </c>
      <c r="D194" s="4">
        <v>154</v>
      </c>
      <c r="E194" s="4">
        <v>4219</v>
      </c>
      <c r="F194" s="4">
        <v>30859</v>
      </c>
      <c r="G194" s="4">
        <v>25027</v>
      </c>
      <c r="H194" s="4">
        <v>217</v>
      </c>
      <c r="I194" s="4">
        <v>3281</v>
      </c>
      <c r="J194" s="4">
        <v>27431</v>
      </c>
      <c r="K194" s="4">
        <v>22051</v>
      </c>
      <c r="L194" s="4">
        <v>53348</v>
      </c>
      <c r="M194" s="4">
        <v>631</v>
      </c>
      <c r="N194" s="4">
        <v>160</v>
      </c>
      <c r="O194" s="4">
        <v>128</v>
      </c>
      <c r="P194" s="4">
        <v>263</v>
      </c>
      <c r="Q194" s="4">
        <v>299</v>
      </c>
      <c r="R194" s="4">
        <v>181</v>
      </c>
      <c r="S194" s="4">
        <v>153</v>
      </c>
      <c r="T194" s="4">
        <v>230</v>
      </c>
      <c r="U194" s="4">
        <v>312</v>
      </c>
      <c r="V194" s="4">
        <v>340</v>
      </c>
      <c r="W194" s="4">
        <v>130</v>
      </c>
      <c r="X194" s="4">
        <v>180</v>
      </c>
      <c r="Y194" s="4">
        <v>163</v>
      </c>
      <c r="Z194" s="4">
        <v>259</v>
      </c>
      <c r="AA194" s="4">
        <v>117</v>
      </c>
      <c r="AB194" s="4">
        <v>223</v>
      </c>
      <c r="AC194" s="4">
        <v>173</v>
      </c>
      <c r="AD194" s="4">
        <v>22</v>
      </c>
      <c r="AE194" s="4">
        <v>289</v>
      </c>
      <c r="AF194" s="4">
        <v>208</v>
      </c>
      <c r="AG194" s="4">
        <v>204</v>
      </c>
      <c r="AH194" s="4">
        <v>302</v>
      </c>
      <c r="AI194" s="4">
        <v>102</v>
      </c>
      <c r="AJ194" s="4">
        <v>31</v>
      </c>
      <c r="AK194" s="4">
        <v>205</v>
      </c>
      <c r="AL194" s="4">
        <v>264</v>
      </c>
      <c r="AM194" s="4">
        <v>405</v>
      </c>
      <c r="AN194" s="4">
        <v>189</v>
      </c>
      <c r="AO194" s="4">
        <v>295</v>
      </c>
      <c r="AP194" s="4">
        <v>287</v>
      </c>
      <c r="AQ194" s="4">
        <v>318</v>
      </c>
      <c r="AR194" s="4">
        <v>1697</v>
      </c>
      <c r="AS194" s="4">
        <v>5188</v>
      </c>
      <c r="AT194" s="4">
        <v>9844</v>
      </c>
      <c r="AU194" s="4">
        <v>22752</v>
      </c>
      <c r="AV194" s="4">
        <v>566</v>
      </c>
      <c r="AW194" s="4">
        <v>4620</v>
      </c>
      <c r="AX194" s="4">
        <v>10528</v>
      </c>
      <c r="AY194" s="4">
        <v>21949</v>
      </c>
      <c r="AZ194" s="4">
        <v>76973</v>
      </c>
      <c r="BA194" s="4">
        <v>159</v>
      </c>
      <c r="BB194" s="4">
        <v>213</v>
      </c>
      <c r="BC194" s="4">
        <v>241</v>
      </c>
      <c r="BD194" s="4">
        <v>146</v>
      </c>
      <c r="BE194" s="4">
        <v>511</v>
      </c>
      <c r="BF194" s="4">
        <v>378</v>
      </c>
      <c r="BG194" s="4">
        <v>101</v>
      </c>
      <c r="BH194" s="4">
        <v>150</v>
      </c>
      <c r="BI194" s="4">
        <v>214</v>
      </c>
      <c r="BJ194" s="4">
        <v>150</v>
      </c>
      <c r="BK194" s="4">
        <v>2905</v>
      </c>
      <c r="BL194" s="4">
        <v>67</v>
      </c>
      <c r="BM194" s="4">
        <v>116</v>
      </c>
      <c r="BN194" s="4">
        <v>124</v>
      </c>
      <c r="BO194" s="4">
        <v>375</v>
      </c>
      <c r="BP194" s="4">
        <v>329</v>
      </c>
      <c r="BQ194" s="4">
        <v>472</v>
      </c>
      <c r="BR194" s="4">
        <v>313</v>
      </c>
      <c r="BS194" s="4">
        <v>27</v>
      </c>
      <c r="BT194" s="4">
        <v>180</v>
      </c>
      <c r="BU194" s="4">
        <v>245</v>
      </c>
      <c r="BV194" s="4">
        <v>174</v>
      </c>
      <c r="BW194" s="4">
        <v>265</v>
      </c>
      <c r="BX194" s="4">
        <v>156</v>
      </c>
      <c r="BY194" s="4">
        <v>415</v>
      </c>
      <c r="BZ194" s="4">
        <v>149</v>
      </c>
      <c r="CA194" s="4">
        <v>233</v>
      </c>
      <c r="CB194" s="4">
        <v>277</v>
      </c>
      <c r="CC194" s="4">
        <v>187</v>
      </c>
      <c r="CD194" s="11">
        <v>317</v>
      </c>
    </row>
    <row r="195" spans="1:82" x14ac:dyDescent="0.3">
      <c r="A195" s="17">
        <v>0.2801967592592593</v>
      </c>
      <c r="B195" s="4">
        <v>37</v>
      </c>
      <c r="C195" s="4">
        <v>149</v>
      </c>
      <c r="D195" s="4">
        <v>231</v>
      </c>
      <c r="E195" s="4">
        <v>4015</v>
      </c>
      <c r="F195" s="4">
        <v>31868</v>
      </c>
      <c r="G195" s="4">
        <v>26173</v>
      </c>
      <c r="H195" s="4">
        <v>467</v>
      </c>
      <c r="I195" s="4">
        <v>3779</v>
      </c>
      <c r="J195" s="4">
        <v>28537</v>
      </c>
      <c r="K195" s="4">
        <v>22623</v>
      </c>
      <c r="L195" s="4">
        <v>54111</v>
      </c>
      <c r="M195" s="4">
        <v>270</v>
      </c>
      <c r="N195" s="4">
        <v>183</v>
      </c>
      <c r="O195" s="4">
        <v>205</v>
      </c>
      <c r="P195" s="4">
        <v>247</v>
      </c>
      <c r="Q195" s="4">
        <v>387</v>
      </c>
      <c r="R195" s="4">
        <v>422</v>
      </c>
      <c r="S195" s="4">
        <v>347</v>
      </c>
      <c r="T195" s="4">
        <v>135</v>
      </c>
      <c r="U195" s="4">
        <v>347</v>
      </c>
      <c r="V195" s="4">
        <v>453</v>
      </c>
      <c r="W195" s="4">
        <v>155</v>
      </c>
      <c r="X195" s="4">
        <v>464</v>
      </c>
      <c r="Y195" s="4">
        <v>359</v>
      </c>
      <c r="Z195" s="4">
        <v>189</v>
      </c>
      <c r="AA195" s="4">
        <v>124</v>
      </c>
      <c r="AB195" s="4">
        <v>297</v>
      </c>
      <c r="AC195" s="4">
        <v>276</v>
      </c>
      <c r="AD195" s="4">
        <v>219</v>
      </c>
      <c r="AE195" s="4">
        <v>340</v>
      </c>
      <c r="AF195" s="4">
        <v>291</v>
      </c>
      <c r="AG195" s="4">
        <v>277</v>
      </c>
      <c r="AH195" s="4">
        <v>272</v>
      </c>
      <c r="AI195" s="4">
        <v>247</v>
      </c>
      <c r="AJ195" s="4">
        <v>266</v>
      </c>
      <c r="AK195" s="4">
        <v>301</v>
      </c>
      <c r="AL195" s="4">
        <v>151</v>
      </c>
      <c r="AM195" s="4">
        <v>89</v>
      </c>
      <c r="AN195" s="4">
        <v>159</v>
      </c>
      <c r="AO195" s="4">
        <v>352</v>
      </c>
      <c r="AP195" s="4">
        <v>217</v>
      </c>
      <c r="AQ195" s="4">
        <v>124</v>
      </c>
      <c r="AR195" s="4">
        <v>1329</v>
      </c>
      <c r="AS195" s="4">
        <v>4116</v>
      </c>
      <c r="AT195" s="4">
        <v>11374</v>
      </c>
      <c r="AU195" s="4">
        <v>22591</v>
      </c>
      <c r="AV195" s="4">
        <v>558</v>
      </c>
      <c r="AW195" s="4">
        <v>5875</v>
      </c>
      <c r="AX195" s="4">
        <v>9467</v>
      </c>
      <c r="AY195" s="4">
        <v>21761</v>
      </c>
      <c r="AZ195" s="4">
        <v>74136</v>
      </c>
      <c r="BA195" s="4">
        <v>518</v>
      </c>
      <c r="BB195" s="4">
        <v>194</v>
      </c>
      <c r="BC195" s="4">
        <v>142</v>
      </c>
      <c r="BD195" s="4">
        <v>295</v>
      </c>
      <c r="BE195" s="4">
        <v>250</v>
      </c>
      <c r="BF195" s="4">
        <v>321</v>
      </c>
      <c r="BG195" s="4">
        <v>244</v>
      </c>
      <c r="BH195" s="4">
        <v>274</v>
      </c>
      <c r="BI195" s="4">
        <v>216</v>
      </c>
      <c r="BJ195" s="4">
        <v>212</v>
      </c>
      <c r="BK195" s="4">
        <v>295</v>
      </c>
      <c r="BL195" s="4">
        <v>812</v>
      </c>
      <c r="BM195" s="4">
        <v>195</v>
      </c>
      <c r="BN195" s="4">
        <v>2843</v>
      </c>
      <c r="BO195" s="4">
        <v>298</v>
      </c>
      <c r="BP195" s="4">
        <v>115</v>
      </c>
      <c r="BQ195" s="4">
        <v>223</v>
      </c>
      <c r="BR195" s="4">
        <v>210</v>
      </c>
      <c r="BS195" s="4">
        <v>105</v>
      </c>
      <c r="BT195" s="4">
        <v>354</v>
      </c>
      <c r="BU195" s="4">
        <v>351</v>
      </c>
      <c r="BV195" s="4">
        <v>175</v>
      </c>
      <c r="BW195" s="4">
        <v>219</v>
      </c>
      <c r="BX195" s="4">
        <v>272</v>
      </c>
      <c r="BY195" s="4">
        <v>277</v>
      </c>
      <c r="BZ195" s="4">
        <v>222</v>
      </c>
      <c r="CA195" s="4">
        <v>112</v>
      </c>
      <c r="CB195" s="4">
        <v>268</v>
      </c>
      <c r="CC195" s="4">
        <v>460</v>
      </c>
      <c r="CD195" s="11">
        <v>381</v>
      </c>
    </row>
    <row r="196" spans="1:82" x14ac:dyDescent="0.3">
      <c r="A196" s="17">
        <v>0.28714120370370372</v>
      </c>
      <c r="B196" s="4">
        <v>37</v>
      </c>
      <c r="C196" s="4">
        <v>480</v>
      </c>
      <c r="D196" s="4">
        <v>402</v>
      </c>
      <c r="E196" s="4">
        <v>4074</v>
      </c>
      <c r="F196" s="4">
        <v>30069</v>
      </c>
      <c r="G196" s="4">
        <v>23772</v>
      </c>
      <c r="H196" s="4">
        <v>196</v>
      </c>
      <c r="I196" s="4">
        <v>3826</v>
      </c>
      <c r="J196" s="4">
        <v>26938</v>
      </c>
      <c r="K196" s="4">
        <v>23569</v>
      </c>
      <c r="L196" s="4">
        <v>53248</v>
      </c>
      <c r="M196" s="4">
        <v>195</v>
      </c>
      <c r="N196" s="4">
        <v>201</v>
      </c>
      <c r="O196" s="4">
        <v>360</v>
      </c>
      <c r="P196" s="4">
        <v>202</v>
      </c>
      <c r="Q196" s="4">
        <v>281</v>
      </c>
      <c r="R196" s="4">
        <v>198</v>
      </c>
      <c r="S196" s="4">
        <v>170</v>
      </c>
      <c r="T196" s="4">
        <v>434</v>
      </c>
      <c r="U196" s="4">
        <v>396</v>
      </c>
      <c r="V196" s="4">
        <v>192</v>
      </c>
      <c r="W196" s="4">
        <v>348</v>
      </c>
      <c r="X196" s="4">
        <v>318</v>
      </c>
      <c r="Y196" s="4">
        <v>300</v>
      </c>
      <c r="Z196" s="4">
        <v>221</v>
      </c>
      <c r="AA196" s="4">
        <v>259</v>
      </c>
      <c r="AB196" s="4">
        <v>370</v>
      </c>
      <c r="AC196" s="4">
        <v>242</v>
      </c>
      <c r="AD196" s="4">
        <v>438</v>
      </c>
      <c r="AE196" s="4">
        <v>246</v>
      </c>
      <c r="AF196" s="4">
        <v>194</v>
      </c>
      <c r="AG196" s="4">
        <v>227</v>
      </c>
      <c r="AH196" s="4">
        <v>113</v>
      </c>
      <c r="AI196" s="4">
        <v>349</v>
      </c>
      <c r="AJ196" s="4">
        <v>192</v>
      </c>
      <c r="AK196" s="4">
        <v>319</v>
      </c>
      <c r="AL196" s="4">
        <v>269</v>
      </c>
      <c r="AM196" s="4">
        <v>376</v>
      </c>
      <c r="AN196" s="4">
        <v>463</v>
      </c>
      <c r="AO196" s="4">
        <v>115</v>
      </c>
      <c r="AP196" s="4">
        <v>349</v>
      </c>
      <c r="AQ196" s="4">
        <v>656</v>
      </c>
      <c r="AR196" s="4">
        <v>1393</v>
      </c>
      <c r="AS196" s="4">
        <v>3146</v>
      </c>
      <c r="AT196" s="4">
        <v>10079</v>
      </c>
      <c r="AU196" s="4">
        <v>21879</v>
      </c>
      <c r="AV196" s="4">
        <v>633</v>
      </c>
      <c r="AW196" s="4">
        <v>5470</v>
      </c>
      <c r="AX196" s="4">
        <v>9428</v>
      </c>
      <c r="AY196" s="4">
        <v>23395</v>
      </c>
      <c r="AZ196" s="4">
        <v>76588</v>
      </c>
      <c r="BA196" s="4">
        <v>140</v>
      </c>
      <c r="BB196" s="4">
        <v>271</v>
      </c>
      <c r="BC196" s="4">
        <v>169</v>
      </c>
      <c r="BD196" s="4">
        <v>227</v>
      </c>
      <c r="BE196" s="4">
        <v>209</v>
      </c>
      <c r="BF196" s="4">
        <v>185</v>
      </c>
      <c r="BG196" s="4">
        <v>285</v>
      </c>
      <c r="BH196" s="4">
        <v>390</v>
      </c>
      <c r="BI196" s="4">
        <v>364</v>
      </c>
      <c r="BJ196" s="4">
        <v>480</v>
      </c>
      <c r="BK196" s="4">
        <v>67</v>
      </c>
      <c r="BL196" s="4">
        <v>350</v>
      </c>
      <c r="BM196" s="4">
        <v>368</v>
      </c>
      <c r="BN196" s="4">
        <v>245</v>
      </c>
      <c r="BO196" s="4">
        <v>554</v>
      </c>
      <c r="BP196" s="4">
        <v>344</v>
      </c>
      <c r="BQ196" s="4">
        <v>241</v>
      </c>
      <c r="BR196" s="4">
        <v>320</v>
      </c>
      <c r="BS196" s="4">
        <v>295</v>
      </c>
      <c r="BT196" s="4">
        <v>360</v>
      </c>
      <c r="BU196" s="4">
        <v>225</v>
      </c>
      <c r="BV196" s="4">
        <v>392</v>
      </c>
      <c r="BW196" s="4">
        <v>444</v>
      </c>
      <c r="BX196" s="4">
        <v>383</v>
      </c>
      <c r="BY196" s="4">
        <v>447</v>
      </c>
      <c r="BZ196" s="4">
        <v>399</v>
      </c>
      <c r="CA196" s="4">
        <v>270</v>
      </c>
      <c r="CB196" s="4">
        <v>218</v>
      </c>
      <c r="CC196" s="4">
        <v>521</v>
      </c>
      <c r="CD196" s="11">
        <v>246</v>
      </c>
    </row>
    <row r="197" spans="1:82" x14ac:dyDescent="0.3">
      <c r="A197" s="17">
        <v>0.29408564814814814</v>
      </c>
      <c r="B197" s="4">
        <v>36.9</v>
      </c>
      <c r="C197" s="4">
        <v>214</v>
      </c>
      <c r="D197" s="4">
        <v>345</v>
      </c>
      <c r="E197" s="4">
        <v>4480</v>
      </c>
      <c r="F197" s="4">
        <v>31681</v>
      </c>
      <c r="G197" s="4">
        <v>26294</v>
      </c>
      <c r="H197" s="4">
        <v>282</v>
      </c>
      <c r="I197" s="4">
        <v>3581</v>
      </c>
      <c r="J197" s="4">
        <v>28502</v>
      </c>
      <c r="K197" s="4">
        <v>22925</v>
      </c>
      <c r="L197" s="4">
        <v>58049</v>
      </c>
      <c r="M197" s="4">
        <v>421</v>
      </c>
      <c r="N197" s="4">
        <v>226</v>
      </c>
      <c r="O197" s="4">
        <v>682</v>
      </c>
      <c r="P197" s="4">
        <v>259</v>
      </c>
      <c r="Q197" s="4">
        <v>411</v>
      </c>
      <c r="R197" s="4">
        <v>366</v>
      </c>
      <c r="S197" s="4">
        <v>395</v>
      </c>
      <c r="T197" s="4">
        <v>370</v>
      </c>
      <c r="U197" s="4">
        <v>147</v>
      </c>
      <c r="V197" s="4">
        <v>416</v>
      </c>
      <c r="W197" s="4">
        <v>507</v>
      </c>
      <c r="X197" s="4">
        <v>289</v>
      </c>
      <c r="Y197" s="4">
        <v>297</v>
      </c>
      <c r="Z197" s="4">
        <v>213</v>
      </c>
      <c r="AA197" s="4">
        <v>201</v>
      </c>
      <c r="AB197" s="4">
        <v>331</v>
      </c>
      <c r="AC197" s="4">
        <v>73</v>
      </c>
      <c r="AD197" s="4">
        <v>163</v>
      </c>
      <c r="AE197" s="4">
        <v>857</v>
      </c>
      <c r="AF197" s="4">
        <v>262</v>
      </c>
      <c r="AG197" s="4">
        <v>291</v>
      </c>
      <c r="AH197" s="4">
        <v>241</v>
      </c>
      <c r="AI197" s="4">
        <v>284</v>
      </c>
      <c r="AJ197" s="4">
        <v>282</v>
      </c>
      <c r="AK197" s="4">
        <v>367</v>
      </c>
      <c r="AL197" s="4">
        <v>278</v>
      </c>
      <c r="AM197" s="4">
        <v>136</v>
      </c>
      <c r="AN197" s="4">
        <v>198</v>
      </c>
      <c r="AO197" s="4">
        <v>144</v>
      </c>
      <c r="AP197" s="4">
        <v>256</v>
      </c>
      <c r="AQ197" s="4">
        <v>187</v>
      </c>
      <c r="AR197" s="4">
        <v>1400</v>
      </c>
      <c r="AS197" s="4">
        <v>4499</v>
      </c>
      <c r="AT197" s="4">
        <v>11427</v>
      </c>
      <c r="AU197" s="4">
        <v>24915</v>
      </c>
      <c r="AV197" s="4">
        <v>277</v>
      </c>
      <c r="AW197" s="4">
        <v>4959</v>
      </c>
      <c r="AX197" s="4">
        <v>10876</v>
      </c>
      <c r="AY197" s="4">
        <v>22871</v>
      </c>
      <c r="AZ197" s="4">
        <v>80930</v>
      </c>
      <c r="BA197" s="4">
        <v>102</v>
      </c>
      <c r="BB197" s="4">
        <v>195</v>
      </c>
      <c r="BC197" s="4">
        <v>285</v>
      </c>
      <c r="BD197" s="4">
        <v>384</v>
      </c>
      <c r="BE197" s="4">
        <v>305</v>
      </c>
      <c r="BF197" s="4">
        <v>2389</v>
      </c>
      <c r="BG197" s="4">
        <v>313</v>
      </c>
      <c r="BH197" s="4">
        <v>326</v>
      </c>
      <c r="BI197" s="4">
        <v>229</v>
      </c>
      <c r="BJ197" s="4">
        <v>250</v>
      </c>
      <c r="BK197" s="4">
        <v>139</v>
      </c>
      <c r="BL197" s="4">
        <v>455</v>
      </c>
      <c r="BM197" s="4">
        <v>321</v>
      </c>
      <c r="BN197" s="4">
        <v>326</v>
      </c>
      <c r="BO197" s="4">
        <v>239</v>
      </c>
      <c r="BP197" s="4">
        <v>220</v>
      </c>
      <c r="BQ197" s="4">
        <v>381</v>
      </c>
      <c r="BR197" s="4">
        <v>148</v>
      </c>
      <c r="BS197" s="4">
        <v>167</v>
      </c>
      <c r="BT197" s="4">
        <v>511</v>
      </c>
      <c r="BU197" s="4">
        <v>213</v>
      </c>
      <c r="BV197" s="4">
        <v>148</v>
      </c>
      <c r="BW197" s="4">
        <v>193</v>
      </c>
      <c r="BX197" s="4">
        <v>341</v>
      </c>
      <c r="BY197" s="4">
        <v>320</v>
      </c>
      <c r="BZ197" s="4">
        <v>258</v>
      </c>
      <c r="CA197" s="4">
        <v>354</v>
      </c>
      <c r="CB197" s="4">
        <v>88</v>
      </c>
      <c r="CC197" s="4">
        <v>310</v>
      </c>
      <c r="CD197" s="11">
        <v>404</v>
      </c>
    </row>
    <row r="198" spans="1:82" x14ac:dyDescent="0.3">
      <c r="A198" s="17">
        <v>0.30103009259259256</v>
      </c>
      <c r="B198" s="4">
        <v>36.9</v>
      </c>
      <c r="C198" s="4">
        <v>344</v>
      </c>
      <c r="D198" s="4">
        <v>307</v>
      </c>
      <c r="E198" s="4">
        <v>4743</v>
      </c>
      <c r="F198" s="4">
        <v>29947</v>
      </c>
      <c r="G198" s="4">
        <v>25605</v>
      </c>
      <c r="H198" s="4">
        <v>591</v>
      </c>
      <c r="I198" s="4">
        <v>3642</v>
      </c>
      <c r="J198" s="4">
        <v>27758</v>
      </c>
      <c r="K198" s="4">
        <v>24578</v>
      </c>
      <c r="L198" s="4">
        <v>58537</v>
      </c>
      <c r="M198" s="4">
        <v>308</v>
      </c>
      <c r="N198" s="4">
        <v>387</v>
      </c>
      <c r="O198" s="4">
        <v>459</v>
      </c>
      <c r="P198" s="4">
        <v>221</v>
      </c>
      <c r="Q198" s="4">
        <v>252</v>
      </c>
      <c r="R198" s="4">
        <v>437</v>
      </c>
      <c r="S198" s="4">
        <v>68</v>
      </c>
      <c r="T198" s="4">
        <v>472</v>
      </c>
      <c r="U198" s="4">
        <v>295</v>
      </c>
      <c r="V198" s="4">
        <v>236</v>
      </c>
      <c r="W198" s="4">
        <v>158</v>
      </c>
      <c r="X198" s="4">
        <v>260</v>
      </c>
      <c r="Y198" s="4">
        <v>306</v>
      </c>
      <c r="Z198" s="4">
        <v>149</v>
      </c>
      <c r="AA198" s="4">
        <v>141</v>
      </c>
      <c r="AB198" s="4">
        <v>285</v>
      </c>
      <c r="AC198" s="4">
        <v>170</v>
      </c>
      <c r="AD198" s="4">
        <v>477</v>
      </c>
      <c r="AE198" s="4">
        <v>207</v>
      </c>
      <c r="AF198" s="4">
        <v>926</v>
      </c>
      <c r="AG198" s="4">
        <v>175</v>
      </c>
      <c r="AH198" s="4">
        <v>316</v>
      </c>
      <c r="AI198" s="4">
        <v>248</v>
      </c>
      <c r="AJ198" s="4">
        <v>443</v>
      </c>
      <c r="AK198" s="4">
        <v>488</v>
      </c>
      <c r="AL198" s="4">
        <v>240</v>
      </c>
      <c r="AM198" s="4">
        <v>410</v>
      </c>
      <c r="AN198" s="4">
        <v>79</v>
      </c>
      <c r="AO198" s="4">
        <v>480</v>
      </c>
      <c r="AP198" s="4">
        <v>474</v>
      </c>
      <c r="AQ198" s="4">
        <v>496</v>
      </c>
      <c r="AR198" s="4">
        <v>1416</v>
      </c>
      <c r="AS198" s="4">
        <v>3141</v>
      </c>
      <c r="AT198" s="4">
        <v>10784</v>
      </c>
      <c r="AU198" s="4">
        <v>22524</v>
      </c>
      <c r="AV198" s="4">
        <v>423</v>
      </c>
      <c r="AW198" s="4">
        <v>4974</v>
      </c>
      <c r="AX198" s="4">
        <v>10048</v>
      </c>
      <c r="AY198" s="4">
        <v>22457</v>
      </c>
      <c r="AZ198" s="4">
        <v>76031</v>
      </c>
      <c r="BA198" s="4">
        <v>360</v>
      </c>
      <c r="BB198" s="4">
        <v>196</v>
      </c>
      <c r="BC198" s="4">
        <v>235</v>
      </c>
      <c r="BD198" s="4">
        <v>441</v>
      </c>
      <c r="BE198" s="4">
        <v>75</v>
      </c>
      <c r="BF198" s="4">
        <v>210</v>
      </c>
      <c r="BG198" s="4">
        <v>165</v>
      </c>
      <c r="BH198" s="4">
        <v>837</v>
      </c>
      <c r="BI198" s="4">
        <v>227</v>
      </c>
      <c r="BJ198" s="4">
        <v>439</v>
      </c>
      <c r="BK198" s="4">
        <v>188</v>
      </c>
      <c r="BL198" s="4">
        <v>400</v>
      </c>
      <c r="BM198" s="4">
        <v>308</v>
      </c>
      <c r="BN198" s="4">
        <v>209</v>
      </c>
      <c r="BO198" s="4">
        <v>212</v>
      </c>
      <c r="BP198" s="4">
        <v>428</v>
      </c>
      <c r="BQ198" s="4">
        <v>368</v>
      </c>
      <c r="BR198" s="4">
        <v>364</v>
      </c>
      <c r="BS198" s="4">
        <v>242</v>
      </c>
      <c r="BT198" s="4">
        <v>321</v>
      </c>
      <c r="BU198" s="4">
        <v>225</v>
      </c>
      <c r="BV198" s="4">
        <v>237</v>
      </c>
      <c r="BW198" s="4">
        <v>332</v>
      </c>
      <c r="BX198" s="4">
        <v>208</v>
      </c>
      <c r="BY198" s="4">
        <v>227</v>
      </c>
      <c r="BZ198" s="4">
        <v>310</v>
      </c>
      <c r="CA198" s="4">
        <v>235</v>
      </c>
      <c r="CB198" s="4">
        <v>424</v>
      </c>
      <c r="CC198" s="4">
        <v>209</v>
      </c>
      <c r="CD198" s="11">
        <v>574</v>
      </c>
    </row>
    <row r="199" spans="1:82" x14ac:dyDescent="0.3">
      <c r="A199" s="17">
        <v>0.30797453703703703</v>
      </c>
      <c r="B199" s="4">
        <v>36.9</v>
      </c>
      <c r="C199" s="4">
        <v>291</v>
      </c>
      <c r="D199" s="4">
        <v>82</v>
      </c>
      <c r="E199" s="4">
        <v>4606</v>
      </c>
      <c r="F199" s="4">
        <v>32915</v>
      </c>
      <c r="G199" s="4">
        <v>25927</v>
      </c>
      <c r="H199" s="4">
        <v>405</v>
      </c>
      <c r="I199" s="4">
        <v>3275</v>
      </c>
      <c r="J199" s="4">
        <v>28071</v>
      </c>
      <c r="K199" s="4">
        <v>22368</v>
      </c>
      <c r="L199" s="4">
        <v>56523</v>
      </c>
      <c r="M199" s="4">
        <v>314</v>
      </c>
      <c r="N199" s="4">
        <v>448</v>
      </c>
      <c r="O199" s="4">
        <v>183</v>
      </c>
      <c r="P199" s="4">
        <v>316</v>
      </c>
      <c r="Q199" s="4">
        <v>272</v>
      </c>
      <c r="R199" s="4">
        <v>391</v>
      </c>
      <c r="S199" s="4">
        <v>312</v>
      </c>
      <c r="T199" s="4">
        <v>223</v>
      </c>
      <c r="U199" s="4">
        <v>484</v>
      </c>
      <c r="V199" s="4">
        <v>422</v>
      </c>
      <c r="W199" s="4">
        <v>244</v>
      </c>
      <c r="X199" s="4">
        <v>592</v>
      </c>
      <c r="Y199" s="4">
        <v>307</v>
      </c>
      <c r="Z199" s="4">
        <v>318</v>
      </c>
      <c r="AA199" s="4">
        <v>69</v>
      </c>
      <c r="AB199" s="4">
        <v>563</v>
      </c>
      <c r="AC199" s="4">
        <v>209</v>
      </c>
      <c r="AD199" s="4">
        <v>354</v>
      </c>
      <c r="AE199" s="4">
        <v>278</v>
      </c>
      <c r="AF199" s="4">
        <v>236</v>
      </c>
      <c r="AG199" s="4">
        <v>330</v>
      </c>
      <c r="AH199" s="4">
        <v>626</v>
      </c>
      <c r="AI199" s="4">
        <v>403</v>
      </c>
      <c r="AJ199" s="4">
        <v>220</v>
      </c>
      <c r="AK199" s="4">
        <v>511</v>
      </c>
      <c r="AL199" s="4">
        <v>296</v>
      </c>
      <c r="AM199" s="4">
        <v>221</v>
      </c>
      <c r="AN199" s="4">
        <v>214</v>
      </c>
      <c r="AO199" s="4">
        <v>520</v>
      </c>
      <c r="AP199" s="4">
        <v>648</v>
      </c>
      <c r="AQ199" s="4">
        <v>259</v>
      </c>
      <c r="AR199" s="4">
        <v>1530</v>
      </c>
      <c r="AS199" s="4">
        <v>3691</v>
      </c>
      <c r="AT199" s="4">
        <v>10489</v>
      </c>
      <c r="AU199" s="4">
        <v>24319</v>
      </c>
      <c r="AV199" s="4">
        <v>499</v>
      </c>
      <c r="AW199" s="4">
        <v>4215</v>
      </c>
      <c r="AX199" s="4">
        <v>10276</v>
      </c>
      <c r="AY199" s="4">
        <v>22292</v>
      </c>
      <c r="AZ199" s="4">
        <v>80011</v>
      </c>
      <c r="BA199" s="4">
        <v>316</v>
      </c>
      <c r="BB199" s="4">
        <v>426</v>
      </c>
      <c r="BC199" s="4">
        <v>445</v>
      </c>
      <c r="BD199" s="4">
        <v>233</v>
      </c>
      <c r="BE199" s="4">
        <v>311</v>
      </c>
      <c r="BF199" s="4">
        <v>372</v>
      </c>
      <c r="BG199" s="4">
        <v>178</v>
      </c>
      <c r="BH199" s="4">
        <v>351</v>
      </c>
      <c r="BI199" s="4">
        <v>419</v>
      </c>
      <c r="BJ199" s="4">
        <v>201</v>
      </c>
      <c r="BK199" s="4">
        <v>386</v>
      </c>
      <c r="BL199" s="4">
        <v>327</v>
      </c>
      <c r="BM199" s="4">
        <v>206</v>
      </c>
      <c r="BN199" s="4">
        <v>314</v>
      </c>
      <c r="BO199" s="4">
        <v>141</v>
      </c>
      <c r="BP199" s="4">
        <v>446</v>
      </c>
      <c r="BQ199" s="4">
        <v>126</v>
      </c>
      <c r="BR199" s="4">
        <v>414</v>
      </c>
      <c r="BS199" s="4">
        <v>227</v>
      </c>
      <c r="BT199" s="4">
        <v>431</v>
      </c>
      <c r="BU199" s="4">
        <v>451</v>
      </c>
      <c r="BV199" s="4">
        <v>428</v>
      </c>
      <c r="BW199" s="4">
        <v>186</v>
      </c>
      <c r="BX199" s="4">
        <v>323</v>
      </c>
      <c r="BY199" s="4">
        <v>244</v>
      </c>
      <c r="BZ199" s="4">
        <v>183</v>
      </c>
      <c r="CA199" s="4">
        <v>332</v>
      </c>
      <c r="CB199" s="4">
        <v>232</v>
      </c>
      <c r="CC199" s="4">
        <v>263</v>
      </c>
      <c r="CD199" s="11">
        <v>396</v>
      </c>
    </row>
    <row r="200" spans="1:82" x14ac:dyDescent="0.3">
      <c r="A200" s="17">
        <v>0.31491898148148151</v>
      </c>
      <c r="B200" s="4">
        <v>37</v>
      </c>
      <c r="C200" s="4">
        <v>231</v>
      </c>
      <c r="D200" s="4">
        <v>425</v>
      </c>
      <c r="E200" s="4">
        <v>4617</v>
      </c>
      <c r="F200" s="4">
        <v>31450</v>
      </c>
      <c r="G200" s="4">
        <v>22623</v>
      </c>
      <c r="H200" s="4">
        <v>138</v>
      </c>
      <c r="I200" s="4">
        <v>3673</v>
      </c>
      <c r="J200" s="4">
        <v>27545</v>
      </c>
      <c r="K200" s="4">
        <v>23537</v>
      </c>
      <c r="L200" s="4">
        <v>58943</v>
      </c>
      <c r="M200" s="4">
        <v>432</v>
      </c>
      <c r="N200" s="4">
        <v>174</v>
      </c>
      <c r="O200" s="4">
        <v>308</v>
      </c>
      <c r="P200" s="4">
        <v>427</v>
      </c>
      <c r="Q200" s="4">
        <v>409</v>
      </c>
      <c r="R200" s="4">
        <v>379</v>
      </c>
      <c r="S200" s="4">
        <v>352</v>
      </c>
      <c r="T200" s="4">
        <v>265</v>
      </c>
      <c r="U200" s="4">
        <v>285</v>
      </c>
      <c r="V200" s="4">
        <v>415</v>
      </c>
      <c r="W200" s="4">
        <v>139</v>
      </c>
      <c r="X200" s="4">
        <v>218</v>
      </c>
      <c r="Y200" s="4">
        <v>384</v>
      </c>
      <c r="Z200" s="4">
        <v>470</v>
      </c>
      <c r="AA200" s="4">
        <v>340</v>
      </c>
      <c r="AB200" s="4">
        <v>482</v>
      </c>
      <c r="AC200" s="4">
        <v>455</v>
      </c>
      <c r="AD200" s="4">
        <v>337</v>
      </c>
      <c r="AE200" s="4">
        <v>689</v>
      </c>
      <c r="AF200" s="4">
        <v>170</v>
      </c>
      <c r="AG200" s="4">
        <v>409</v>
      </c>
      <c r="AH200" s="4">
        <v>220</v>
      </c>
      <c r="AI200" s="4">
        <v>287</v>
      </c>
      <c r="AJ200" s="4">
        <v>470</v>
      </c>
      <c r="AK200" s="4">
        <v>253</v>
      </c>
      <c r="AL200" s="4">
        <v>395</v>
      </c>
      <c r="AM200" s="4">
        <v>203</v>
      </c>
      <c r="AN200" s="4">
        <v>279</v>
      </c>
      <c r="AO200" s="4">
        <v>45</v>
      </c>
      <c r="AP200" s="4">
        <v>349</v>
      </c>
      <c r="AQ200" s="4">
        <v>143</v>
      </c>
      <c r="AR200" s="4">
        <v>1708</v>
      </c>
      <c r="AS200" s="4">
        <v>3796</v>
      </c>
      <c r="AT200" s="4">
        <v>10570</v>
      </c>
      <c r="AU200" s="4">
        <v>25464</v>
      </c>
      <c r="AV200" s="4">
        <v>371</v>
      </c>
      <c r="AW200" s="4">
        <v>5197</v>
      </c>
      <c r="AX200" s="4">
        <v>9910</v>
      </c>
      <c r="AY200" s="4">
        <v>24048</v>
      </c>
      <c r="AZ200" s="4">
        <v>79708</v>
      </c>
      <c r="BA200" s="4">
        <v>300</v>
      </c>
      <c r="BB200" s="4">
        <v>349</v>
      </c>
      <c r="BC200" s="4">
        <v>320</v>
      </c>
      <c r="BD200" s="4">
        <v>276</v>
      </c>
      <c r="BE200" s="4">
        <v>151</v>
      </c>
      <c r="BF200" s="4">
        <v>350</v>
      </c>
      <c r="BG200" s="4">
        <v>287</v>
      </c>
      <c r="BH200" s="4">
        <v>497</v>
      </c>
      <c r="BI200" s="4">
        <v>501</v>
      </c>
      <c r="BJ200" s="4">
        <v>244</v>
      </c>
      <c r="BK200" s="4">
        <v>263</v>
      </c>
      <c r="BL200" s="4">
        <v>273</v>
      </c>
      <c r="BM200" s="4">
        <v>180</v>
      </c>
      <c r="BN200" s="4">
        <v>292</v>
      </c>
      <c r="BO200" s="4">
        <v>82</v>
      </c>
      <c r="BP200" s="4">
        <v>249</v>
      </c>
      <c r="BQ200" s="4">
        <v>154</v>
      </c>
      <c r="BR200" s="4">
        <v>239</v>
      </c>
      <c r="BS200" s="4">
        <v>148</v>
      </c>
      <c r="BT200" s="4">
        <v>138</v>
      </c>
      <c r="BU200" s="4">
        <v>574</v>
      </c>
      <c r="BV200" s="4">
        <v>243</v>
      </c>
      <c r="BW200" s="4">
        <v>209</v>
      </c>
      <c r="BX200" s="4">
        <v>210</v>
      </c>
      <c r="BY200" s="4">
        <v>349</v>
      </c>
      <c r="BZ200" s="4">
        <v>232</v>
      </c>
      <c r="CA200" s="4">
        <v>189</v>
      </c>
      <c r="CB200" s="4">
        <v>294</v>
      </c>
      <c r="CC200" s="4">
        <v>317</v>
      </c>
      <c r="CD200" s="11">
        <v>133</v>
      </c>
    </row>
    <row r="201" spans="1:82" x14ac:dyDescent="0.3">
      <c r="A201" s="17">
        <v>0.32186342592592593</v>
      </c>
      <c r="B201" s="4">
        <v>37</v>
      </c>
      <c r="C201" s="4">
        <v>511</v>
      </c>
      <c r="D201" s="4">
        <v>340</v>
      </c>
      <c r="E201" s="4">
        <v>3030</v>
      </c>
      <c r="F201" s="4">
        <v>30868</v>
      </c>
      <c r="G201" s="4">
        <v>24396</v>
      </c>
      <c r="H201" s="4">
        <v>950</v>
      </c>
      <c r="I201" s="4">
        <v>3379</v>
      </c>
      <c r="J201" s="4">
        <v>28368</v>
      </c>
      <c r="K201" s="4">
        <v>25311</v>
      </c>
      <c r="L201" s="4">
        <v>58739</v>
      </c>
      <c r="M201" s="4">
        <v>469</v>
      </c>
      <c r="N201" s="4">
        <v>477</v>
      </c>
      <c r="O201" s="4">
        <v>247</v>
      </c>
      <c r="P201" s="4">
        <v>619</v>
      </c>
      <c r="Q201" s="4">
        <v>322</v>
      </c>
      <c r="R201" s="4">
        <v>292</v>
      </c>
      <c r="S201" s="4">
        <v>234</v>
      </c>
      <c r="T201" s="4">
        <v>504</v>
      </c>
      <c r="U201" s="4">
        <v>237</v>
      </c>
      <c r="V201" s="4">
        <v>635</v>
      </c>
      <c r="W201" s="4">
        <v>373</v>
      </c>
      <c r="X201" s="4">
        <v>318</v>
      </c>
      <c r="Y201" s="4">
        <v>251</v>
      </c>
      <c r="Z201" s="4">
        <v>398</v>
      </c>
      <c r="AA201" s="4">
        <v>563</v>
      </c>
      <c r="AB201" s="4">
        <v>477</v>
      </c>
      <c r="AC201" s="4">
        <v>272</v>
      </c>
      <c r="AD201" s="4">
        <v>264</v>
      </c>
      <c r="AE201" s="4">
        <v>296</v>
      </c>
      <c r="AF201" s="4">
        <v>349</v>
      </c>
      <c r="AG201" s="4">
        <v>413</v>
      </c>
      <c r="AH201" s="4">
        <v>444</v>
      </c>
      <c r="AI201" s="4">
        <v>300</v>
      </c>
      <c r="AJ201" s="4">
        <v>516</v>
      </c>
      <c r="AK201" s="4">
        <v>278</v>
      </c>
      <c r="AL201" s="4">
        <v>191</v>
      </c>
      <c r="AM201" s="4">
        <v>411</v>
      </c>
      <c r="AN201" s="4">
        <v>332</v>
      </c>
      <c r="AO201" s="4">
        <v>380</v>
      </c>
      <c r="AP201" s="4">
        <v>401</v>
      </c>
      <c r="AQ201" s="4">
        <v>262</v>
      </c>
      <c r="AR201" s="4">
        <v>1391</v>
      </c>
      <c r="AS201" s="4">
        <v>3684</v>
      </c>
      <c r="AT201" s="4">
        <v>9728</v>
      </c>
      <c r="AU201" s="4">
        <v>21907</v>
      </c>
      <c r="AV201" s="4">
        <v>600</v>
      </c>
      <c r="AW201" s="4">
        <v>4151</v>
      </c>
      <c r="AX201" s="4">
        <v>9945</v>
      </c>
      <c r="AY201" s="4">
        <v>23763</v>
      </c>
      <c r="AZ201" s="4">
        <v>82562</v>
      </c>
      <c r="BA201" s="4">
        <v>236</v>
      </c>
      <c r="BB201" s="4">
        <v>374</v>
      </c>
      <c r="BC201" s="4">
        <v>208</v>
      </c>
      <c r="BD201" s="4">
        <v>364</v>
      </c>
      <c r="BE201" s="4">
        <v>359</v>
      </c>
      <c r="BF201" s="4">
        <v>395</v>
      </c>
      <c r="BG201" s="4">
        <v>352</v>
      </c>
      <c r="BH201" s="4">
        <v>285</v>
      </c>
      <c r="BI201" s="4">
        <v>378</v>
      </c>
      <c r="BJ201" s="4">
        <v>358</v>
      </c>
      <c r="BK201" s="4">
        <v>424</v>
      </c>
      <c r="BL201" s="4">
        <v>242</v>
      </c>
      <c r="BM201" s="4">
        <v>123</v>
      </c>
      <c r="BN201" s="4">
        <v>282</v>
      </c>
      <c r="BO201" s="4">
        <v>141</v>
      </c>
      <c r="BP201" s="4">
        <v>252</v>
      </c>
      <c r="BQ201" s="4">
        <v>178</v>
      </c>
      <c r="BR201" s="4">
        <v>356</v>
      </c>
      <c r="BS201" s="4">
        <v>329</v>
      </c>
      <c r="BT201" s="4">
        <v>538</v>
      </c>
      <c r="BU201" s="4">
        <v>422</v>
      </c>
      <c r="BV201" s="4">
        <v>281</v>
      </c>
      <c r="BW201" s="4">
        <v>480</v>
      </c>
      <c r="BX201" s="4">
        <v>434</v>
      </c>
      <c r="BY201" s="4">
        <v>440</v>
      </c>
      <c r="BZ201" s="4">
        <v>228</v>
      </c>
      <c r="CA201" s="4">
        <v>322</v>
      </c>
      <c r="CB201" s="4">
        <v>148</v>
      </c>
      <c r="CC201" s="4">
        <v>600</v>
      </c>
      <c r="CD201" s="11">
        <v>531</v>
      </c>
    </row>
    <row r="202" spans="1:82" x14ac:dyDescent="0.3">
      <c r="A202" s="17">
        <v>0.32880787037037035</v>
      </c>
      <c r="B202" s="4">
        <v>37</v>
      </c>
      <c r="C202" s="4">
        <v>306</v>
      </c>
      <c r="D202" s="4">
        <v>413</v>
      </c>
      <c r="E202" s="4">
        <v>3362</v>
      </c>
      <c r="F202" s="4">
        <v>29265</v>
      </c>
      <c r="G202" s="4">
        <v>24902</v>
      </c>
      <c r="H202" s="4">
        <v>408</v>
      </c>
      <c r="I202" s="4">
        <v>3463</v>
      </c>
      <c r="J202" s="4">
        <v>26829</v>
      </c>
      <c r="K202" s="4">
        <v>23491</v>
      </c>
      <c r="L202" s="4">
        <v>58479</v>
      </c>
      <c r="M202" s="4">
        <v>301</v>
      </c>
      <c r="N202" s="4">
        <v>151</v>
      </c>
      <c r="O202" s="4">
        <v>399</v>
      </c>
      <c r="P202" s="4">
        <v>444</v>
      </c>
      <c r="Q202" s="4">
        <v>326</v>
      </c>
      <c r="R202" s="4">
        <v>669</v>
      </c>
      <c r="S202" s="4">
        <v>277</v>
      </c>
      <c r="T202" s="4">
        <v>624</v>
      </c>
      <c r="U202" s="4">
        <v>542</v>
      </c>
      <c r="V202" s="4">
        <v>170</v>
      </c>
      <c r="W202" s="4">
        <v>437</v>
      </c>
      <c r="X202" s="4">
        <v>256</v>
      </c>
      <c r="Y202" s="4">
        <v>321</v>
      </c>
      <c r="Z202" s="4">
        <v>328</v>
      </c>
      <c r="AA202" s="4">
        <v>275</v>
      </c>
      <c r="AB202" s="4">
        <v>277</v>
      </c>
      <c r="AC202" s="4">
        <v>374</v>
      </c>
      <c r="AD202" s="4">
        <v>280</v>
      </c>
      <c r="AE202" s="4">
        <v>132</v>
      </c>
      <c r="AF202" s="4">
        <v>319</v>
      </c>
      <c r="AG202" s="4">
        <v>447</v>
      </c>
      <c r="AH202" s="4">
        <v>116</v>
      </c>
      <c r="AI202" s="4">
        <v>176</v>
      </c>
      <c r="AJ202" s="4">
        <v>571</v>
      </c>
      <c r="AK202" s="4">
        <v>647</v>
      </c>
      <c r="AL202" s="4">
        <v>235</v>
      </c>
      <c r="AM202" s="4">
        <v>469</v>
      </c>
      <c r="AN202" s="4">
        <v>397</v>
      </c>
      <c r="AO202" s="4">
        <v>352</v>
      </c>
      <c r="AP202" s="4">
        <v>407</v>
      </c>
      <c r="AQ202" s="4">
        <v>502</v>
      </c>
      <c r="AR202" s="4">
        <v>1850</v>
      </c>
      <c r="AS202" s="4">
        <v>3953</v>
      </c>
      <c r="AT202" s="4">
        <v>10219</v>
      </c>
      <c r="AU202" s="4">
        <v>22068</v>
      </c>
      <c r="AV202" s="4">
        <v>393</v>
      </c>
      <c r="AW202" s="4">
        <v>4384</v>
      </c>
      <c r="AX202" s="4">
        <v>9593</v>
      </c>
      <c r="AY202" s="4">
        <v>23479</v>
      </c>
      <c r="AZ202" s="4">
        <v>82414</v>
      </c>
      <c r="BA202" s="4">
        <v>292</v>
      </c>
      <c r="BB202" s="4">
        <v>570</v>
      </c>
      <c r="BC202" s="4">
        <v>163</v>
      </c>
      <c r="BD202" s="4">
        <v>164</v>
      </c>
      <c r="BE202" s="4">
        <v>718</v>
      </c>
      <c r="BF202" s="4">
        <v>132</v>
      </c>
      <c r="BG202" s="4">
        <v>264</v>
      </c>
      <c r="BH202" s="4">
        <v>388</v>
      </c>
      <c r="BI202" s="4">
        <v>378</v>
      </c>
      <c r="BJ202" s="4">
        <v>282</v>
      </c>
      <c r="BK202" s="4">
        <v>272</v>
      </c>
      <c r="BL202" s="4">
        <v>342</v>
      </c>
      <c r="BM202" s="4">
        <v>690</v>
      </c>
      <c r="BN202" s="4">
        <v>58</v>
      </c>
      <c r="BO202" s="4">
        <v>165</v>
      </c>
      <c r="BP202" s="4">
        <v>275</v>
      </c>
      <c r="BQ202" s="4">
        <v>671</v>
      </c>
      <c r="BR202" s="4">
        <v>239</v>
      </c>
      <c r="BS202" s="4">
        <v>254</v>
      </c>
      <c r="BT202" s="4">
        <v>250</v>
      </c>
      <c r="BU202" s="4">
        <v>700</v>
      </c>
      <c r="BV202" s="4">
        <v>519</v>
      </c>
      <c r="BW202" s="4">
        <v>335</v>
      </c>
      <c r="BX202" s="4">
        <v>404</v>
      </c>
      <c r="BY202" s="4">
        <v>382</v>
      </c>
      <c r="BZ202" s="4">
        <v>483</v>
      </c>
      <c r="CA202" s="4">
        <v>282</v>
      </c>
      <c r="CB202" s="4">
        <v>275</v>
      </c>
      <c r="CC202" s="4">
        <v>434</v>
      </c>
      <c r="CD202" s="11">
        <v>500</v>
      </c>
    </row>
    <row r="203" spans="1:82" x14ac:dyDescent="0.3">
      <c r="A203" s="17">
        <v>0.33575231481481477</v>
      </c>
      <c r="B203" s="4">
        <v>37.1</v>
      </c>
      <c r="C203" s="4">
        <v>465</v>
      </c>
      <c r="D203" s="4">
        <v>152</v>
      </c>
      <c r="E203" s="4">
        <v>4421</v>
      </c>
      <c r="F203" s="4">
        <v>30325</v>
      </c>
      <c r="G203" s="4">
        <v>23892</v>
      </c>
      <c r="H203" s="4">
        <v>409</v>
      </c>
      <c r="I203" s="4">
        <v>3204</v>
      </c>
      <c r="J203" s="4">
        <v>28792</v>
      </c>
      <c r="K203" s="4">
        <v>25665</v>
      </c>
      <c r="L203" s="4">
        <v>53839</v>
      </c>
      <c r="M203" s="4">
        <v>238</v>
      </c>
      <c r="N203" s="4">
        <v>318</v>
      </c>
      <c r="O203" s="4">
        <v>953</v>
      </c>
      <c r="P203" s="4">
        <v>1024</v>
      </c>
      <c r="Q203" s="4">
        <v>177</v>
      </c>
      <c r="R203" s="4">
        <v>753</v>
      </c>
      <c r="S203" s="4">
        <v>624</v>
      </c>
      <c r="T203" s="4">
        <v>202</v>
      </c>
      <c r="U203" s="4">
        <v>513</v>
      </c>
      <c r="V203" s="4">
        <v>311</v>
      </c>
      <c r="W203" s="4">
        <v>254</v>
      </c>
      <c r="X203" s="4">
        <v>323</v>
      </c>
      <c r="Y203" s="4">
        <v>361</v>
      </c>
      <c r="Z203" s="4">
        <v>291</v>
      </c>
      <c r="AA203" s="4">
        <v>254</v>
      </c>
      <c r="AB203" s="4">
        <v>502</v>
      </c>
      <c r="AC203" s="4">
        <v>374</v>
      </c>
      <c r="AD203" s="4">
        <v>324</v>
      </c>
      <c r="AE203" s="4">
        <v>421</v>
      </c>
      <c r="AF203" s="4">
        <v>500</v>
      </c>
      <c r="AG203" s="4">
        <v>215</v>
      </c>
      <c r="AH203" s="4">
        <v>566</v>
      </c>
      <c r="AI203" s="4">
        <v>766</v>
      </c>
      <c r="AJ203" s="4">
        <v>266</v>
      </c>
      <c r="AK203" s="4">
        <v>588</v>
      </c>
      <c r="AL203" s="4">
        <v>285</v>
      </c>
      <c r="AM203" s="4">
        <v>359</v>
      </c>
      <c r="AN203" s="4">
        <v>247</v>
      </c>
      <c r="AO203" s="4">
        <v>352</v>
      </c>
      <c r="AP203" s="4">
        <v>595</v>
      </c>
      <c r="AQ203" s="4">
        <v>324</v>
      </c>
      <c r="AR203" s="4">
        <v>1684</v>
      </c>
      <c r="AS203" s="4">
        <v>3935</v>
      </c>
      <c r="AT203" s="4">
        <v>9582</v>
      </c>
      <c r="AU203" s="4">
        <v>21127</v>
      </c>
      <c r="AV203" s="4">
        <v>721</v>
      </c>
      <c r="AW203" s="4">
        <v>4862</v>
      </c>
      <c r="AX203" s="4">
        <v>11198</v>
      </c>
      <c r="AY203" s="4">
        <v>23743</v>
      </c>
      <c r="AZ203" s="4">
        <v>80790</v>
      </c>
      <c r="BA203" s="4">
        <v>241</v>
      </c>
      <c r="BB203" s="4">
        <v>461</v>
      </c>
      <c r="BC203" s="4">
        <v>722</v>
      </c>
      <c r="BD203" s="4">
        <v>350</v>
      </c>
      <c r="BE203" s="4">
        <v>469</v>
      </c>
      <c r="BF203" s="4">
        <v>353</v>
      </c>
      <c r="BG203" s="4">
        <v>346</v>
      </c>
      <c r="BH203" s="4">
        <v>512</v>
      </c>
      <c r="BI203" s="4">
        <v>318</v>
      </c>
      <c r="BJ203" s="4">
        <v>458</v>
      </c>
      <c r="BK203" s="4">
        <v>377</v>
      </c>
      <c r="BL203" s="4">
        <v>381</v>
      </c>
      <c r="BM203" s="4">
        <v>68</v>
      </c>
      <c r="BN203" s="4">
        <v>418</v>
      </c>
      <c r="BO203" s="4">
        <v>400</v>
      </c>
      <c r="BP203" s="4">
        <v>764</v>
      </c>
      <c r="BQ203" s="4">
        <v>202</v>
      </c>
      <c r="BR203" s="4">
        <v>270</v>
      </c>
      <c r="BS203" s="4">
        <v>242</v>
      </c>
      <c r="BT203" s="4">
        <v>307</v>
      </c>
      <c r="BU203" s="4">
        <v>226</v>
      </c>
      <c r="BV203" s="4">
        <v>346</v>
      </c>
      <c r="BW203" s="4">
        <v>297</v>
      </c>
      <c r="BX203" s="4">
        <v>351</v>
      </c>
      <c r="BY203" s="4">
        <v>324</v>
      </c>
      <c r="BZ203" s="4">
        <v>310</v>
      </c>
      <c r="CA203" s="4">
        <v>408</v>
      </c>
      <c r="CB203" s="4">
        <v>248</v>
      </c>
      <c r="CC203" s="4">
        <v>229</v>
      </c>
      <c r="CD203" s="11">
        <v>605</v>
      </c>
    </row>
    <row r="204" spans="1:82" x14ac:dyDescent="0.3">
      <c r="A204" s="17">
        <v>0.3426967592592593</v>
      </c>
      <c r="B204" s="4">
        <v>37</v>
      </c>
      <c r="C204" s="4">
        <v>605</v>
      </c>
      <c r="D204" s="4">
        <v>294</v>
      </c>
      <c r="E204" s="4">
        <v>4156</v>
      </c>
      <c r="F204" s="4">
        <v>31464</v>
      </c>
      <c r="G204" s="4">
        <v>24627</v>
      </c>
      <c r="H204" s="4">
        <v>401</v>
      </c>
      <c r="I204" s="4">
        <v>3777</v>
      </c>
      <c r="J204" s="4">
        <v>28783</v>
      </c>
      <c r="K204" s="4">
        <v>22021</v>
      </c>
      <c r="L204" s="4">
        <v>58650</v>
      </c>
      <c r="M204" s="4">
        <v>308</v>
      </c>
      <c r="N204" s="4">
        <v>401</v>
      </c>
      <c r="O204" s="4">
        <v>524</v>
      </c>
      <c r="P204" s="4">
        <v>540</v>
      </c>
      <c r="Q204" s="4">
        <v>208</v>
      </c>
      <c r="R204" s="4">
        <v>231</v>
      </c>
      <c r="S204" s="4">
        <v>476</v>
      </c>
      <c r="T204" s="4">
        <v>475</v>
      </c>
      <c r="U204" s="4">
        <v>426</v>
      </c>
      <c r="V204" s="4">
        <v>520</v>
      </c>
      <c r="W204" s="4">
        <v>415</v>
      </c>
      <c r="X204" s="4">
        <v>243</v>
      </c>
      <c r="Y204" s="4">
        <v>456</v>
      </c>
      <c r="Z204" s="4">
        <v>331</v>
      </c>
      <c r="AA204" s="4">
        <v>177</v>
      </c>
      <c r="AB204" s="4">
        <v>366</v>
      </c>
      <c r="AC204" s="4">
        <v>187</v>
      </c>
      <c r="AD204" s="4">
        <v>437</v>
      </c>
      <c r="AE204" s="4">
        <v>144</v>
      </c>
      <c r="AF204" s="4">
        <v>334</v>
      </c>
      <c r="AG204" s="4">
        <v>266</v>
      </c>
      <c r="AH204" s="4">
        <v>472</v>
      </c>
      <c r="AI204" s="4">
        <v>368</v>
      </c>
      <c r="AJ204" s="4">
        <v>215</v>
      </c>
      <c r="AK204" s="4">
        <v>368</v>
      </c>
      <c r="AL204" s="4">
        <v>469</v>
      </c>
      <c r="AM204" s="4">
        <v>166</v>
      </c>
      <c r="AN204" s="4">
        <v>466</v>
      </c>
      <c r="AO204" s="4">
        <v>593</v>
      </c>
      <c r="AP204" s="4">
        <v>351</v>
      </c>
      <c r="AQ204" s="4">
        <v>472</v>
      </c>
      <c r="AR204" s="4">
        <v>1327</v>
      </c>
      <c r="AS204" s="4">
        <v>3628</v>
      </c>
      <c r="AT204" s="4">
        <v>10507</v>
      </c>
      <c r="AU204" s="4">
        <v>22544</v>
      </c>
      <c r="AV204" s="4">
        <v>322</v>
      </c>
      <c r="AW204" s="4">
        <v>3931</v>
      </c>
      <c r="AX204" s="4">
        <v>11125</v>
      </c>
      <c r="AY204" s="4">
        <v>20902</v>
      </c>
      <c r="AZ204" s="4">
        <v>81030</v>
      </c>
      <c r="BA204" s="4">
        <v>510</v>
      </c>
      <c r="BB204" s="4">
        <v>633</v>
      </c>
      <c r="BC204" s="4">
        <v>314</v>
      </c>
      <c r="BD204" s="4">
        <v>414</v>
      </c>
      <c r="BE204" s="4">
        <v>382</v>
      </c>
      <c r="BF204" s="4">
        <v>426</v>
      </c>
      <c r="BG204" s="4">
        <v>495</v>
      </c>
      <c r="BH204" s="4">
        <v>415</v>
      </c>
      <c r="BI204" s="4">
        <v>357</v>
      </c>
      <c r="BJ204" s="4">
        <v>227</v>
      </c>
      <c r="BK204" s="4">
        <v>263</v>
      </c>
      <c r="BL204" s="4">
        <v>461</v>
      </c>
      <c r="BM204" s="4">
        <v>394</v>
      </c>
      <c r="BN204" s="4">
        <v>2424</v>
      </c>
      <c r="BO204" s="4">
        <v>355</v>
      </c>
      <c r="BP204" s="4">
        <v>410</v>
      </c>
      <c r="BQ204" s="4">
        <v>381</v>
      </c>
      <c r="BR204" s="4">
        <v>317</v>
      </c>
      <c r="BS204" s="4">
        <v>425</v>
      </c>
      <c r="BT204" s="4">
        <v>168</v>
      </c>
      <c r="BU204" s="4">
        <v>243</v>
      </c>
      <c r="BV204" s="4">
        <v>429</v>
      </c>
      <c r="BW204" s="4">
        <v>363</v>
      </c>
      <c r="BX204" s="4">
        <v>378</v>
      </c>
      <c r="BY204" s="4">
        <v>209</v>
      </c>
      <c r="BZ204" s="4">
        <v>472</v>
      </c>
      <c r="CA204" s="4">
        <v>262</v>
      </c>
      <c r="CB204" s="4">
        <v>387</v>
      </c>
      <c r="CC204" s="4">
        <v>70</v>
      </c>
      <c r="CD204" s="11">
        <v>351</v>
      </c>
    </row>
    <row r="205" spans="1:82" x14ac:dyDescent="0.3">
      <c r="A205" s="17">
        <v>0.34964120370370372</v>
      </c>
      <c r="B205" s="4">
        <v>37</v>
      </c>
      <c r="C205" s="4">
        <v>332</v>
      </c>
      <c r="D205" s="4">
        <v>470</v>
      </c>
      <c r="E205" s="4">
        <v>4320</v>
      </c>
      <c r="F205" s="4">
        <v>29552</v>
      </c>
      <c r="G205" s="4">
        <v>22655</v>
      </c>
      <c r="H205" s="4">
        <v>338</v>
      </c>
      <c r="I205" s="4">
        <v>3550</v>
      </c>
      <c r="J205" s="4">
        <v>26738</v>
      </c>
      <c r="K205" s="4">
        <v>23226</v>
      </c>
      <c r="L205" s="4">
        <v>55494</v>
      </c>
      <c r="M205" s="4">
        <v>374</v>
      </c>
      <c r="N205" s="4">
        <v>380</v>
      </c>
      <c r="O205" s="4">
        <v>509</v>
      </c>
      <c r="P205" s="4">
        <v>382</v>
      </c>
      <c r="Q205" s="4">
        <v>541</v>
      </c>
      <c r="R205" s="4">
        <v>482</v>
      </c>
      <c r="S205" s="4">
        <v>333</v>
      </c>
      <c r="T205" s="4">
        <v>562</v>
      </c>
      <c r="U205" s="4">
        <v>335</v>
      </c>
      <c r="V205" s="4">
        <v>222</v>
      </c>
      <c r="W205" s="4">
        <v>431</v>
      </c>
      <c r="X205" s="4">
        <v>300</v>
      </c>
      <c r="Y205" s="4">
        <v>447</v>
      </c>
      <c r="Z205" s="4">
        <v>249</v>
      </c>
      <c r="AA205" s="4">
        <v>309</v>
      </c>
      <c r="AB205" s="4">
        <v>488</v>
      </c>
      <c r="AC205" s="4">
        <v>344</v>
      </c>
      <c r="AD205" s="4">
        <v>413</v>
      </c>
      <c r="AE205" s="4">
        <v>279</v>
      </c>
      <c r="AF205" s="4">
        <v>290</v>
      </c>
      <c r="AG205" s="4">
        <v>413</v>
      </c>
      <c r="AH205" s="4">
        <v>385</v>
      </c>
      <c r="AI205" s="4">
        <v>351</v>
      </c>
      <c r="AJ205" s="4">
        <v>308</v>
      </c>
      <c r="AK205" s="4">
        <v>403</v>
      </c>
      <c r="AL205" s="4">
        <v>599</v>
      </c>
      <c r="AM205" s="4">
        <v>319</v>
      </c>
      <c r="AN205" s="4">
        <v>419</v>
      </c>
      <c r="AO205" s="4">
        <v>309</v>
      </c>
      <c r="AP205" s="4">
        <v>602</v>
      </c>
      <c r="AQ205" s="4">
        <v>534</v>
      </c>
      <c r="AR205" s="4">
        <v>1860</v>
      </c>
      <c r="AS205" s="4">
        <v>4304</v>
      </c>
      <c r="AT205" s="4">
        <v>9723</v>
      </c>
      <c r="AU205" s="4">
        <v>20981</v>
      </c>
      <c r="AV205" s="4">
        <v>452</v>
      </c>
      <c r="AW205" s="4">
        <v>5112</v>
      </c>
      <c r="AX205" s="4">
        <v>11185</v>
      </c>
      <c r="AY205" s="4">
        <v>21284</v>
      </c>
      <c r="AZ205" s="4">
        <v>84203</v>
      </c>
      <c r="BA205" s="4">
        <v>317</v>
      </c>
      <c r="BB205" s="4">
        <v>295</v>
      </c>
      <c r="BC205" s="4">
        <v>328</v>
      </c>
      <c r="BD205" s="4">
        <v>243</v>
      </c>
      <c r="BE205" s="4">
        <v>395</v>
      </c>
      <c r="BF205" s="4">
        <v>257</v>
      </c>
      <c r="BG205" s="4">
        <v>657</v>
      </c>
      <c r="BH205" s="4">
        <v>287</v>
      </c>
      <c r="BI205" s="4">
        <v>533</v>
      </c>
      <c r="BJ205" s="4">
        <v>497</v>
      </c>
      <c r="BK205" s="4">
        <v>251</v>
      </c>
      <c r="BL205" s="4">
        <v>296</v>
      </c>
      <c r="BM205" s="4">
        <v>619</v>
      </c>
      <c r="BN205" s="4">
        <v>302</v>
      </c>
      <c r="BO205" s="4">
        <v>527</v>
      </c>
      <c r="BP205" s="4">
        <v>190</v>
      </c>
      <c r="BQ205" s="4">
        <v>348</v>
      </c>
      <c r="BR205" s="4">
        <v>318</v>
      </c>
      <c r="BS205" s="4">
        <v>327</v>
      </c>
      <c r="BT205" s="4">
        <v>331</v>
      </c>
      <c r="BU205" s="4">
        <v>515</v>
      </c>
      <c r="BV205" s="4">
        <v>367</v>
      </c>
      <c r="BW205" s="4">
        <v>732</v>
      </c>
      <c r="BX205" s="4">
        <v>730</v>
      </c>
      <c r="BY205" s="4">
        <v>300</v>
      </c>
      <c r="BZ205" s="4">
        <v>975</v>
      </c>
      <c r="CA205" s="4">
        <v>432</v>
      </c>
      <c r="CB205" s="4">
        <v>393</v>
      </c>
      <c r="CC205" s="4">
        <v>709</v>
      </c>
      <c r="CD205" s="11">
        <v>423</v>
      </c>
    </row>
    <row r="206" spans="1:82" x14ac:dyDescent="0.3">
      <c r="A206" s="17">
        <v>0.35658564814814814</v>
      </c>
      <c r="B206" s="4">
        <v>37</v>
      </c>
      <c r="C206" s="4">
        <v>406</v>
      </c>
      <c r="D206" s="4">
        <v>502</v>
      </c>
      <c r="E206" s="4">
        <v>3993</v>
      </c>
      <c r="F206" s="4">
        <v>30480</v>
      </c>
      <c r="G206" s="4">
        <v>24782</v>
      </c>
      <c r="H206" s="4">
        <v>418</v>
      </c>
      <c r="I206" s="4">
        <v>4279</v>
      </c>
      <c r="J206" s="4">
        <v>25958</v>
      </c>
      <c r="K206" s="4">
        <v>21394</v>
      </c>
      <c r="L206" s="4">
        <v>57373</v>
      </c>
      <c r="M206" s="4">
        <v>289</v>
      </c>
      <c r="N206" s="4">
        <v>485</v>
      </c>
      <c r="O206" s="4">
        <v>666</v>
      </c>
      <c r="P206" s="4">
        <v>653</v>
      </c>
      <c r="Q206" s="4">
        <v>442</v>
      </c>
      <c r="R206" s="4">
        <v>460</v>
      </c>
      <c r="S206" s="4">
        <v>465</v>
      </c>
      <c r="T206" s="4">
        <v>397</v>
      </c>
      <c r="U206" s="4">
        <v>231</v>
      </c>
      <c r="V206" s="4">
        <v>572</v>
      </c>
      <c r="W206" s="4">
        <v>448</v>
      </c>
      <c r="X206" s="4">
        <v>563</v>
      </c>
      <c r="Y206" s="4">
        <v>236</v>
      </c>
      <c r="Z206" s="4">
        <v>429</v>
      </c>
      <c r="AA206" s="4">
        <v>172</v>
      </c>
      <c r="AB206" s="4">
        <v>415</v>
      </c>
      <c r="AC206" s="4">
        <v>446</v>
      </c>
      <c r="AD206" s="4">
        <v>240</v>
      </c>
      <c r="AE206" s="4">
        <v>382</v>
      </c>
      <c r="AF206" s="4">
        <v>323</v>
      </c>
      <c r="AG206" s="4">
        <v>447</v>
      </c>
      <c r="AH206" s="4">
        <v>548</v>
      </c>
      <c r="AI206" s="4">
        <v>327</v>
      </c>
      <c r="AJ206" s="4">
        <v>393</v>
      </c>
      <c r="AK206" s="4">
        <v>545</v>
      </c>
      <c r="AL206" s="4">
        <v>342</v>
      </c>
      <c r="AM206" s="4">
        <v>365</v>
      </c>
      <c r="AN206" s="4">
        <v>266</v>
      </c>
      <c r="AO206" s="4">
        <v>361</v>
      </c>
      <c r="AP206" s="4">
        <v>361</v>
      </c>
      <c r="AQ206" s="4">
        <v>562</v>
      </c>
      <c r="AR206" s="4">
        <v>1058</v>
      </c>
      <c r="AS206" s="4">
        <v>3581</v>
      </c>
      <c r="AT206" s="4">
        <v>9676</v>
      </c>
      <c r="AU206" s="4">
        <v>20593</v>
      </c>
      <c r="AV206" s="4">
        <v>327</v>
      </c>
      <c r="AW206" s="4">
        <v>4204</v>
      </c>
      <c r="AX206" s="4">
        <v>9564</v>
      </c>
      <c r="AY206" s="4">
        <v>20074</v>
      </c>
      <c r="AZ206" s="4">
        <v>80016</v>
      </c>
      <c r="BA206" s="4">
        <v>446</v>
      </c>
      <c r="BB206" s="4">
        <v>303</v>
      </c>
      <c r="BC206" s="4">
        <v>446</v>
      </c>
      <c r="BD206" s="4">
        <v>365</v>
      </c>
      <c r="BE206" s="4">
        <v>520</v>
      </c>
      <c r="BF206" s="4">
        <v>324</v>
      </c>
      <c r="BG206" s="4">
        <v>281</v>
      </c>
      <c r="BH206" s="4">
        <v>255</v>
      </c>
      <c r="BI206" s="4">
        <v>287</v>
      </c>
      <c r="BJ206" s="4">
        <v>428</v>
      </c>
      <c r="BK206" s="4">
        <v>664</v>
      </c>
      <c r="BL206" s="4">
        <v>299</v>
      </c>
      <c r="BM206" s="4">
        <v>485</v>
      </c>
      <c r="BN206" s="4">
        <v>567</v>
      </c>
      <c r="BO206" s="4">
        <v>222</v>
      </c>
      <c r="BP206" s="4">
        <v>130</v>
      </c>
      <c r="BQ206" s="4">
        <v>348</v>
      </c>
      <c r="BR206" s="4">
        <v>534</v>
      </c>
      <c r="BS206" s="4">
        <v>269</v>
      </c>
      <c r="BT206" s="4">
        <v>257</v>
      </c>
      <c r="BU206" s="4">
        <v>368</v>
      </c>
      <c r="BV206" s="4">
        <v>807</v>
      </c>
      <c r="BW206" s="4">
        <v>121</v>
      </c>
      <c r="BX206" s="4">
        <v>409</v>
      </c>
      <c r="BY206" s="4">
        <v>381</v>
      </c>
      <c r="BZ206" s="4">
        <v>464</v>
      </c>
      <c r="CA206" s="4">
        <v>514</v>
      </c>
      <c r="CB206" s="4">
        <v>240</v>
      </c>
      <c r="CC206" s="4">
        <v>290</v>
      </c>
      <c r="CD206" s="11">
        <v>319</v>
      </c>
    </row>
    <row r="207" spans="1:82" x14ac:dyDescent="0.3">
      <c r="A207" s="17">
        <v>0.36353009259259261</v>
      </c>
      <c r="B207" s="4">
        <v>37</v>
      </c>
      <c r="C207" s="4">
        <v>623</v>
      </c>
      <c r="D207" s="4">
        <v>317</v>
      </c>
      <c r="E207" s="4">
        <v>4756</v>
      </c>
      <c r="F207" s="4">
        <v>29152</v>
      </c>
      <c r="G207" s="4">
        <v>22618</v>
      </c>
      <c r="H207" s="4">
        <v>372</v>
      </c>
      <c r="I207" s="4">
        <v>3158</v>
      </c>
      <c r="J207" s="4">
        <v>26882</v>
      </c>
      <c r="K207" s="4">
        <v>22981</v>
      </c>
      <c r="L207" s="4">
        <v>52606</v>
      </c>
      <c r="M207" s="4">
        <v>499</v>
      </c>
      <c r="N207" s="4">
        <v>441</v>
      </c>
      <c r="O207" s="4">
        <v>561</v>
      </c>
      <c r="P207" s="4">
        <v>254</v>
      </c>
      <c r="Q207" s="4">
        <v>521</v>
      </c>
      <c r="R207" s="4">
        <v>191</v>
      </c>
      <c r="S207" s="4">
        <v>487</v>
      </c>
      <c r="T207" s="4">
        <v>578</v>
      </c>
      <c r="U207" s="4">
        <v>498</v>
      </c>
      <c r="V207" s="4">
        <v>359</v>
      </c>
      <c r="W207" s="4">
        <v>306</v>
      </c>
      <c r="X207" s="4">
        <v>346</v>
      </c>
      <c r="Y207" s="4">
        <v>283</v>
      </c>
      <c r="Z207" s="4">
        <v>247</v>
      </c>
      <c r="AA207" s="4">
        <v>247</v>
      </c>
      <c r="AB207" s="4">
        <v>664</v>
      </c>
      <c r="AC207" s="4">
        <v>378</v>
      </c>
      <c r="AD207" s="4">
        <v>462</v>
      </c>
      <c r="AE207" s="4">
        <v>275</v>
      </c>
      <c r="AF207" s="4">
        <v>364</v>
      </c>
      <c r="AG207" s="4">
        <v>564</v>
      </c>
      <c r="AH207" s="4">
        <v>482</v>
      </c>
      <c r="AI207" s="4">
        <v>451</v>
      </c>
      <c r="AJ207" s="4">
        <v>273</v>
      </c>
      <c r="AK207" s="4">
        <v>995</v>
      </c>
      <c r="AL207" s="4">
        <v>360</v>
      </c>
      <c r="AM207" s="4">
        <v>650</v>
      </c>
      <c r="AN207" s="4">
        <v>320</v>
      </c>
      <c r="AO207" s="4">
        <v>537</v>
      </c>
      <c r="AP207" s="4">
        <v>680</v>
      </c>
      <c r="AQ207" s="4">
        <v>277</v>
      </c>
      <c r="AR207" s="4">
        <v>1998</v>
      </c>
      <c r="AS207" s="4">
        <v>3019</v>
      </c>
      <c r="AT207" s="4">
        <v>9130</v>
      </c>
      <c r="AU207" s="4">
        <v>21180</v>
      </c>
      <c r="AV207" s="4">
        <v>649</v>
      </c>
      <c r="AW207" s="4">
        <v>4078</v>
      </c>
      <c r="AX207" s="4">
        <v>9156</v>
      </c>
      <c r="AY207" s="4">
        <v>21624</v>
      </c>
      <c r="AZ207" s="4">
        <v>80786</v>
      </c>
      <c r="BA207" s="4">
        <v>301</v>
      </c>
      <c r="BB207" s="4">
        <v>368</v>
      </c>
      <c r="BC207" s="4">
        <v>305</v>
      </c>
      <c r="BD207" s="4">
        <v>395</v>
      </c>
      <c r="BE207" s="4">
        <v>381</v>
      </c>
      <c r="BF207" s="4">
        <v>594</v>
      </c>
      <c r="BG207" s="4">
        <v>211</v>
      </c>
      <c r="BH207" s="4">
        <v>346</v>
      </c>
      <c r="BI207" s="4">
        <v>235</v>
      </c>
      <c r="BJ207" s="4">
        <v>341</v>
      </c>
      <c r="BK207" s="4">
        <v>560</v>
      </c>
      <c r="BL207" s="4">
        <v>192</v>
      </c>
      <c r="BM207" s="4">
        <v>533</v>
      </c>
      <c r="BN207" s="4">
        <v>532</v>
      </c>
      <c r="BO207" s="4">
        <v>389</v>
      </c>
      <c r="BP207" s="4">
        <v>420</v>
      </c>
      <c r="BQ207" s="4">
        <v>324</v>
      </c>
      <c r="BR207" s="4">
        <v>673</v>
      </c>
      <c r="BS207" s="4">
        <v>441</v>
      </c>
      <c r="BT207" s="4">
        <v>196</v>
      </c>
      <c r="BU207" s="4">
        <v>200</v>
      </c>
      <c r="BV207" s="4">
        <v>636</v>
      </c>
      <c r="BW207" s="4">
        <v>463</v>
      </c>
      <c r="BX207" s="4">
        <v>318</v>
      </c>
      <c r="BY207" s="4">
        <v>835</v>
      </c>
      <c r="BZ207" s="4">
        <v>497</v>
      </c>
      <c r="CA207" s="4">
        <v>637</v>
      </c>
      <c r="CB207" s="4">
        <v>511</v>
      </c>
      <c r="CC207" s="4">
        <v>422</v>
      </c>
      <c r="CD207" s="11">
        <v>665</v>
      </c>
    </row>
    <row r="208" spans="1:82" x14ac:dyDescent="0.3">
      <c r="A208" s="17">
        <v>0.37047453703703703</v>
      </c>
      <c r="B208" s="4">
        <v>36.9</v>
      </c>
      <c r="C208" s="4">
        <v>354</v>
      </c>
      <c r="D208" s="4">
        <v>433</v>
      </c>
      <c r="E208" s="4">
        <v>4403</v>
      </c>
      <c r="F208" s="4">
        <v>28869</v>
      </c>
      <c r="G208" s="4">
        <v>20827</v>
      </c>
      <c r="H208" s="4">
        <v>526</v>
      </c>
      <c r="I208" s="4">
        <v>4228</v>
      </c>
      <c r="J208" s="4">
        <v>25752</v>
      </c>
      <c r="K208" s="4">
        <v>21784</v>
      </c>
      <c r="L208" s="4">
        <v>54040</v>
      </c>
      <c r="M208" s="4">
        <v>504</v>
      </c>
      <c r="N208" s="4">
        <v>574</v>
      </c>
      <c r="O208" s="4">
        <v>713</v>
      </c>
      <c r="P208" s="4">
        <v>650</v>
      </c>
      <c r="Q208" s="4">
        <v>464</v>
      </c>
      <c r="R208" s="4">
        <v>526</v>
      </c>
      <c r="S208" s="4">
        <v>206</v>
      </c>
      <c r="T208" s="4">
        <v>291</v>
      </c>
      <c r="U208" s="4">
        <v>564</v>
      </c>
      <c r="V208" s="4">
        <v>289</v>
      </c>
      <c r="W208" s="4">
        <v>461</v>
      </c>
      <c r="X208" s="4">
        <v>362</v>
      </c>
      <c r="Y208" s="4">
        <v>138</v>
      </c>
      <c r="Z208" s="4">
        <v>357</v>
      </c>
      <c r="AA208" s="4">
        <v>486</v>
      </c>
      <c r="AB208" s="4">
        <v>402</v>
      </c>
      <c r="AC208" s="4">
        <v>581</v>
      </c>
      <c r="AD208" s="4">
        <v>466</v>
      </c>
      <c r="AE208" s="4">
        <v>393</v>
      </c>
      <c r="AF208" s="4">
        <v>538</v>
      </c>
      <c r="AG208" s="4">
        <v>433</v>
      </c>
      <c r="AH208" s="4">
        <v>515</v>
      </c>
      <c r="AI208" s="4">
        <v>208</v>
      </c>
      <c r="AJ208" s="4">
        <v>337</v>
      </c>
      <c r="AK208" s="4">
        <v>353</v>
      </c>
      <c r="AL208" s="4">
        <v>537</v>
      </c>
      <c r="AM208" s="4">
        <v>301</v>
      </c>
      <c r="AN208" s="4">
        <v>336</v>
      </c>
      <c r="AO208" s="4">
        <v>351</v>
      </c>
      <c r="AP208" s="4">
        <v>180</v>
      </c>
      <c r="AQ208" s="4">
        <v>466</v>
      </c>
      <c r="AR208" s="4">
        <v>1534</v>
      </c>
      <c r="AS208" s="4">
        <v>3616</v>
      </c>
      <c r="AT208" s="4">
        <v>9085</v>
      </c>
      <c r="AU208" s="4">
        <v>20046</v>
      </c>
      <c r="AV208" s="4">
        <v>426</v>
      </c>
      <c r="AW208" s="4">
        <v>3836</v>
      </c>
      <c r="AX208" s="4">
        <v>8467</v>
      </c>
      <c r="AY208" s="4">
        <v>19276</v>
      </c>
      <c r="AZ208" s="4">
        <v>81659</v>
      </c>
      <c r="BA208" s="4">
        <v>507</v>
      </c>
      <c r="BB208" s="4">
        <v>662</v>
      </c>
      <c r="BC208" s="4">
        <v>483</v>
      </c>
      <c r="BD208" s="4">
        <v>589</v>
      </c>
      <c r="BE208" s="4">
        <v>395</v>
      </c>
      <c r="BF208" s="4">
        <v>453</v>
      </c>
      <c r="BG208" s="4">
        <v>531</v>
      </c>
      <c r="BH208" s="4">
        <v>408</v>
      </c>
      <c r="BI208" s="4">
        <v>524</v>
      </c>
      <c r="BJ208" s="4">
        <v>264</v>
      </c>
      <c r="BK208" s="4">
        <v>140</v>
      </c>
      <c r="BL208" s="4">
        <v>581</v>
      </c>
      <c r="BM208" s="4">
        <v>603</v>
      </c>
      <c r="BN208" s="4">
        <v>467</v>
      </c>
      <c r="BO208" s="4">
        <v>248</v>
      </c>
      <c r="BP208" s="4">
        <v>437</v>
      </c>
      <c r="BQ208" s="4">
        <v>468</v>
      </c>
      <c r="BR208" s="4">
        <v>463</v>
      </c>
      <c r="BS208" s="4">
        <v>451</v>
      </c>
      <c r="BT208" s="4">
        <v>191</v>
      </c>
      <c r="BU208" s="4">
        <v>601</v>
      </c>
      <c r="BV208" s="4">
        <v>256</v>
      </c>
      <c r="BW208" s="4">
        <v>478</v>
      </c>
      <c r="BX208" s="4">
        <v>347</v>
      </c>
      <c r="BY208" s="4">
        <v>888</v>
      </c>
      <c r="BZ208" s="4">
        <v>399</v>
      </c>
      <c r="CA208" s="4">
        <v>338</v>
      </c>
      <c r="CB208" s="4">
        <v>340</v>
      </c>
      <c r="CC208" s="4">
        <v>595</v>
      </c>
      <c r="CD208" s="11">
        <v>601</v>
      </c>
    </row>
    <row r="209" spans="1:82" x14ac:dyDescent="0.3">
      <c r="A209" s="17">
        <v>0.37741898148148145</v>
      </c>
      <c r="B209" s="4">
        <v>37</v>
      </c>
      <c r="C209" s="4">
        <v>443</v>
      </c>
      <c r="D209" s="4">
        <v>297</v>
      </c>
      <c r="E209" s="4">
        <v>3570</v>
      </c>
      <c r="F209" s="4">
        <v>27159</v>
      </c>
      <c r="G209" s="4">
        <v>22850</v>
      </c>
      <c r="H209" s="4">
        <v>813</v>
      </c>
      <c r="I209" s="4">
        <v>3313</v>
      </c>
      <c r="J209" s="4">
        <v>24505</v>
      </c>
      <c r="K209" s="4">
        <v>21548</v>
      </c>
      <c r="L209" s="4">
        <v>53114</v>
      </c>
      <c r="M209" s="4">
        <v>386</v>
      </c>
      <c r="N209" s="4">
        <v>538</v>
      </c>
      <c r="O209" s="4">
        <v>460</v>
      </c>
      <c r="P209" s="4">
        <v>923</v>
      </c>
      <c r="Q209" s="4">
        <v>424</v>
      </c>
      <c r="R209" s="4">
        <v>288</v>
      </c>
      <c r="S209" s="4">
        <v>735</v>
      </c>
      <c r="T209" s="4">
        <v>537</v>
      </c>
      <c r="U209" s="4">
        <v>402</v>
      </c>
      <c r="V209" s="4">
        <v>559</v>
      </c>
      <c r="W209" s="4">
        <v>401</v>
      </c>
      <c r="X209" s="4">
        <v>407</v>
      </c>
      <c r="Y209" s="4">
        <v>338</v>
      </c>
      <c r="Z209" s="4">
        <v>410</v>
      </c>
      <c r="AA209" s="4">
        <v>369</v>
      </c>
      <c r="AB209" s="4">
        <v>416</v>
      </c>
      <c r="AC209" s="4">
        <v>386</v>
      </c>
      <c r="AD209" s="4">
        <v>655</v>
      </c>
      <c r="AE209" s="4">
        <v>449</v>
      </c>
      <c r="AF209" s="4">
        <v>85</v>
      </c>
      <c r="AG209" s="4">
        <v>366</v>
      </c>
      <c r="AH209" s="4">
        <v>534</v>
      </c>
      <c r="AI209" s="4">
        <v>381</v>
      </c>
      <c r="AJ209" s="4">
        <v>517</v>
      </c>
      <c r="AK209" s="4">
        <v>636</v>
      </c>
      <c r="AL209" s="4">
        <v>410</v>
      </c>
      <c r="AM209" s="4">
        <v>713</v>
      </c>
      <c r="AN209" s="4">
        <v>470</v>
      </c>
      <c r="AO209" s="4">
        <v>284</v>
      </c>
      <c r="AP209" s="4">
        <v>491</v>
      </c>
      <c r="AQ209" s="4">
        <v>461</v>
      </c>
      <c r="AR209" s="4">
        <v>1336</v>
      </c>
      <c r="AS209" s="4">
        <v>3470</v>
      </c>
      <c r="AT209" s="4">
        <v>10005</v>
      </c>
      <c r="AU209" s="4">
        <v>18782</v>
      </c>
      <c r="AV209" s="4">
        <v>685</v>
      </c>
      <c r="AW209" s="4">
        <v>4588</v>
      </c>
      <c r="AX209" s="4">
        <v>9983</v>
      </c>
      <c r="AY209" s="4">
        <v>18764</v>
      </c>
      <c r="AZ209" s="4">
        <v>82965</v>
      </c>
      <c r="BA209" s="4">
        <v>596</v>
      </c>
      <c r="BB209" s="4">
        <v>716</v>
      </c>
      <c r="BC209" s="4">
        <v>475</v>
      </c>
      <c r="BD209" s="4">
        <v>520</v>
      </c>
      <c r="BE209" s="4">
        <v>505</v>
      </c>
      <c r="BF209" s="4">
        <v>573</v>
      </c>
      <c r="BG209" s="4">
        <v>247</v>
      </c>
      <c r="BH209" s="4">
        <v>484</v>
      </c>
      <c r="BI209" s="4">
        <v>764</v>
      </c>
      <c r="BJ209" s="4">
        <v>605</v>
      </c>
      <c r="BK209" s="4">
        <v>385</v>
      </c>
      <c r="BL209" s="4">
        <v>445</v>
      </c>
      <c r="BM209" s="4">
        <v>639</v>
      </c>
      <c r="BN209" s="4">
        <v>298</v>
      </c>
      <c r="BO209" s="4">
        <v>397</v>
      </c>
      <c r="BP209" s="4">
        <v>491</v>
      </c>
      <c r="BQ209" s="4">
        <v>873</v>
      </c>
      <c r="BR209" s="4">
        <v>614</v>
      </c>
      <c r="BS209" s="4">
        <v>482</v>
      </c>
      <c r="BT209" s="4">
        <v>560</v>
      </c>
      <c r="BU209" s="4">
        <v>385</v>
      </c>
      <c r="BV209" s="4">
        <v>716</v>
      </c>
      <c r="BW209" s="4">
        <v>609</v>
      </c>
      <c r="BX209" s="4">
        <v>366</v>
      </c>
      <c r="BY209" s="4">
        <v>431</v>
      </c>
      <c r="BZ209" s="4">
        <v>923</v>
      </c>
      <c r="CA209" s="4">
        <v>206</v>
      </c>
      <c r="CB209" s="4">
        <v>443</v>
      </c>
      <c r="CC209" s="4">
        <v>366</v>
      </c>
      <c r="CD209" s="11">
        <v>405</v>
      </c>
    </row>
    <row r="210" spans="1:82" x14ac:dyDescent="0.3">
      <c r="A210" s="17">
        <v>0.38436342592592593</v>
      </c>
      <c r="B210" s="4">
        <v>37</v>
      </c>
      <c r="C210" s="4">
        <v>578</v>
      </c>
      <c r="D210" s="4">
        <v>344</v>
      </c>
      <c r="E210" s="4">
        <v>3533</v>
      </c>
      <c r="F210" s="4">
        <v>25024</v>
      </c>
      <c r="G210" s="4">
        <v>21727</v>
      </c>
      <c r="H210" s="4">
        <v>628</v>
      </c>
      <c r="I210" s="4">
        <v>2821</v>
      </c>
      <c r="J210" s="4">
        <v>23673</v>
      </c>
      <c r="K210" s="4">
        <v>22497</v>
      </c>
      <c r="L210" s="4">
        <v>50610</v>
      </c>
      <c r="M210" s="4">
        <v>597</v>
      </c>
      <c r="N210" s="4">
        <v>526</v>
      </c>
      <c r="O210" s="4">
        <v>404</v>
      </c>
      <c r="P210" s="4">
        <v>788</v>
      </c>
      <c r="Q210" s="4">
        <v>520</v>
      </c>
      <c r="R210" s="4">
        <v>520</v>
      </c>
      <c r="S210" s="4">
        <v>364</v>
      </c>
      <c r="T210" s="4">
        <v>363</v>
      </c>
      <c r="U210" s="4">
        <v>607</v>
      </c>
      <c r="V210" s="4">
        <v>499</v>
      </c>
      <c r="W210" s="4">
        <v>639</v>
      </c>
      <c r="X210" s="4">
        <v>440</v>
      </c>
      <c r="Y210" s="4">
        <v>399</v>
      </c>
      <c r="Z210" s="4">
        <v>562</v>
      </c>
      <c r="AA210" s="4">
        <v>237</v>
      </c>
      <c r="AB210" s="4">
        <v>677</v>
      </c>
      <c r="AC210" s="4">
        <v>435</v>
      </c>
      <c r="AD210" s="4">
        <v>551</v>
      </c>
      <c r="AE210" s="4">
        <v>489</v>
      </c>
      <c r="AF210" s="4">
        <v>106</v>
      </c>
      <c r="AG210" s="4">
        <v>411</v>
      </c>
      <c r="AH210" s="4">
        <v>586</v>
      </c>
      <c r="AI210" s="4">
        <v>465</v>
      </c>
      <c r="AJ210" s="4">
        <v>635</v>
      </c>
      <c r="AK210" s="4">
        <v>707</v>
      </c>
      <c r="AL210" s="4">
        <v>583</v>
      </c>
      <c r="AM210" s="4">
        <v>288</v>
      </c>
      <c r="AN210" s="4">
        <v>585</v>
      </c>
      <c r="AO210" s="4">
        <v>533</v>
      </c>
      <c r="AP210" s="4">
        <v>489</v>
      </c>
      <c r="AQ210" s="4">
        <v>543</v>
      </c>
      <c r="AR210" s="4">
        <v>1721</v>
      </c>
      <c r="AS210" s="4">
        <v>3253</v>
      </c>
      <c r="AT210" s="4">
        <v>8311</v>
      </c>
      <c r="AU210" s="4">
        <v>20515</v>
      </c>
      <c r="AV210" s="4">
        <v>597</v>
      </c>
      <c r="AW210" s="4">
        <v>4199</v>
      </c>
      <c r="AX210" s="4">
        <v>9185</v>
      </c>
      <c r="AY210" s="4">
        <v>21787</v>
      </c>
      <c r="AZ210" s="4">
        <v>78458</v>
      </c>
      <c r="BA210" s="4">
        <v>628</v>
      </c>
      <c r="BB210" s="4">
        <v>615</v>
      </c>
      <c r="BC210" s="4">
        <v>378</v>
      </c>
      <c r="BD210" s="4">
        <v>697</v>
      </c>
      <c r="BE210" s="4">
        <v>344</v>
      </c>
      <c r="BF210" s="4">
        <v>462</v>
      </c>
      <c r="BG210" s="4">
        <v>371</v>
      </c>
      <c r="BH210" s="4">
        <v>382</v>
      </c>
      <c r="BI210" s="4">
        <v>295</v>
      </c>
      <c r="BJ210" s="4">
        <v>510</v>
      </c>
      <c r="BK210" s="4">
        <v>520</v>
      </c>
      <c r="BL210" s="4">
        <v>605</v>
      </c>
      <c r="BM210" s="4">
        <v>274</v>
      </c>
      <c r="BN210" s="4">
        <v>594</v>
      </c>
      <c r="BO210" s="4">
        <v>272</v>
      </c>
      <c r="BP210" s="4">
        <v>505</v>
      </c>
      <c r="BQ210" s="4">
        <v>651</v>
      </c>
      <c r="BR210" s="4">
        <v>645</v>
      </c>
      <c r="BS210" s="4">
        <v>630</v>
      </c>
      <c r="BT210" s="4">
        <v>518</v>
      </c>
      <c r="BU210" s="4">
        <v>660</v>
      </c>
      <c r="BV210" s="4">
        <v>391</v>
      </c>
      <c r="BW210" s="4">
        <v>578</v>
      </c>
      <c r="BX210" s="4">
        <v>424</v>
      </c>
      <c r="BY210" s="4">
        <v>360</v>
      </c>
      <c r="BZ210" s="4">
        <v>290</v>
      </c>
      <c r="CA210" s="4">
        <v>386</v>
      </c>
      <c r="CB210" s="4">
        <v>629</v>
      </c>
      <c r="CC210" s="4">
        <v>530</v>
      </c>
      <c r="CD210" s="11">
        <v>421</v>
      </c>
    </row>
    <row r="211" spans="1:82" x14ac:dyDescent="0.3">
      <c r="A211" s="17">
        <v>0.39130787037037035</v>
      </c>
      <c r="B211" s="4">
        <v>37</v>
      </c>
      <c r="C211" s="4">
        <v>350</v>
      </c>
      <c r="D211" s="4">
        <v>575</v>
      </c>
      <c r="E211" s="4">
        <v>3771</v>
      </c>
      <c r="F211" s="4">
        <v>25592</v>
      </c>
      <c r="G211" s="4">
        <v>20356</v>
      </c>
      <c r="H211" s="4">
        <v>961</v>
      </c>
      <c r="I211" s="4">
        <v>3548</v>
      </c>
      <c r="J211" s="4">
        <v>22833</v>
      </c>
      <c r="K211" s="4">
        <v>19833</v>
      </c>
      <c r="L211" s="4">
        <v>50453</v>
      </c>
      <c r="M211" s="4">
        <v>366</v>
      </c>
      <c r="N211" s="4">
        <v>476</v>
      </c>
      <c r="O211" s="4">
        <v>686</v>
      </c>
      <c r="P211" s="4">
        <v>444</v>
      </c>
      <c r="Q211" s="4">
        <v>646</v>
      </c>
      <c r="R211" s="4">
        <v>677</v>
      </c>
      <c r="S211" s="4">
        <v>694</v>
      </c>
      <c r="T211" s="4">
        <v>666</v>
      </c>
      <c r="U211" s="4">
        <v>549</v>
      </c>
      <c r="V211" s="4">
        <v>407</v>
      </c>
      <c r="W211" s="4">
        <v>631</v>
      </c>
      <c r="X211" s="4">
        <v>522</v>
      </c>
      <c r="Y211" s="4">
        <v>573</v>
      </c>
      <c r="Z211" s="4">
        <v>219</v>
      </c>
      <c r="AA211" s="4">
        <v>503</v>
      </c>
      <c r="AB211" s="4">
        <v>574</v>
      </c>
      <c r="AC211" s="4">
        <v>500</v>
      </c>
      <c r="AD211" s="4">
        <v>411</v>
      </c>
      <c r="AE211" s="4">
        <v>266</v>
      </c>
      <c r="AF211" s="4">
        <v>368</v>
      </c>
      <c r="AG211" s="4">
        <v>736</v>
      </c>
      <c r="AH211" s="4">
        <v>490</v>
      </c>
      <c r="AI211" s="4">
        <v>628</v>
      </c>
      <c r="AJ211" s="4">
        <v>645</v>
      </c>
      <c r="AK211" s="4">
        <v>624</v>
      </c>
      <c r="AL211" s="4">
        <v>434</v>
      </c>
      <c r="AM211" s="4">
        <v>163</v>
      </c>
      <c r="AN211" s="4">
        <v>565</v>
      </c>
      <c r="AO211" s="4">
        <v>611</v>
      </c>
      <c r="AP211" s="4">
        <v>475</v>
      </c>
      <c r="AQ211" s="4">
        <v>760</v>
      </c>
      <c r="AR211" s="4">
        <v>1265</v>
      </c>
      <c r="AS211" s="4">
        <v>3531</v>
      </c>
      <c r="AT211" s="4">
        <v>8978</v>
      </c>
      <c r="AU211" s="4">
        <v>18617</v>
      </c>
      <c r="AV211" s="4">
        <v>657</v>
      </c>
      <c r="AW211" s="4">
        <v>3748</v>
      </c>
      <c r="AX211" s="4">
        <v>9506</v>
      </c>
      <c r="AY211" s="4">
        <v>19884</v>
      </c>
      <c r="AZ211" s="4">
        <v>79235</v>
      </c>
      <c r="BA211" s="4">
        <v>430</v>
      </c>
      <c r="BB211" s="4">
        <v>372</v>
      </c>
      <c r="BC211" s="4">
        <v>400</v>
      </c>
      <c r="BD211" s="4">
        <v>308</v>
      </c>
      <c r="BE211" s="4">
        <v>714</v>
      </c>
      <c r="BF211" s="4">
        <v>477</v>
      </c>
      <c r="BG211" s="4">
        <v>405</v>
      </c>
      <c r="BH211" s="4">
        <v>878</v>
      </c>
      <c r="BI211" s="4">
        <v>585</v>
      </c>
      <c r="BJ211" s="4">
        <v>563</v>
      </c>
      <c r="BK211" s="4">
        <v>572</v>
      </c>
      <c r="BL211" s="4">
        <v>788</v>
      </c>
      <c r="BM211" s="4">
        <v>573</v>
      </c>
      <c r="BN211" s="4">
        <v>378</v>
      </c>
      <c r="BO211" s="4">
        <v>432</v>
      </c>
      <c r="BP211" s="4">
        <v>672</v>
      </c>
      <c r="BQ211" s="4">
        <v>482</v>
      </c>
      <c r="BR211" s="4">
        <v>393</v>
      </c>
      <c r="BS211" s="4">
        <v>431</v>
      </c>
      <c r="BT211" s="4">
        <v>369</v>
      </c>
      <c r="BU211" s="4">
        <v>710</v>
      </c>
      <c r="BV211" s="4">
        <v>328</v>
      </c>
      <c r="BW211" s="4">
        <v>616</v>
      </c>
      <c r="BX211" s="4">
        <v>775</v>
      </c>
      <c r="BY211" s="4">
        <v>603</v>
      </c>
      <c r="BZ211" s="4">
        <v>543</v>
      </c>
      <c r="CA211" s="4">
        <v>332</v>
      </c>
      <c r="CB211" s="4">
        <v>781</v>
      </c>
      <c r="CC211" s="4">
        <v>288</v>
      </c>
      <c r="CD211" s="11">
        <v>265</v>
      </c>
    </row>
    <row r="212" spans="1:82" x14ac:dyDescent="0.3">
      <c r="A212" s="17">
        <v>0.39825231481481477</v>
      </c>
      <c r="B212" s="4">
        <v>37</v>
      </c>
      <c r="C212" s="4">
        <v>809</v>
      </c>
      <c r="D212" s="4">
        <v>804</v>
      </c>
      <c r="E212" s="4">
        <v>4435</v>
      </c>
      <c r="F212" s="4">
        <v>24980</v>
      </c>
      <c r="G212" s="4">
        <v>21246</v>
      </c>
      <c r="H212" s="4">
        <v>1185</v>
      </c>
      <c r="I212" s="4">
        <v>2778</v>
      </c>
      <c r="J212" s="4">
        <v>24218</v>
      </c>
      <c r="K212" s="4">
        <v>20051</v>
      </c>
      <c r="L212" s="4">
        <v>51217</v>
      </c>
      <c r="M212" s="4">
        <v>827</v>
      </c>
      <c r="N212" s="4">
        <v>176</v>
      </c>
      <c r="O212" s="4">
        <v>459</v>
      </c>
      <c r="P212" s="4">
        <v>543</v>
      </c>
      <c r="Q212" s="4">
        <v>340</v>
      </c>
      <c r="R212" s="4">
        <v>419</v>
      </c>
      <c r="S212" s="4">
        <v>793</v>
      </c>
      <c r="T212" s="4">
        <v>767</v>
      </c>
      <c r="U212" s="4">
        <v>306</v>
      </c>
      <c r="V212" s="4">
        <v>225</v>
      </c>
      <c r="W212" s="4">
        <v>725</v>
      </c>
      <c r="X212" s="4">
        <v>802</v>
      </c>
      <c r="Y212" s="4">
        <v>452</v>
      </c>
      <c r="Z212" s="4">
        <v>313</v>
      </c>
      <c r="AA212" s="4">
        <v>366</v>
      </c>
      <c r="AB212" s="4">
        <v>574</v>
      </c>
      <c r="AC212" s="4">
        <v>508</v>
      </c>
      <c r="AD212" s="4">
        <v>677</v>
      </c>
      <c r="AE212" s="4">
        <v>582</v>
      </c>
      <c r="AF212" s="4">
        <v>356</v>
      </c>
      <c r="AG212" s="4">
        <v>848</v>
      </c>
      <c r="AH212" s="4">
        <v>460</v>
      </c>
      <c r="AI212" s="4">
        <v>313</v>
      </c>
      <c r="AJ212" s="4">
        <v>525</v>
      </c>
      <c r="AK212" s="4">
        <v>441</v>
      </c>
      <c r="AL212" s="4">
        <v>293</v>
      </c>
      <c r="AM212" s="4">
        <v>562</v>
      </c>
      <c r="AN212" s="4">
        <v>616</v>
      </c>
      <c r="AO212" s="4">
        <v>935</v>
      </c>
      <c r="AP212" s="4">
        <v>714</v>
      </c>
      <c r="AQ212" s="4">
        <v>499</v>
      </c>
      <c r="AR212" s="4">
        <v>1838</v>
      </c>
      <c r="AS212" s="4">
        <v>3106</v>
      </c>
      <c r="AT212" s="4">
        <v>7840</v>
      </c>
      <c r="AU212" s="4">
        <v>20056</v>
      </c>
      <c r="AV212" s="4">
        <v>554</v>
      </c>
      <c r="AW212" s="4">
        <v>4603</v>
      </c>
      <c r="AX212" s="4">
        <v>8582</v>
      </c>
      <c r="AY212" s="4">
        <v>17808</v>
      </c>
      <c r="AZ212" s="4">
        <v>79472</v>
      </c>
      <c r="BA212" s="4">
        <v>604</v>
      </c>
      <c r="BB212" s="4">
        <v>559</v>
      </c>
      <c r="BC212" s="4">
        <v>311</v>
      </c>
      <c r="BD212" s="4">
        <v>785</v>
      </c>
      <c r="BE212" s="4">
        <v>244</v>
      </c>
      <c r="BF212" s="4">
        <v>369</v>
      </c>
      <c r="BG212" s="4">
        <v>570</v>
      </c>
      <c r="BH212" s="4">
        <v>441</v>
      </c>
      <c r="BI212" s="4">
        <v>517</v>
      </c>
      <c r="BJ212" s="4">
        <v>474</v>
      </c>
      <c r="BK212" s="4">
        <v>517</v>
      </c>
      <c r="BL212" s="4">
        <v>455</v>
      </c>
      <c r="BM212" s="4">
        <v>757</v>
      </c>
      <c r="BN212" s="4">
        <v>481</v>
      </c>
      <c r="BO212" s="4">
        <v>606</v>
      </c>
      <c r="BP212" s="4">
        <v>543</v>
      </c>
      <c r="BQ212" s="4">
        <v>815</v>
      </c>
      <c r="BR212" s="4">
        <v>422</v>
      </c>
      <c r="BS212" s="4">
        <v>496</v>
      </c>
      <c r="BT212" s="4">
        <v>499</v>
      </c>
      <c r="BU212" s="4">
        <v>497</v>
      </c>
      <c r="BV212" s="4">
        <v>305</v>
      </c>
      <c r="BW212" s="4">
        <v>684</v>
      </c>
      <c r="BX212" s="4">
        <v>568</v>
      </c>
      <c r="BY212" s="4">
        <v>368</v>
      </c>
      <c r="BZ212" s="4">
        <v>532</v>
      </c>
      <c r="CA212" s="4">
        <v>536</v>
      </c>
      <c r="CB212" s="4">
        <v>607</v>
      </c>
      <c r="CC212" s="4">
        <v>413</v>
      </c>
      <c r="CD212" s="11">
        <v>627</v>
      </c>
    </row>
    <row r="213" spans="1:82" x14ac:dyDescent="0.3">
      <c r="A213" s="17">
        <v>0.4051967592592593</v>
      </c>
      <c r="B213" s="4">
        <v>37</v>
      </c>
      <c r="C213" s="4">
        <v>598</v>
      </c>
      <c r="D213" s="4">
        <v>427</v>
      </c>
      <c r="E213" s="4">
        <v>3298</v>
      </c>
      <c r="F213" s="4">
        <v>26368</v>
      </c>
      <c r="G213" s="4">
        <v>20160</v>
      </c>
      <c r="H213" s="4">
        <v>795</v>
      </c>
      <c r="I213" s="4">
        <v>4048</v>
      </c>
      <c r="J213" s="4">
        <v>22775</v>
      </c>
      <c r="K213" s="4">
        <v>20638</v>
      </c>
      <c r="L213" s="4">
        <v>47606</v>
      </c>
      <c r="M213" s="4">
        <v>669</v>
      </c>
      <c r="N213" s="4">
        <v>364</v>
      </c>
      <c r="O213" s="4">
        <v>585</v>
      </c>
      <c r="P213" s="4">
        <v>315</v>
      </c>
      <c r="Q213" s="4">
        <v>531</v>
      </c>
      <c r="R213" s="4">
        <v>740</v>
      </c>
      <c r="S213" s="4">
        <v>508</v>
      </c>
      <c r="T213" s="4">
        <v>613</v>
      </c>
      <c r="U213" s="4">
        <v>469</v>
      </c>
      <c r="V213" s="4">
        <v>226</v>
      </c>
      <c r="W213" s="4">
        <v>546</v>
      </c>
      <c r="X213" s="4">
        <v>649</v>
      </c>
      <c r="Y213" s="4">
        <v>590</v>
      </c>
      <c r="Z213" s="4">
        <v>512</v>
      </c>
      <c r="AA213" s="4">
        <v>514</v>
      </c>
      <c r="AB213" s="4">
        <v>458</v>
      </c>
      <c r="AC213" s="4">
        <v>429</v>
      </c>
      <c r="AD213" s="4">
        <v>492</v>
      </c>
      <c r="AE213" s="4">
        <v>307</v>
      </c>
      <c r="AF213" s="4">
        <v>459</v>
      </c>
      <c r="AG213" s="4">
        <v>426</v>
      </c>
      <c r="AH213" s="4">
        <v>733</v>
      </c>
      <c r="AI213" s="4">
        <v>213</v>
      </c>
      <c r="AJ213" s="4">
        <v>454</v>
      </c>
      <c r="AK213" s="4">
        <v>511</v>
      </c>
      <c r="AL213" s="4">
        <v>769</v>
      </c>
      <c r="AM213" s="4">
        <v>610</v>
      </c>
      <c r="AN213" s="4">
        <v>580</v>
      </c>
      <c r="AO213" s="4">
        <v>859</v>
      </c>
      <c r="AP213" s="4">
        <v>577</v>
      </c>
      <c r="AQ213" s="4">
        <v>876</v>
      </c>
      <c r="AR213" s="4">
        <v>1584</v>
      </c>
      <c r="AS213" s="4">
        <v>3406</v>
      </c>
      <c r="AT213" s="4">
        <v>10177</v>
      </c>
      <c r="AU213" s="4">
        <v>18652</v>
      </c>
      <c r="AV213" s="4">
        <v>492</v>
      </c>
      <c r="AW213" s="4">
        <v>4733</v>
      </c>
      <c r="AX213" s="4">
        <v>8718</v>
      </c>
      <c r="AY213" s="4">
        <v>19048</v>
      </c>
      <c r="AZ213" s="4">
        <v>81189</v>
      </c>
      <c r="BA213" s="4">
        <v>578</v>
      </c>
      <c r="BB213" s="4">
        <v>456</v>
      </c>
      <c r="BC213" s="4">
        <v>432</v>
      </c>
      <c r="BD213" s="4">
        <v>591</v>
      </c>
      <c r="BE213" s="4">
        <v>289</v>
      </c>
      <c r="BF213" s="4">
        <v>394</v>
      </c>
      <c r="BG213" s="4">
        <v>665</v>
      </c>
      <c r="BH213" s="4">
        <v>364</v>
      </c>
      <c r="BI213" s="4">
        <v>557</v>
      </c>
      <c r="BJ213" s="4">
        <v>448</v>
      </c>
      <c r="BK213" s="4">
        <v>454</v>
      </c>
      <c r="BL213" s="4">
        <v>554</v>
      </c>
      <c r="BM213" s="4">
        <v>572</v>
      </c>
      <c r="BN213" s="4">
        <v>530</v>
      </c>
      <c r="BO213" s="4">
        <v>347</v>
      </c>
      <c r="BP213" s="4">
        <v>535</v>
      </c>
      <c r="BQ213" s="4">
        <v>416</v>
      </c>
      <c r="BR213" s="4">
        <v>848</v>
      </c>
      <c r="BS213" s="4">
        <v>254</v>
      </c>
      <c r="BT213" s="4">
        <v>304</v>
      </c>
      <c r="BU213" s="4">
        <v>647</v>
      </c>
      <c r="BV213" s="4">
        <v>747</v>
      </c>
      <c r="BW213" s="4">
        <v>523</v>
      </c>
      <c r="BX213" s="4">
        <v>864</v>
      </c>
      <c r="BY213" s="4">
        <v>439</v>
      </c>
      <c r="BZ213" s="4">
        <v>763</v>
      </c>
      <c r="CA213" s="4">
        <v>490</v>
      </c>
      <c r="CB213" s="4">
        <v>488</v>
      </c>
      <c r="CC213" s="4">
        <v>511</v>
      </c>
      <c r="CD213" s="11">
        <v>534</v>
      </c>
    </row>
    <row r="214" spans="1:82" x14ac:dyDescent="0.3">
      <c r="A214" s="17">
        <v>0.41214120370370372</v>
      </c>
      <c r="B214" s="4">
        <v>37</v>
      </c>
      <c r="C214" s="4">
        <v>277</v>
      </c>
      <c r="D214" s="4">
        <v>503</v>
      </c>
      <c r="E214" s="4">
        <v>4012</v>
      </c>
      <c r="F214" s="4">
        <v>23265</v>
      </c>
      <c r="G214" s="4">
        <v>19042</v>
      </c>
      <c r="H214" s="4">
        <v>726</v>
      </c>
      <c r="I214" s="4">
        <v>3692</v>
      </c>
      <c r="J214" s="4">
        <v>24176</v>
      </c>
      <c r="K214" s="4">
        <v>20992</v>
      </c>
      <c r="L214" s="4">
        <v>48320</v>
      </c>
      <c r="M214" s="4">
        <v>388</v>
      </c>
      <c r="N214" s="4">
        <v>583</v>
      </c>
      <c r="O214" s="4">
        <v>501</v>
      </c>
      <c r="P214" s="4">
        <v>790</v>
      </c>
      <c r="Q214" s="4">
        <v>757</v>
      </c>
      <c r="R214" s="4">
        <v>541</v>
      </c>
      <c r="S214" s="4">
        <v>758</v>
      </c>
      <c r="T214" s="4">
        <v>926</v>
      </c>
      <c r="U214" s="4">
        <v>534</v>
      </c>
      <c r="V214" s="4">
        <v>879</v>
      </c>
      <c r="W214" s="4">
        <v>712</v>
      </c>
      <c r="X214" s="4">
        <v>595</v>
      </c>
      <c r="Y214" s="4">
        <v>415</v>
      </c>
      <c r="Z214" s="4">
        <v>339</v>
      </c>
      <c r="AA214" s="4">
        <v>633</v>
      </c>
      <c r="AB214" s="4">
        <v>497</v>
      </c>
      <c r="AC214" s="4">
        <v>384</v>
      </c>
      <c r="AD214" s="4">
        <v>359</v>
      </c>
      <c r="AE214" s="4">
        <v>245</v>
      </c>
      <c r="AF214" s="4">
        <v>361</v>
      </c>
      <c r="AG214" s="4">
        <v>365</v>
      </c>
      <c r="AH214" s="4">
        <v>754</v>
      </c>
      <c r="AI214" s="4">
        <v>710</v>
      </c>
      <c r="AJ214" s="4">
        <v>799</v>
      </c>
      <c r="AK214" s="4">
        <v>397</v>
      </c>
      <c r="AL214" s="4">
        <v>741</v>
      </c>
      <c r="AM214" s="4">
        <v>695</v>
      </c>
      <c r="AN214" s="4">
        <v>529</v>
      </c>
      <c r="AO214" s="4">
        <v>639</v>
      </c>
      <c r="AP214" s="4">
        <v>431</v>
      </c>
      <c r="AQ214" s="4">
        <v>361</v>
      </c>
      <c r="AR214" s="4">
        <v>1477</v>
      </c>
      <c r="AS214" s="4">
        <v>3886</v>
      </c>
      <c r="AT214" s="4">
        <v>8261</v>
      </c>
      <c r="AU214" s="4">
        <v>18620</v>
      </c>
      <c r="AV214" s="4">
        <v>599</v>
      </c>
      <c r="AW214" s="4">
        <v>3963</v>
      </c>
      <c r="AX214" s="4">
        <v>9763</v>
      </c>
      <c r="AY214" s="4">
        <v>19052</v>
      </c>
      <c r="AZ214" s="4">
        <v>79855</v>
      </c>
      <c r="BA214" s="4">
        <v>728</v>
      </c>
      <c r="BB214" s="4">
        <v>427</v>
      </c>
      <c r="BC214" s="4">
        <v>591</v>
      </c>
      <c r="BD214" s="4">
        <v>719</v>
      </c>
      <c r="BE214" s="4">
        <v>589</v>
      </c>
      <c r="BF214" s="4">
        <v>493</v>
      </c>
      <c r="BG214" s="4">
        <v>484</v>
      </c>
      <c r="BH214" s="4">
        <v>599</v>
      </c>
      <c r="BI214" s="4">
        <v>570</v>
      </c>
      <c r="BJ214" s="4">
        <v>896</v>
      </c>
      <c r="BK214" s="4">
        <v>643</v>
      </c>
      <c r="BL214" s="4">
        <v>930</v>
      </c>
      <c r="BM214" s="4">
        <v>762</v>
      </c>
      <c r="BN214" s="4">
        <v>446</v>
      </c>
      <c r="BO214" s="4">
        <v>468</v>
      </c>
      <c r="BP214" s="4">
        <v>576</v>
      </c>
      <c r="BQ214" s="4">
        <v>380</v>
      </c>
      <c r="BR214" s="4">
        <v>641</v>
      </c>
      <c r="BS214" s="4">
        <v>438</v>
      </c>
      <c r="BT214" s="4">
        <v>305</v>
      </c>
      <c r="BU214" s="4">
        <v>315</v>
      </c>
      <c r="BV214" s="4">
        <v>710</v>
      </c>
      <c r="BW214" s="4">
        <v>525</v>
      </c>
      <c r="BX214" s="4">
        <v>511</v>
      </c>
      <c r="BY214" s="4">
        <v>588</v>
      </c>
      <c r="BZ214" s="4">
        <v>483</v>
      </c>
      <c r="CA214" s="4">
        <v>712</v>
      </c>
      <c r="CB214" s="4">
        <v>651</v>
      </c>
      <c r="CC214" s="4">
        <v>614</v>
      </c>
      <c r="CD214" s="11">
        <v>545</v>
      </c>
    </row>
    <row r="215" spans="1:82" x14ac:dyDescent="0.3">
      <c r="A215" s="17">
        <v>0.41908564814814814</v>
      </c>
      <c r="B215" s="4">
        <v>37</v>
      </c>
      <c r="C215" s="4">
        <v>476</v>
      </c>
      <c r="D215" s="4">
        <v>387</v>
      </c>
      <c r="E215" s="4">
        <v>3408</v>
      </c>
      <c r="F215" s="4">
        <v>22357</v>
      </c>
      <c r="G215" s="4">
        <v>18818</v>
      </c>
      <c r="H215" s="4">
        <v>518</v>
      </c>
      <c r="I215" s="4">
        <v>3702</v>
      </c>
      <c r="J215" s="4">
        <v>21844</v>
      </c>
      <c r="K215" s="4">
        <v>21533</v>
      </c>
      <c r="L215" s="4">
        <v>50066</v>
      </c>
      <c r="M215" s="4">
        <v>876</v>
      </c>
      <c r="N215" s="4">
        <v>392</v>
      </c>
      <c r="O215" s="4">
        <v>695</v>
      </c>
      <c r="P215" s="4">
        <v>750</v>
      </c>
      <c r="Q215" s="4">
        <v>267</v>
      </c>
      <c r="R215" s="4">
        <v>322</v>
      </c>
      <c r="S215" s="4">
        <v>645</v>
      </c>
      <c r="T215" s="4">
        <v>737</v>
      </c>
      <c r="U215" s="4">
        <v>412</v>
      </c>
      <c r="V215" s="4">
        <v>394</v>
      </c>
      <c r="W215" s="4">
        <v>445</v>
      </c>
      <c r="X215" s="4">
        <v>826</v>
      </c>
      <c r="Y215" s="4">
        <v>659</v>
      </c>
      <c r="Z215" s="4">
        <v>485</v>
      </c>
      <c r="AA215" s="4">
        <v>808</v>
      </c>
      <c r="AB215" s="4">
        <v>490</v>
      </c>
      <c r="AC215" s="4">
        <v>665</v>
      </c>
      <c r="AD215" s="4">
        <v>803</v>
      </c>
      <c r="AE215" s="4">
        <v>558</v>
      </c>
      <c r="AF215" s="4">
        <v>292</v>
      </c>
      <c r="AG215" s="4">
        <v>729</v>
      </c>
      <c r="AH215" s="4">
        <v>591</v>
      </c>
      <c r="AI215" s="4">
        <v>774</v>
      </c>
      <c r="AJ215" s="4">
        <v>482</v>
      </c>
      <c r="AK215" s="4">
        <v>642</v>
      </c>
      <c r="AL215" s="4">
        <v>383</v>
      </c>
      <c r="AM215" s="4">
        <v>418</v>
      </c>
      <c r="AN215" s="4">
        <v>903</v>
      </c>
      <c r="AO215" s="4">
        <v>926</v>
      </c>
      <c r="AP215" s="4">
        <v>324</v>
      </c>
      <c r="AQ215" s="4">
        <v>405</v>
      </c>
      <c r="AR215" s="4">
        <v>2206</v>
      </c>
      <c r="AS215" s="4">
        <v>2472</v>
      </c>
      <c r="AT215" s="4">
        <v>7640</v>
      </c>
      <c r="AU215" s="4">
        <v>16848</v>
      </c>
      <c r="AV215" s="4">
        <v>659</v>
      </c>
      <c r="AW215" s="4">
        <v>3581</v>
      </c>
      <c r="AX215" s="4">
        <v>7793</v>
      </c>
      <c r="AY215" s="4">
        <v>16951</v>
      </c>
      <c r="AZ215" s="4">
        <v>77245</v>
      </c>
      <c r="BA215" s="4">
        <v>509</v>
      </c>
      <c r="BB215" s="4">
        <v>792</v>
      </c>
      <c r="BC215" s="4">
        <v>560</v>
      </c>
      <c r="BD215" s="4">
        <v>467</v>
      </c>
      <c r="BE215" s="4">
        <v>670</v>
      </c>
      <c r="BF215" s="4">
        <v>513</v>
      </c>
      <c r="BG215" s="4">
        <v>744</v>
      </c>
      <c r="BH215" s="4">
        <v>704</v>
      </c>
      <c r="BI215" s="4">
        <v>766</v>
      </c>
      <c r="BJ215" s="4">
        <v>486</v>
      </c>
      <c r="BK215" s="4">
        <v>733</v>
      </c>
      <c r="BL215" s="4">
        <v>456</v>
      </c>
      <c r="BM215" s="4">
        <v>544</v>
      </c>
      <c r="BN215" s="4">
        <v>511</v>
      </c>
      <c r="BO215" s="4">
        <v>483</v>
      </c>
      <c r="BP215" s="4">
        <v>545</v>
      </c>
      <c r="BQ215" s="4">
        <v>647</v>
      </c>
      <c r="BR215" s="4">
        <v>347</v>
      </c>
      <c r="BS215" s="4">
        <v>551</v>
      </c>
      <c r="BT215" s="4">
        <v>358</v>
      </c>
      <c r="BU215" s="4">
        <v>390</v>
      </c>
      <c r="BV215" s="4">
        <v>512</v>
      </c>
      <c r="BW215" s="4">
        <v>490</v>
      </c>
      <c r="BX215" s="4">
        <v>418</v>
      </c>
      <c r="BY215" s="4">
        <v>516</v>
      </c>
      <c r="BZ215" s="4">
        <v>409</v>
      </c>
      <c r="CA215" s="4">
        <v>800</v>
      </c>
      <c r="CB215" s="4">
        <v>761</v>
      </c>
      <c r="CC215" s="4">
        <v>714</v>
      </c>
      <c r="CD215" s="11">
        <v>599</v>
      </c>
    </row>
    <row r="216" spans="1:82" x14ac:dyDescent="0.3">
      <c r="A216" s="17">
        <v>0.42603009259259261</v>
      </c>
      <c r="B216" s="4">
        <v>37</v>
      </c>
      <c r="C216" s="4">
        <v>795</v>
      </c>
      <c r="D216" s="4">
        <v>671</v>
      </c>
      <c r="E216" s="4">
        <v>3520</v>
      </c>
      <c r="F216" s="4">
        <v>23327</v>
      </c>
      <c r="G216" s="4">
        <v>20121</v>
      </c>
      <c r="H216" s="4">
        <v>604</v>
      </c>
      <c r="I216" s="4">
        <v>3196</v>
      </c>
      <c r="J216" s="4">
        <v>20001</v>
      </c>
      <c r="K216" s="4">
        <v>18602</v>
      </c>
      <c r="L216" s="4">
        <v>46568</v>
      </c>
      <c r="M216" s="4">
        <v>521</v>
      </c>
      <c r="N216" s="4">
        <v>457</v>
      </c>
      <c r="O216" s="4">
        <v>831</v>
      </c>
      <c r="P216" s="4">
        <v>907</v>
      </c>
      <c r="Q216" s="4">
        <v>1056</v>
      </c>
      <c r="R216" s="4">
        <v>391</v>
      </c>
      <c r="S216" s="4">
        <v>651</v>
      </c>
      <c r="T216" s="4">
        <v>667</v>
      </c>
      <c r="U216" s="4">
        <v>517</v>
      </c>
      <c r="V216" s="4">
        <v>527</v>
      </c>
      <c r="W216" s="4">
        <v>501</v>
      </c>
      <c r="X216" s="4">
        <v>664</v>
      </c>
      <c r="Y216" s="4">
        <v>536</v>
      </c>
      <c r="Z216" s="4">
        <v>417</v>
      </c>
      <c r="AA216" s="4">
        <v>463</v>
      </c>
      <c r="AB216" s="4">
        <v>640</v>
      </c>
      <c r="AC216" s="4">
        <v>1070</v>
      </c>
      <c r="AD216" s="4">
        <v>660</v>
      </c>
      <c r="AE216" s="4">
        <v>473</v>
      </c>
      <c r="AF216" s="4">
        <v>484</v>
      </c>
      <c r="AG216" s="4">
        <v>445</v>
      </c>
      <c r="AH216" s="4">
        <v>943</v>
      </c>
      <c r="AI216" s="4">
        <v>693</v>
      </c>
      <c r="AJ216" s="4">
        <v>779</v>
      </c>
      <c r="AK216" s="4">
        <v>475</v>
      </c>
      <c r="AL216" s="4">
        <v>570</v>
      </c>
      <c r="AM216" s="4">
        <v>714</v>
      </c>
      <c r="AN216" s="4">
        <v>683</v>
      </c>
      <c r="AO216" s="4">
        <v>477</v>
      </c>
      <c r="AP216" s="4">
        <v>1109</v>
      </c>
      <c r="AQ216" s="4">
        <v>530</v>
      </c>
      <c r="AR216" s="4">
        <v>1717</v>
      </c>
      <c r="AS216" s="4">
        <v>3251</v>
      </c>
      <c r="AT216" s="4">
        <v>7730</v>
      </c>
      <c r="AU216" s="4">
        <v>17304</v>
      </c>
      <c r="AV216" s="4">
        <v>811</v>
      </c>
      <c r="AW216" s="4">
        <v>3937</v>
      </c>
      <c r="AX216" s="4">
        <v>8673</v>
      </c>
      <c r="AY216" s="4">
        <v>17374</v>
      </c>
      <c r="AZ216" s="4">
        <v>77302</v>
      </c>
      <c r="BA216" s="4">
        <v>915</v>
      </c>
      <c r="BB216" s="4">
        <v>433</v>
      </c>
      <c r="BC216" s="4">
        <v>399</v>
      </c>
      <c r="BD216" s="4">
        <v>545</v>
      </c>
      <c r="BE216" s="4">
        <v>508</v>
      </c>
      <c r="BF216" s="4">
        <v>623</v>
      </c>
      <c r="BG216" s="4">
        <v>817</v>
      </c>
      <c r="BH216" s="4">
        <v>564</v>
      </c>
      <c r="BI216" s="4">
        <v>854</v>
      </c>
      <c r="BJ216" s="4">
        <v>480</v>
      </c>
      <c r="BK216" s="4">
        <v>923</v>
      </c>
      <c r="BL216" s="4">
        <v>943</v>
      </c>
      <c r="BM216" s="4">
        <v>642</v>
      </c>
      <c r="BN216" s="4">
        <v>1017</v>
      </c>
      <c r="BO216" s="4">
        <v>305</v>
      </c>
      <c r="BP216" s="4">
        <v>520</v>
      </c>
      <c r="BQ216" s="4">
        <v>663</v>
      </c>
      <c r="BR216" s="4">
        <v>735</v>
      </c>
      <c r="BS216" s="4">
        <v>674</v>
      </c>
      <c r="BT216" s="4">
        <v>589</v>
      </c>
      <c r="BU216" s="4">
        <v>521</v>
      </c>
      <c r="BV216" s="4">
        <v>464</v>
      </c>
      <c r="BW216" s="4">
        <v>404</v>
      </c>
      <c r="BX216" s="4">
        <v>547</v>
      </c>
      <c r="BY216" s="4">
        <v>590</v>
      </c>
      <c r="BZ216" s="4">
        <v>1060</v>
      </c>
      <c r="CA216" s="4">
        <v>814</v>
      </c>
      <c r="CB216" s="4">
        <v>481</v>
      </c>
      <c r="CC216" s="4">
        <v>638</v>
      </c>
      <c r="CD216" s="11">
        <v>474</v>
      </c>
    </row>
    <row r="217" spans="1:82" x14ac:dyDescent="0.3">
      <c r="A217" s="17">
        <v>0.43297453703703703</v>
      </c>
      <c r="B217" s="4">
        <v>37</v>
      </c>
      <c r="C217" s="4">
        <v>378</v>
      </c>
      <c r="D217" s="4">
        <v>661</v>
      </c>
      <c r="E217" s="4">
        <v>3198</v>
      </c>
      <c r="F217" s="4">
        <v>23682</v>
      </c>
      <c r="G217" s="4">
        <v>17899</v>
      </c>
      <c r="H217" s="4">
        <v>902</v>
      </c>
      <c r="I217" s="4">
        <v>3512</v>
      </c>
      <c r="J217" s="4">
        <v>20399</v>
      </c>
      <c r="K217" s="4">
        <v>20070</v>
      </c>
      <c r="L217" s="4">
        <v>47963</v>
      </c>
      <c r="M217" s="4">
        <v>542</v>
      </c>
      <c r="N217" s="4">
        <v>417</v>
      </c>
      <c r="O217" s="4">
        <v>564</v>
      </c>
      <c r="P217" s="4">
        <v>735</v>
      </c>
      <c r="Q217" s="4">
        <v>761</v>
      </c>
      <c r="R217" s="4">
        <v>757</v>
      </c>
      <c r="S217" s="4">
        <v>474</v>
      </c>
      <c r="T217" s="4">
        <v>462</v>
      </c>
      <c r="U217" s="4">
        <v>693</v>
      </c>
      <c r="V217" s="4">
        <v>392</v>
      </c>
      <c r="W217" s="4">
        <v>562</v>
      </c>
      <c r="X217" s="4">
        <v>487</v>
      </c>
      <c r="Y217" s="4">
        <v>505</v>
      </c>
      <c r="Z217" s="4">
        <v>789</v>
      </c>
      <c r="AA217" s="4">
        <v>521</v>
      </c>
      <c r="AB217" s="4">
        <v>992</v>
      </c>
      <c r="AC217" s="4">
        <v>529</v>
      </c>
      <c r="AD217" s="4">
        <v>724</v>
      </c>
      <c r="AE217" s="4">
        <v>674</v>
      </c>
      <c r="AF217" s="4">
        <v>469</v>
      </c>
      <c r="AG217" s="4">
        <v>637</v>
      </c>
      <c r="AH217" s="4">
        <v>592</v>
      </c>
      <c r="AI217" s="4">
        <v>613</v>
      </c>
      <c r="AJ217" s="4">
        <v>568</v>
      </c>
      <c r="AK217" s="4">
        <v>328</v>
      </c>
      <c r="AL217" s="4">
        <v>618</v>
      </c>
      <c r="AM217" s="4">
        <v>897</v>
      </c>
      <c r="AN217" s="4">
        <v>752</v>
      </c>
      <c r="AO217" s="4">
        <v>557</v>
      </c>
      <c r="AP217" s="4">
        <v>733</v>
      </c>
      <c r="AQ217" s="4">
        <v>482</v>
      </c>
      <c r="AR217" s="4">
        <v>1747</v>
      </c>
      <c r="AS217" s="4">
        <v>3268</v>
      </c>
      <c r="AT217" s="4">
        <v>7602</v>
      </c>
      <c r="AU217" s="4">
        <v>15813</v>
      </c>
      <c r="AV217" s="4">
        <v>981</v>
      </c>
      <c r="AW217" s="4">
        <v>3899</v>
      </c>
      <c r="AX217" s="4">
        <v>8618</v>
      </c>
      <c r="AY217" s="4">
        <v>17721</v>
      </c>
      <c r="AZ217" s="4">
        <v>80502</v>
      </c>
      <c r="BA217" s="4">
        <v>597</v>
      </c>
      <c r="BB217" s="4">
        <v>365</v>
      </c>
      <c r="BC217" s="4">
        <v>904</v>
      </c>
      <c r="BD217" s="4">
        <v>566</v>
      </c>
      <c r="BE217" s="4">
        <v>758</v>
      </c>
      <c r="BF217" s="4">
        <v>595</v>
      </c>
      <c r="BG217" s="4">
        <v>690</v>
      </c>
      <c r="BH217" s="4">
        <v>375</v>
      </c>
      <c r="BI217" s="4">
        <v>1019</v>
      </c>
      <c r="BJ217" s="4">
        <v>439</v>
      </c>
      <c r="BK217" s="4">
        <v>319</v>
      </c>
      <c r="BL217" s="4">
        <v>605</v>
      </c>
      <c r="BM217" s="4">
        <v>1047</v>
      </c>
      <c r="BN217" s="4">
        <v>605</v>
      </c>
      <c r="BO217" s="4">
        <v>651</v>
      </c>
      <c r="BP217" s="4">
        <v>672</v>
      </c>
      <c r="BQ217" s="4">
        <v>660</v>
      </c>
      <c r="BR217" s="4">
        <v>654</v>
      </c>
      <c r="BS217" s="4">
        <v>500</v>
      </c>
      <c r="BT217" s="4">
        <v>132</v>
      </c>
      <c r="BU217" s="4">
        <v>470</v>
      </c>
      <c r="BV217" s="4">
        <v>461</v>
      </c>
      <c r="BW217" s="4">
        <v>709</v>
      </c>
      <c r="BX217" s="4">
        <v>869</v>
      </c>
      <c r="BY217" s="4">
        <v>635</v>
      </c>
      <c r="BZ217" s="4">
        <v>555</v>
      </c>
      <c r="CA217" s="4">
        <v>615</v>
      </c>
      <c r="CB217" s="4">
        <v>736</v>
      </c>
      <c r="CC217" s="4">
        <v>713</v>
      </c>
      <c r="CD217" s="11">
        <v>558</v>
      </c>
    </row>
    <row r="218" spans="1:82" x14ac:dyDescent="0.3">
      <c r="A218" s="17">
        <v>0.43991898148148145</v>
      </c>
      <c r="B218" s="4">
        <v>37</v>
      </c>
      <c r="C218" s="4">
        <v>557</v>
      </c>
      <c r="D218" s="4">
        <v>452</v>
      </c>
      <c r="E218" s="4">
        <v>3584</v>
      </c>
      <c r="F218" s="4">
        <v>22649</v>
      </c>
      <c r="G218" s="4">
        <v>18656</v>
      </c>
      <c r="H218" s="4">
        <v>801</v>
      </c>
      <c r="I218" s="4">
        <v>3106</v>
      </c>
      <c r="J218" s="4">
        <v>20421</v>
      </c>
      <c r="K218" s="4">
        <v>18603</v>
      </c>
      <c r="L218" s="4">
        <v>44431</v>
      </c>
      <c r="M218" s="4">
        <v>582</v>
      </c>
      <c r="N218" s="4">
        <v>560</v>
      </c>
      <c r="O218" s="4">
        <v>385</v>
      </c>
      <c r="P218" s="4">
        <v>562</v>
      </c>
      <c r="Q218" s="4">
        <v>588</v>
      </c>
      <c r="R218" s="4">
        <v>625</v>
      </c>
      <c r="S218" s="4">
        <v>455</v>
      </c>
      <c r="T218" s="4">
        <v>560</v>
      </c>
      <c r="U218" s="4">
        <v>453</v>
      </c>
      <c r="V218" s="4">
        <v>801</v>
      </c>
      <c r="W218" s="4">
        <v>422</v>
      </c>
      <c r="X218" s="4">
        <v>287</v>
      </c>
      <c r="Y218" s="4">
        <v>673</v>
      </c>
      <c r="Z218" s="4">
        <v>624</v>
      </c>
      <c r="AA218" s="4">
        <v>577</v>
      </c>
      <c r="AB218" s="4">
        <v>814</v>
      </c>
      <c r="AC218" s="4">
        <v>614</v>
      </c>
      <c r="AD218" s="4">
        <v>762</v>
      </c>
      <c r="AE218" s="4">
        <v>588</v>
      </c>
      <c r="AF218" s="4">
        <v>529</v>
      </c>
      <c r="AG218" s="4">
        <v>591</v>
      </c>
      <c r="AH218" s="4">
        <v>629</v>
      </c>
      <c r="AI218" s="4">
        <v>635</v>
      </c>
      <c r="AJ218" s="4">
        <v>654</v>
      </c>
      <c r="AK218" s="4">
        <v>648</v>
      </c>
      <c r="AL218" s="4">
        <v>794</v>
      </c>
      <c r="AM218" s="4">
        <v>438</v>
      </c>
      <c r="AN218" s="4">
        <v>740</v>
      </c>
      <c r="AO218" s="4">
        <v>611</v>
      </c>
      <c r="AP218" s="4">
        <v>969</v>
      </c>
      <c r="AQ218" s="4">
        <v>561</v>
      </c>
      <c r="AR218" s="4">
        <v>1554</v>
      </c>
      <c r="AS218" s="4">
        <v>3034</v>
      </c>
      <c r="AT218" s="4">
        <v>8080</v>
      </c>
      <c r="AU218" s="4">
        <v>15798</v>
      </c>
      <c r="AV218" s="4">
        <v>995</v>
      </c>
      <c r="AW218" s="4">
        <v>4750</v>
      </c>
      <c r="AX218" s="4">
        <v>8041</v>
      </c>
      <c r="AY218" s="4">
        <v>16776</v>
      </c>
      <c r="AZ218" s="4">
        <v>75258</v>
      </c>
      <c r="BA218" s="4">
        <v>814</v>
      </c>
      <c r="BB218" s="4">
        <v>704</v>
      </c>
      <c r="BC218" s="4">
        <v>431</v>
      </c>
      <c r="BD218" s="4">
        <v>795</v>
      </c>
      <c r="BE218" s="4">
        <v>633</v>
      </c>
      <c r="BF218" s="4">
        <v>925</v>
      </c>
      <c r="BG218" s="4">
        <v>338</v>
      </c>
      <c r="BH218" s="4">
        <v>644</v>
      </c>
      <c r="BI218" s="4">
        <v>664</v>
      </c>
      <c r="BJ218" s="4">
        <v>471</v>
      </c>
      <c r="BK218" s="4">
        <v>746</v>
      </c>
      <c r="BL218" s="4">
        <v>502</v>
      </c>
      <c r="BM218" s="4">
        <v>349</v>
      </c>
      <c r="BN218" s="4">
        <v>636</v>
      </c>
      <c r="BO218" s="4">
        <v>792</v>
      </c>
      <c r="BP218" s="4">
        <v>1248</v>
      </c>
      <c r="BQ218" s="4">
        <v>785</v>
      </c>
      <c r="BR218" s="4">
        <v>354</v>
      </c>
      <c r="BS218" s="4">
        <v>624</v>
      </c>
      <c r="BT218" s="4">
        <v>181</v>
      </c>
      <c r="BU218" s="4">
        <v>565</v>
      </c>
      <c r="BV218" s="4">
        <v>477</v>
      </c>
      <c r="BW218" s="4">
        <v>489</v>
      </c>
      <c r="BX218" s="4">
        <v>349</v>
      </c>
      <c r="BY218" s="4">
        <v>618</v>
      </c>
      <c r="BZ218" s="4">
        <v>544</v>
      </c>
      <c r="CA218" s="4">
        <v>916</v>
      </c>
      <c r="CB218" s="4">
        <v>561</v>
      </c>
      <c r="CC218" s="4">
        <v>662</v>
      </c>
      <c r="CD218" s="11">
        <v>677</v>
      </c>
    </row>
    <row r="219" spans="1:82" x14ac:dyDescent="0.3">
      <c r="A219" s="17">
        <v>0.44686342592592593</v>
      </c>
      <c r="B219" s="4">
        <v>37</v>
      </c>
      <c r="C219" s="4">
        <v>377</v>
      </c>
      <c r="D219" s="4">
        <v>515</v>
      </c>
      <c r="E219" s="4">
        <v>3761</v>
      </c>
      <c r="F219" s="4">
        <v>21761</v>
      </c>
      <c r="G219" s="4">
        <v>18022</v>
      </c>
      <c r="H219" s="4">
        <v>1023</v>
      </c>
      <c r="I219" s="4">
        <v>3567</v>
      </c>
      <c r="J219" s="4">
        <v>18502</v>
      </c>
      <c r="K219" s="4">
        <v>15875</v>
      </c>
      <c r="L219" s="4">
        <v>48506</v>
      </c>
      <c r="M219" s="4">
        <v>1272</v>
      </c>
      <c r="N219" s="4">
        <v>404</v>
      </c>
      <c r="O219" s="4">
        <v>460</v>
      </c>
      <c r="P219" s="4">
        <v>808</v>
      </c>
      <c r="Q219" s="4">
        <v>739</v>
      </c>
      <c r="R219" s="4">
        <v>931</v>
      </c>
      <c r="S219" s="4">
        <v>580</v>
      </c>
      <c r="T219" s="4">
        <v>509</v>
      </c>
      <c r="U219" s="4">
        <v>816</v>
      </c>
      <c r="V219" s="4">
        <v>576</v>
      </c>
      <c r="W219" s="4">
        <v>436</v>
      </c>
      <c r="X219" s="4">
        <v>439</v>
      </c>
      <c r="Y219" s="4">
        <v>561</v>
      </c>
      <c r="Z219" s="4">
        <v>618</v>
      </c>
      <c r="AA219" s="4">
        <v>813</v>
      </c>
      <c r="AB219" s="4">
        <v>912</v>
      </c>
      <c r="AC219" s="4">
        <v>284</v>
      </c>
      <c r="AD219" s="4">
        <v>660</v>
      </c>
      <c r="AE219" s="4">
        <v>371</v>
      </c>
      <c r="AF219" s="4">
        <v>480</v>
      </c>
      <c r="AG219" s="4">
        <v>742</v>
      </c>
      <c r="AH219" s="4">
        <v>636</v>
      </c>
      <c r="AI219" s="4">
        <v>598</v>
      </c>
      <c r="AJ219" s="4">
        <v>914</v>
      </c>
      <c r="AK219" s="4">
        <v>647</v>
      </c>
      <c r="AL219" s="4">
        <v>750</v>
      </c>
      <c r="AM219" s="4">
        <v>677</v>
      </c>
      <c r="AN219" s="4">
        <v>617</v>
      </c>
      <c r="AO219" s="4">
        <v>628</v>
      </c>
      <c r="AP219" s="4">
        <v>743</v>
      </c>
      <c r="AQ219" s="4">
        <v>414</v>
      </c>
      <c r="AR219" s="4">
        <v>1904</v>
      </c>
      <c r="AS219" s="4">
        <v>3391</v>
      </c>
      <c r="AT219" s="4">
        <v>7524</v>
      </c>
      <c r="AU219" s="4">
        <v>15184</v>
      </c>
      <c r="AV219" s="4">
        <v>1127</v>
      </c>
      <c r="AW219" s="4">
        <v>4018</v>
      </c>
      <c r="AX219" s="4">
        <v>8380</v>
      </c>
      <c r="AY219" s="4">
        <v>16122</v>
      </c>
      <c r="AZ219" s="4">
        <v>79091</v>
      </c>
      <c r="BA219" s="4">
        <v>1217</v>
      </c>
      <c r="BB219" s="4">
        <v>479</v>
      </c>
      <c r="BC219" s="4">
        <v>924</v>
      </c>
      <c r="BD219" s="4">
        <v>555</v>
      </c>
      <c r="BE219" s="4">
        <v>618</v>
      </c>
      <c r="BF219" s="4">
        <v>649</v>
      </c>
      <c r="BG219" s="4">
        <v>830</v>
      </c>
      <c r="BH219" s="4">
        <v>851</v>
      </c>
      <c r="BI219" s="4">
        <v>919</v>
      </c>
      <c r="BJ219" s="4">
        <v>284</v>
      </c>
      <c r="BK219" s="4">
        <v>445</v>
      </c>
      <c r="BL219" s="4">
        <v>902</v>
      </c>
      <c r="BM219" s="4">
        <v>1049</v>
      </c>
      <c r="BN219" s="4">
        <v>445</v>
      </c>
      <c r="BO219" s="4">
        <v>687</v>
      </c>
      <c r="BP219" s="4">
        <v>750</v>
      </c>
      <c r="BQ219" s="4">
        <v>1038</v>
      </c>
      <c r="BR219" s="4">
        <v>712</v>
      </c>
      <c r="BS219" s="4">
        <v>1021</v>
      </c>
      <c r="BT219" s="4">
        <v>337</v>
      </c>
      <c r="BU219" s="4">
        <v>412</v>
      </c>
      <c r="BV219" s="4">
        <v>976</v>
      </c>
      <c r="BW219" s="4">
        <v>1001</v>
      </c>
      <c r="BX219" s="4">
        <v>656</v>
      </c>
      <c r="BY219" s="4">
        <v>1034</v>
      </c>
      <c r="BZ219" s="4">
        <v>953</v>
      </c>
      <c r="CA219" s="4">
        <v>556</v>
      </c>
      <c r="CB219" s="4">
        <v>782</v>
      </c>
      <c r="CC219" s="4">
        <v>955</v>
      </c>
      <c r="CD219" s="11">
        <v>724</v>
      </c>
    </row>
    <row r="220" spans="1:82" x14ac:dyDescent="0.3">
      <c r="A220" s="17">
        <v>0.45380787037037035</v>
      </c>
      <c r="B220" s="4">
        <v>37</v>
      </c>
      <c r="C220" s="4">
        <v>687</v>
      </c>
      <c r="D220" s="4">
        <v>503</v>
      </c>
      <c r="E220" s="4">
        <v>2990</v>
      </c>
      <c r="F220" s="4">
        <v>21316</v>
      </c>
      <c r="G220" s="4">
        <v>17276</v>
      </c>
      <c r="H220" s="4">
        <v>717</v>
      </c>
      <c r="I220" s="4">
        <v>2731</v>
      </c>
      <c r="J220" s="4">
        <v>18715</v>
      </c>
      <c r="K220" s="4">
        <v>17577</v>
      </c>
      <c r="L220" s="4">
        <v>46586</v>
      </c>
      <c r="M220" s="4">
        <v>443</v>
      </c>
      <c r="N220" s="4">
        <v>600</v>
      </c>
      <c r="O220" s="4">
        <v>901</v>
      </c>
      <c r="P220" s="4">
        <v>515</v>
      </c>
      <c r="Q220" s="4">
        <v>777</v>
      </c>
      <c r="R220" s="4">
        <v>737</v>
      </c>
      <c r="S220" s="4">
        <v>606</v>
      </c>
      <c r="T220" s="4">
        <v>904</v>
      </c>
      <c r="U220" s="4">
        <v>677</v>
      </c>
      <c r="V220" s="4">
        <v>571</v>
      </c>
      <c r="W220" s="4">
        <v>514</v>
      </c>
      <c r="X220" s="4">
        <v>728</v>
      </c>
      <c r="Y220" s="4">
        <v>500</v>
      </c>
      <c r="Z220" s="4">
        <v>345</v>
      </c>
      <c r="AA220" s="4">
        <v>378</v>
      </c>
      <c r="AB220" s="4">
        <v>765</v>
      </c>
      <c r="AC220" s="4">
        <v>623</v>
      </c>
      <c r="AD220" s="4">
        <v>668</v>
      </c>
      <c r="AE220" s="4">
        <v>371</v>
      </c>
      <c r="AF220" s="4">
        <v>324</v>
      </c>
      <c r="AG220" s="4">
        <v>577</v>
      </c>
      <c r="AH220" s="4">
        <v>552</v>
      </c>
      <c r="AI220" s="4">
        <v>328</v>
      </c>
      <c r="AJ220" s="4">
        <v>506</v>
      </c>
      <c r="AK220" s="4">
        <v>786</v>
      </c>
      <c r="AL220" s="4">
        <v>694</v>
      </c>
      <c r="AM220" s="4">
        <v>440</v>
      </c>
      <c r="AN220" s="4">
        <v>351</v>
      </c>
      <c r="AO220" s="4">
        <v>1069</v>
      </c>
      <c r="AP220" s="4">
        <v>905</v>
      </c>
      <c r="AQ220" s="4">
        <v>507</v>
      </c>
      <c r="AR220" s="4">
        <v>1169</v>
      </c>
      <c r="AS220" s="4">
        <v>3615</v>
      </c>
      <c r="AT220" s="4">
        <v>7057</v>
      </c>
      <c r="AU220" s="4">
        <v>15382</v>
      </c>
      <c r="AV220" s="4">
        <v>849</v>
      </c>
      <c r="AW220" s="4">
        <v>3694</v>
      </c>
      <c r="AX220" s="4">
        <v>6783</v>
      </c>
      <c r="AY220" s="4">
        <v>17043</v>
      </c>
      <c r="AZ220" s="4">
        <v>74071</v>
      </c>
      <c r="BA220" s="4">
        <v>451</v>
      </c>
      <c r="BB220" s="4">
        <v>642</v>
      </c>
      <c r="BC220" s="4">
        <v>718</v>
      </c>
      <c r="BD220" s="4">
        <v>621</v>
      </c>
      <c r="BE220" s="4">
        <v>590</v>
      </c>
      <c r="BF220" s="4">
        <v>989</v>
      </c>
      <c r="BG220" s="4">
        <v>796</v>
      </c>
      <c r="BH220" s="4">
        <v>656</v>
      </c>
      <c r="BI220" s="4">
        <v>737</v>
      </c>
      <c r="BJ220" s="4">
        <v>325</v>
      </c>
      <c r="BK220" s="4">
        <v>821</v>
      </c>
      <c r="BL220" s="4">
        <v>760</v>
      </c>
      <c r="BM220" s="4">
        <v>427</v>
      </c>
      <c r="BN220" s="4">
        <v>482</v>
      </c>
      <c r="BO220" s="4">
        <v>488</v>
      </c>
      <c r="BP220" s="4">
        <v>711</v>
      </c>
      <c r="BQ220" s="4">
        <v>1026</v>
      </c>
      <c r="BR220" s="4">
        <v>828</v>
      </c>
      <c r="BS220" s="4">
        <v>540</v>
      </c>
      <c r="BT220" s="4">
        <v>328</v>
      </c>
      <c r="BU220" s="4">
        <v>543</v>
      </c>
      <c r="BV220" s="4">
        <v>543</v>
      </c>
      <c r="BW220" s="4">
        <v>953</v>
      </c>
      <c r="BX220" s="4">
        <v>348</v>
      </c>
      <c r="BY220" s="4">
        <v>341</v>
      </c>
      <c r="BZ220" s="4">
        <v>354</v>
      </c>
      <c r="CA220" s="4">
        <v>555</v>
      </c>
      <c r="CB220" s="4">
        <v>684</v>
      </c>
      <c r="CC220" s="4">
        <v>513</v>
      </c>
      <c r="CD220" s="11">
        <v>538</v>
      </c>
    </row>
    <row r="221" spans="1:82" x14ac:dyDescent="0.3">
      <c r="A221" s="17">
        <v>0.46075231481481477</v>
      </c>
      <c r="B221" s="4">
        <v>37</v>
      </c>
      <c r="C221" s="4">
        <v>736</v>
      </c>
      <c r="D221" s="4">
        <v>603</v>
      </c>
      <c r="E221" s="4">
        <v>3790</v>
      </c>
      <c r="F221" s="4">
        <v>19943</v>
      </c>
      <c r="G221" s="4">
        <v>19379</v>
      </c>
      <c r="H221" s="4">
        <v>695</v>
      </c>
      <c r="I221" s="4">
        <v>3399</v>
      </c>
      <c r="J221" s="4">
        <v>19071</v>
      </c>
      <c r="K221" s="4">
        <v>16045</v>
      </c>
      <c r="L221" s="4">
        <v>45787</v>
      </c>
      <c r="M221" s="4">
        <v>374</v>
      </c>
      <c r="N221" s="4">
        <v>652</v>
      </c>
      <c r="O221" s="4">
        <v>647</v>
      </c>
      <c r="P221" s="4">
        <v>845</v>
      </c>
      <c r="Q221" s="4">
        <v>202</v>
      </c>
      <c r="R221" s="4">
        <v>531</v>
      </c>
      <c r="S221" s="4">
        <v>590</v>
      </c>
      <c r="T221" s="4">
        <v>481</v>
      </c>
      <c r="U221" s="4">
        <v>785</v>
      </c>
      <c r="V221" s="4">
        <v>765</v>
      </c>
      <c r="W221" s="4">
        <v>643</v>
      </c>
      <c r="X221" s="4">
        <v>688</v>
      </c>
      <c r="Y221" s="4">
        <v>366</v>
      </c>
      <c r="Z221" s="4">
        <v>660</v>
      </c>
      <c r="AA221" s="4">
        <v>448</v>
      </c>
      <c r="AB221" s="4">
        <v>559</v>
      </c>
      <c r="AC221" s="4">
        <v>710</v>
      </c>
      <c r="AD221" s="4">
        <v>573</v>
      </c>
      <c r="AE221" s="4">
        <v>843</v>
      </c>
      <c r="AF221" s="4">
        <v>759</v>
      </c>
      <c r="AG221" s="4">
        <v>698</v>
      </c>
      <c r="AH221" s="4">
        <v>641</v>
      </c>
      <c r="AI221" s="4">
        <v>932</v>
      </c>
      <c r="AJ221" s="4">
        <v>662</v>
      </c>
      <c r="AK221" s="4">
        <v>1029</v>
      </c>
      <c r="AL221" s="4">
        <v>676</v>
      </c>
      <c r="AM221" s="4">
        <v>639</v>
      </c>
      <c r="AN221" s="4">
        <v>598</v>
      </c>
      <c r="AO221" s="4">
        <v>652</v>
      </c>
      <c r="AP221" s="4">
        <v>866</v>
      </c>
      <c r="AQ221" s="4">
        <v>596</v>
      </c>
      <c r="AR221" s="4">
        <v>1696</v>
      </c>
      <c r="AS221" s="4">
        <v>3412</v>
      </c>
      <c r="AT221" s="4">
        <v>7791</v>
      </c>
      <c r="AU221" s="4">
        <v>15943</v>
      </c>
      <c r="AV221" s="4">
        <v>913</v>
      </c>
      <c r="AW221" s="4">
        <v>3172</v>
      </c>
      <c r="AX221" s="4">
        <v>7564</v>
      </c>
      <c r="AY221" s="4">
        <v>17750</v>
      </c>
      <c r="AZ221" s="4">
        <v>72102</v>
      </c>
      <c r="BA221" s="4">
        <v>744</v>
      </c>
      <c r="BB221" s="4">
        <v>730</v>
      </c>
      <c r="BC221" s="4">
        <v>568</v>
      </c>
      <c r="BD221" s="4">
        <v>897</v>
      </c>
      <c r="BE221" s="4">
        <v>522</v>
      </c>
      <c r="BF221" s="4">
        <v>673</v>
      </c>
      <c r="BG221" s="4">
        <v>587</v>
      </c>
      <c r="BH221" s="4">
        <v>808</v>
      </c>
      <c r="BI221" s="4">
        <v>664</v>
      </c>
      <c r="BJ221" s="4">
        <v>1028</v>
      </c>
      <c r="BK221" s="4">
        <v>698</v>
      </c>
      <c r="BL221" s="4">
        <v>717</v>
      </c>
      <c r="BM221" s="4">
        <v>833</v>
      </c>
      <c r="BN221" s="4">
        <v>554</v>
      </c>
      <c r="BO221" s="4">
        <v>269</v>
      </c>
      <c r="BP221" s="4">
        <v>532</v>
      </c>
      <c r="BQ221" s="4">
        <v>546</v>
      </c>
      <c r="BR221" s="4">
        <v>551</v>
      </c>
      <c r="BS221" s="4">
        <v>670</v>
      </c>
      <c r="BT221" s="4">
        <v>473</v>
      </c>
      <c r="BU221" s="4">
        <v>468</v>
      </c>
      <c r="BV221" s="4">
        <v>982</v>
      </c>
      <c r="BW221" s="4">
        <v>586</v>
      </c>
      <c r="BX221" s="4">
        <v>780</v>
      </c>
      <c r="BY221" s="4">
        <v>866</v>
      </c>
      <c r="BZ221" s="4">
        <v>694</v>
      </c>
      <c r="CA221" s="4">
        <v>1060</v>
      </c>
      <c r="CB221" s="4">
        <v>468</v>
      </c>
      <c r="CC221" s="4">
        <v>937</v>
      </c>
      <c r="CD221" s="11">
        <v>430</v>
      </c>
    </row>
    <row r="222" spans="1:82" x14ac:dyDescent="0.3">
      <c r="A222" s="17">
        <v>0.4676967592592593</v>
      </c>
      <c r="B222" s="4">
        <v>37</v>
      </c>
      <c r="C222" s="4">
        <v>633</v>
      </c>
      <c r="D222" s="4">
        <v>752</v>
      </c>
      <c r="E222" s="4">
        <v>3026</v>
      </c>
      <c r="F222" s="4">
        <v>18440</v>
      </c>
      <c r="G222" s="4">
        <v>16667</v>
      </c>
      <c r="H222" s="4">
        <v>795</v>
      </c>
      <c r="I222" s="4">
        <v>2794</v>
      </c>
      <c r="J222" s="4">
        <v>18197</v>
      </c>
      <c r="K222" s="4">
        <v>17116</v>
      </c>
      <c r="L222" s="4">
        <v>44668</v>
      </c>
      <c r="M222" s="4">
        <v>565</v>
      </c>
      <c r="N222" s="4">
        <v>642</v>
      </c>
      <c r="O222" s="4">
        <v>597</v>
      </c>
      <c r="P222" s="4">
        <v>514</v>
      </c>
      <c r="Q222" s="4">
        <v>917</v>
      </c>
      <c r="R222" s="4">
        <v>586</v>
      </c>
      <c r="S222" s="4">
        <v>740</v>
      </c>
      <c r="T222" s="4">
        <v>691</v>
      </c>
      <c r="U222" s="4">
        <v>895</v>
      </c>
      <c r="V222" s="4">
        <v>639</v>
      </c>
      <c r="W222" s="4">
        <v>838</v>
      </c>
      <c r="X222" s="4">
        <v>768</v>
      </c>
      <c r="Y222" s="4">
        <v>1096</v>
      </c>
      <c r="Z222" s="4">
        <v>477</v>
      </c>
      <c r="AA222" s="4">
        <v>343</v>
      </c>
      <c r="AB222" s="4">
        <v>231</v>
      </c>
      <c r="AC222" s="4">
        <v>711</v>
      </c>
      <c r="AD222" s="4">
        <v>700</v>
      </c>
      <c r="AE222" s="4">
        <v>830</v>
      </c>
      <c r="AF222" s="4">
        <v>396</v>
      </c>
      <c r="AG222" s="4">
        <v>527</v>
      </c>
      <c r="AH222" s="4">
        <v>672</v>
      </c>
      <c r="AI222" s="4">
        <v>1020</v>
      </c>
      <c r="AJ222" s="4">
        <v>437</v>
      </c>
      <c r="AK222" s="4">
        <v>799</v>
      </c>
      <c r="AL222" s="4">
        <v>607</v>
      </c>
      <c r="AM222" s="4">
        <v>725</v>
      </c>
      <c r="AN222" s="4">
        <v>682</v>
      </c>
      <c r="AO222" s="4">
        <v>1192</v>
      </c>
      <c r="AP222" s="4">
        <v>963</v>
      </c>
      <c r="AQ222" s="4">
        <v>543</v>
      </c>
      <c r="AR222" s="4">
        <v>1275</v>
      </c>
      <c r="AS222" s="4">
        <v>3051</v>
      </c>
      <c r="AT222" s="4">
        <v>5626</v>
      </c>
      <c r="AU222" s="4">
        <v>14765</v>
      </c>
      <c r="AV222" s="4">
        <v>944</v>
      </c>
      <c r="AW222" s="4">
        <v>3232</v>
      </c>
      <c r="AX222" s="4">
        <v>6728</v>
      </c>
      <c r="AY222" s="4">
        <v>15133</v>
      </c>
      <c r="AZ222" s="4">
        <v>73224</v>
      </c>
      <c r="BA222" s="4">
        <v>552</v>
      </c>
      <c r="BB222" s="4">
        <v>768</v>
      </c>
      <c r="BC222" s="4">
        <v>793</v>
      </c>
      <c r="BD222" s="4">
        <v>742</v>
      </c>
      <c r="BE222" s="4">
        <v>502</v>
      </c>
      <c r="BF222" s="4">
        <v>757</v>
      </c>
      <c r="BG222" s="4">
        <v>533</v>
      </c>
      <c r="BH222" s="4">
        <v>534</v>
      </c>
      <c r="BI222" s="4">
        <v>464</v>
      </c>
      <c r="BJ222" s="4">
        <v>220</v>
      </c>
      <c r="BK222" s="4">
        <v>558</v>
      </c>
      <c r="BL222" s="4">
        <v>563</v>
      </c>
      <c r="BM222" s="4">
        <v>822</v>
      </c>
      <c r="BN222" s="4">
        <v>650</v>
      </c>
      <c r="BO222" s="4">
        <v>644</v>
      </c>
      <c r="BP222" s="4">
        <v>816</v>
      </c>
      <c r="BQ222" s="4">
        <v>576</v>
      </c>
      <c r="BR222" s="4">
        <v>424</v>
      </c>
      <c r="BS222" s="4">
        <v>681</v>
      </c>
      <c r="BT222" s="4">
        <v>347</v>
      </c>
      <c r="BU222" s="4">
        <v>573</v>
      </c>
      <c r="BV222" s="4">
        <v>245</v>
      </c>
      <c r="BW222" s="4">
        <v>683</v>
      </c>
      <c r="BX222" s="4">
        <v>733</v>
      </c>
      <c r="BY222" s="4">
        <v>487</v>
      </c>
      <c r="BZ222" s="4">
        <v>339</v>
      </c>
      <c r="CA222" s="4">
        <v>765</v>
      </c>
      <c r="CB222" s="4">
        <v>678</v>
      </c>
      <c r="CC222" s="4">
        <v>800</v>
      </c>
      <c r="CD222" s="11">
        <v>684</v>
      </c>
    </row>
    <row r="223" spans="1:82" x14ac:dyDescent="0.3">
      <c r="A223" s="17">
        <v>0.47464120370370372</v>
      </c>
      <c r="B223" s="4">
        <v>37</v>
      </c>
      <c r="C223" s="4">
        <v>540</v>
      </c>
      <c r="D223" s="4">
        <v>505</v>
      </c>
      <c r="E223" s="4">
        <v>3713</v>
      </c>
      <c r="F223" s="4">
        <v>19911</v>
      </c>
      <c r="G223" s="4">
        <v>16716</v>
      </c>
      <c r="H223" s="4">
        <v>687</v>
      </c>
      <c r="I223" s="4">
        <v>2823</v>
      </c>
      <c r="J223" s="4">
        <v>16406</v>
      </c>
      <c r="K223" s="4">
        <v>15806</v>
      </c>
      <c r="L223" s="4">
        <v>43425</v>
      </c>
      <c r="M223" s="4">
        <v>536</v>
      </c>
      <c r="N223" s="4">
        <v>901</v>
      </c>
      <c r="O223" s="4">
        <v>684</v>
      </c>
      <c r="P223" s="4">
        <v>1140</v>
      </c>
      <c r="Q223" s="4">
        <v>638</v>
      </c>
      <c r="R223" s="4">
        <v>833</v>
      </c>
      <c r="S223" s="4">
        <v>673</v>
      </c>
      <c r="T223" s="4">
        <v>803</v>
      </c>
      <c r="U223" s="4">
        <v>755</v>
      </c>
      <c r="V223" s="4">
        <v>1001</v>
      </c>
      <c r="W223" s="4">
        <v>625</v>
      </c>
      <c r="X223" s="4">
        <v>1026</v>
      </c>
      <c r="Y223" s="4">
        <v>583</v>
      </c>
      <c r="Z223" s="4">
        <v>826</v>
      </c>
      <c r="AA223" s="4">
        <v>366</v>
      </c>
      <c r="AB223" s="4">
        <v>594</v>
      </c>
      <c r="AC223" s="4">
        <v>612</v>
      </c>
      <c r="AD223" s="4">
        <v>628</v>
      </c>
      <c r="AE223" s="4">
        <v>575</v>
      </c>
      <c r="AF223" s="4">
        <v>401</v>
      </c>
      <c r="AG223" s="4">
        <v>567</v>
      </c>
      <c r="AH223" s="4">
        <v>740</v>
      </c>
      <c r="AI223" s="4">
        <v>876</v>
      </c>
      <c r="AJ223" s="4">
        <v>782</v>
      </c>
      <c r="AK223" s="4">
        <v>891</v>
      </c>
      <c r="AL223" s="4">
        <v>633</v>
      </c>
      <c r="AM223" s="4">
        <v>953</v>
      </c>
      <c r="AN223" s="4">
        <v>820</v>
      </c>
      <c r="AO223" s="4">
        <v>572</v>
      </c>
      <c r="AP223" s="4">
        <v>841</v>
      </c>
      <c r="AQ223" s="4">
        <v>387</v>
      </c>
      <c r="AR223" s="4">
        <v>1235</v>
      </c>
      <c r="AS223" s="4">
        <v>3213</v>
      </c>
      <c r="AT223" s="4">
        <v>5808</v>
      </c>
      <c r="AU223" s="4">
        <v>13134</v>
      </c>
      <c r="AV223" s="4">
        <v>808</v>
      </c>
      <c r="AW223" s="4">
        <v>3508</v>
      </c>
      <c r="AX223" s="4">
        <v>7044</v>
      </c>
      <c r="AY223" s="4">
        <v>15032</v>
      </c>
      <c r="AZ223" s="4">
        <v>71591</v>
      </c>
      <c r="BA223" s="4">
        <v>548</v>
      </c>
      <c r="BB223" s="4">
        <v>647</v>
      </c>
      <c r="BC223" s="4">
        <v>686</v>
      </c>
      <c r="BD223" s="4">
        <v>616</v>
      </c>
      <c r="BE223" s="4">
        <v>649</v>
      </c>
      <c r="BF223" s="4">
        <v>460</v>
      </c>
      <c r="BG223" s="4">
        <v>731</v>
      </c>
      <c r="BH223" s="4">
        <v>694</v>
      </c>
      <c r="BI223" s="4">
        <v>687</v>
      </c>
      <c r="BJ223" s="4">
        <v>296</v>
      </c>
      <c r="BK223" s="4">
        <v>730</v>
      </c>
      <c r="BL223" s="4">
        <v>905</v>
      </c>
      <c r="BM223" s="4">
        <v>583</v>
      </c>
      <c r="BN223" s="4">
        <v>337</v>
      </c>
      <c r="BO223" s="4">
        <v>892</v>
      </c>
      <c r="BP223" s="4">
        <v>562</v>
      </c>
      <c r="BQ223" s="4">
        <v>783</v>
      </c>
      <c r="BR223" s="4">
        <v>532</v>
      </c>
      <c r="BS223" s="4">
        <v>330</v>
      </c>
      <c r="BT223" s="4">
        <v>335</v>
      </c>
      <c r="BU223" s="4">
        <v>575</v>
      </c>
      <c r="BV223" s="4">
        <v>578</v>
      </c>
      <c r="BW223" s="4">
        <v>676</v>
      </c>
      <c r="BX223" s="4">
        <v>925</v>
      </c>
      <c r="BY223" s="4">
        <v>726</v>
      </c>
      <c r="BZ223" s="4">
        <v>606</v>
      </c>
      <c r="CA223" s="4">
        <v>895</v>
      </c>
      <c r="CB223" s="4">
        <v>1062</v>
      </c>
      <c r="CC223" s="4">
        <v>621</v>
      </c>
      <c r="CD223" s="11">
        <v>553</v>
      </c>
    </row>
    <row r="224" spans="1:82" x14ac:dyDescent="0.3">
      <c r="A224" s="17">
        <v>0.48158564814814814</v>
      </c>
      <c r="B224" s="4">
        <v>37</v>
      </c>
      <c r="C224" s="4">
        <v>650</v>
      </c>
      <c r="D224" s="4">
        <v>434</v>
      </c>
      <c r="E224" s="4">
        <v>3102</v>
      </c>
      <c r="F224" s="4">
        <v>17899</v>
      </c>
      <c r="G224" s="4">
        <v>14433</v>
      </c>
      <c r="H224" s="4">
        <v>811</v>
      </c>
      <c r="I224" s="4">
        <v>2568</v>
      </c>
      <c r="J224" s="4">
        <v>18599</v>
      </c>
      <c r="K224" s="4">
        <v>16986</v>
      </c>
      <c r="L224" s="4">
        <v>42135</v>
      </c>
      <c r="M224" s="4">
        <v>408</v>
      </c>
      <c r="N224" s="4">
        <v>297</v>
      </c>
      <c r="O224" s="4">
        <v>364</v>
      </c>
      <c r="P224" s="4">
        <v>428</v>
      </c>
      <c r="Q224" s="4">
        <v>912</v>
      </c>
      <c r="R224" s="4">
        <v>736</v>
      </c>
      <c r="S224" s="4">
        <v>823</v>
      </c>
      <c r="T224" s="4">
        <v>725</v>
      </c>
      <c r="U224" s="4">
        <v>743</v>
      </c>
      <c r="V224" s="4">
        <v>675</v>
      </c>
      <c r="W224" s="4">
        <v>723</v>
      </c>
      <c r="X224" s="4">
        <v>811</v>
      </c>
      <c r="Y224" s="4">
        <v>629</v>
      </c>
      <c r="Z224" s="4">
        <v>828</v>
      </c>
      <c r="AA224" s="4">
        <v>595</v>
      </c>
      <c r="AB224" s="4">
        <v>1226</v>
      </c>
      <c r="AC224" s="4">
        <v>1026</v>
      </c>
      <c r="AD224" s="4">
        <v>887</v>
      </c>
      <c r="AE224" s="4">
        <v>761</v>
      </c>
      <c r="AF224" s="4">
        <v>330</v>
      </c>
      <c r="AG224" s="4">
        <v>675</v>
      </c>
      <c r="AH224" s="4">
        <v>767</v>
      </c>
      <c r="AI224" s="4">
        <v>458</v>
      </c>
      <c r="AJ224" s="4">
        <v>522</v>
      </c>
      <c r="AK224" s="4">
        <v>570</v>
      </c>
      <c r="AL224" s="4">
        <v>740</v>
      </c>
      <c r="AM224" s="4">
        <v>746</v>
      </c>
      <c r="AN224" s="4">
        <v>866</v>
      </c>
      <c r="AO224" s="4">
        <v>727</v>
      </c>
      <c r="AP224" s="4">
        <v>685</v>
      </c>
      <c r="AQ224" s="4">
        <v>529</v>
      </c>
      <c r="AR224" s="4">
        <v>1326</v>
      </c>
      <c r="AS224" s="4">
        <v>2857</v>
      </c>
      <c r="AT224" s="4">
        <v>6686</v>
      </c>
      <c r="AU224" s="4">
        <v>15356</v>
      </c>
      <c r="AV224" s="4">
        <v>959</v>
      </c>
      <c r="AW224" s="4">
        <v>3360</v>
      </c>
      <c r="AX224" s="4">
        <v>8232</v>
      </c>
      <c r="AY224" s="4">
        <v>14357</v>
      </c>
      <c r="AZ224" s="4">
        <v>71316</v>
      </c>
      <c r="BA224" s="4">
        <v>560</v>
      </c>
      <c r="BB224" s="4">
        <v>696</v>
      </c>
      <c r="BC224" s="4">
        <v>804</v>
      </c>
      <c r="BD224" s="4">
        <v>1242</v>
      </c>
      <c r="BE224" s="4">
        <v>607</v>
      </c>
      <c r="BF224" s="4">
        <v>559</v>
      </c>
      <c r="BG224" s="4">
        <v>813</v>
      </c>
      <c r="BH224" s="4">
        <v>812</v>
      </c>
      <c r="BI224" s="4">
        <v>970</v>
      </c>
      <c r="BJ224" s="4">
        <v>473</v>
      </c>
      <c r="BK224" s="4">
        <v>553</v>
      </c>
      <c r="BL224" s="4">
        <v>727</v>
      </c>
      <c r="BM224" s="4">
        <v>981</v>
      </c>
      <c r="BN224" s="4">
        <v>598</v>
      </c>
      <c r="BO224" s="4">
        <v>675</v>
      </c>
      <c r="BP224" s="4">
        <v>729</v>
      </c>
      <c r="BQ224" s="4">
        <v>989</v>
      </c>
      <c r="BR224" s="4">
        <v>923</v>
      </c>
      <c r="BS224" s="4">
        <v>705</v>
      </c>
      <c r="BT224" s="4">
        <v>361</v>
      </c>
      <c r="BU224" s="4">
        <v>570</v>
      </c>
      <c r="BV224" s="4">
        <v>577</v>
      </c>
      <c r="BW224" s="4">
        <v>457</v>
      </c>
      <c r="BX224" s="4">
        <v>593</v>
      </c>
      <c r="BY224" s="4">
        <v>467</v>
      </c>
      <c r="BZ224" s="4">
        <v>421</v>
      </c>
      <c r="CA224" s="4">
        <v>525</v>
      </c>
      <c r="CB224" s="4">
        <v>532</v>
      </c>
      <c r="CC224" s="4">
        <v>565</v>
      </c>
      <c r="CD224" s="11">
        <v>861</v>
      </c>
    </row>
    <row r="225" spans="1:82" x14ac:dyDescent="0.3">
      <c r="A225" s="17">
        <v>0.48853009259259261</v>
      </c>
      <c r="B225" s="4">
        <v>37</v>
      </c>
      <c r="C225" s="4">
        <v>405</v>
      </c>
      <c r="D225" s="4">
        <v>495</v>
      </c>
      <c r="E225" s="4">
        <v>2553</v>
      </c>
      <c r="F225" s="4">
        <v>15920</v>
      </c>
      <c r="G225" s="4">
        <v>16825</v>
      </c>
      <c r="H225" s="4">
        <v>448</v>
      </c>
      <c r="I225" s="4">
        <v>3007</v>
      </c>
      <c r="J225" s="4">
        <v>15273</v>
      </c>
      <c r="K225" s="4">
        <v>15967</v>
      </c>
      <c r="L225" s="4">
        <v>38780</v>
      </c>
      <c r="M225" s="4">
        <v>458</v>
      </c>
      <c r="N225" s="4">
        <v>1030</v>
      </c>
      <c r="O225" s="4">
        <v>850</v>
      </c>
      <c r="P225" s="4">
        <v>720</v>
      </c>
      <c r="Q225" s="4">
        <v>1098</v>
      </c>
      <c r="R225" s="4">
        <v>602</v>
      </c>
      <c r="S225" s="4">
        <v>966</v>
      </c>
      <c r="T225" s="4">
        <v>942</v>
      </c>
      <c r="U225" s="4">
        <v>787</v>
      </c>
      <c r="V225" s="4">
        <v>833</v>
      </c>
      <c r="W225" s="4">
        <v>840</v>
      </c>
      <c r="X225" s="4">
        <v>556</v>
      </c>
      <c r="Y225" s="4">
        <v>504</v>
      </c>
      <c r="Z225" s="4">
        <v>624</v>
      </c>
      <c r="AA225" s="4">
        <v>868</v>
      </c>
      <c r="AB225" s="4">
        <v>771</v>
      </c>
      <c r="AC225" s="4">
        <v>825</v>
      </c>
      <c r="AD225" s="4">
        <v>611</v>
      </c>
      <c r="AE225" s="4">
        <v>831</v>
      </c>
      <c r="AF225" s="4">
        <v>523</v>
      </c>
      <c r="AG225" s="4">
        <v>406</v>
      </c>
      <c r="AH225" s="4">
        <v>679</v>
      </c>
      <c r="AI225" s="4">
        <v>633</v>
      </c>
      <c r="AJ225" s="4">
        <v>465</v>
      </c>
      <c r="AK225" s="4">
        <v>564</v>
      </c>
      <c r="AL225" s="4">
        <v>394</v>
      </c>
      <c r="AM225" s="4">
        <v>651</v>
      </c>
      <c r="AN225" s="4">
        <v>1318</v>
      </c>
      <c r="AO225" s="4">
        <v>664</v>
      </c>
      <c r="AP225" s="4">
        <v>502</v>
      </c>
      <c r="AQ225" s="4">
        <v>800</v>
      </c>
      <c r="AR225" s="4">
        <v>1326</v>
      </c>
      <c r="AS225" s="4">
        <v>2987</v>
      </c>
      <c r="AT225" s="4">
        <v>5821</v>
      </c>
      <c r="AU225" s="4">
        <v>14643</v>
      </c>
      <c r="AV225" s="4">
        <v>837</v>
      </c>
      <c r="AW225" s="4">
        <v>2508</v>
      </c>
      <c r="AX225" s="4">
        <v>6556</v>
      </c>
      <c r="AY225" s="4">
        <v>15831</v>
      </c>
      <c r="AZ225" s="4">
        <v>69283</v>
      </c>
      <c r="BA225" s="4">
        <v>699</v>
      </c>
      <c r="BB225" s="4">
        <v>613</v>
      </c>
      <c r="BC225" s="4">
        <v>492</v>
      </c>
      <c r="BD225" s="4">
        <v>620</v>
      </c>
      <c r="BE225" s="4">
        <v>647</v>
      </c>
      <c r="BF225" s="4">
        <v>614</v>
      </c>
      <c r="BG225" s="4">
        <v>690</v>
      </c>
      <c r="BH225" s="4">
        <v>383</v>
      </c>
      <c r="BI225" s="4">
        <v>714</v>
      </c>
      <c r="BJ225" s="4">
        <v>361</v>
      </c>
      <c r="BK225" s="4">
        <v>580</v>
      </c>
      <c r="BL225" s="4">
        <v>524</v>
      </c>
      <c r="BM225" s="4">
        <v>702</v>
      </c>
      <c r="BN225" s="4">
        <v>785</v>
      </c>
      <c r="BO225" s="4">
        <v>579</v>
      </c>
      <c r="BP225" s="4">
        <v>603</v>
      </c>
      <c r="BQ225" s="4">
        <v>821</v>
      </c>
      <c r="BR225" s="4">
        <v>731</v>
      </c>
      <c r="BS225" s="4">
        <v>481</v>
      </c>
      <c r="BT225" s="4">
        <v>469</v>
      </c>
      <c r="BU225" s="4">
        <v>354</v>
      </c>
      <c r="BV225" s="4">
        <v>832</v>
      </c>
      <c r="BW225" s="4">
        <v>542</v>
      </c>
      <c r="BX225" s="4">
        <v>470</v>
      </c>
      <c r="BY225" s="4">
        <v>1076</v>
      </c>
      <c r="BZ225" s="4">
        <v>769</v>
      </c>
      <c r="CA225" s="4">
        <v>538</v>
      </c>
      <c r="CB225" s="4">
        <v>690</v>
      </c>
      <c r="CC225" s="4">
        <v>616</v>
      </c>
      <c r="CD225" s="11">
        <v>847</v>
      </c>
    </row>
    <row r="226" spans="1:82" x14ac:dyDescent="0.3">
      <c r="A226" s="17">
        <v>0.49547453703703703</v>
      </c>
      <c r="B226" s="4">
        <v>37</v>
      </c>
      <c r="C226" s="4">
        <v>870</v>
      </c>
      <c r="D226" s="4">
        <v>366</v>
      </c>
      <c r="E226" s="4">
        <v>2936</v>
      </c>
      <c r="F226" s="4">
        <v>16615</v>
      </c>
      <c r="G226" s="4">
        <v>15315</v>
      </c>
      <c r="H226" s="4">
        <v>640</v>
      </c>
      <c r="I226" s="4">
        <v>2452</v>
      </c>
      <c r="J226" s="4">
        <v>15560</v>
      </c>
      <c r="K226" s="4">
        <v>14472</v>
      </c>
      <c r="L226" s="4">
        <v>39186</v>
      </c>
      <c r="M226" s="4">
        <v>945</v>
      </c>
      <c r="N226" s="4">
        <v>613</v>
      </c>
      <c r="O226" s="4">
        <v>621</v>
      </c>
      <c r="P226" s="4">
        <v>716</v>
      </c>
      <c r="Q226" s="4">
        <v>560</v>
      </c>
      <c r="R226" s="4">
        <v>798</v>
      </c>
      <c r="S226" s="4">
        <v>609</v>
      </c>
      <c r="T226" s="4">
        <v>684</v>
      </c>
      <c r="U226" s="4">
        <v>661</v>
      </c>
      <c r="V226" s="4">
        <v>793</v>
      </c>
      <c r="W226" s="4">
        <v>592</v>
      </c>
      <c r="X226" s="4">
        <v>576</v>
      </c>
      <c r="Y226" s="4">
        <v>753</v>
      </c>
      <c r="Z226" s="4">
        <v>788</v>
      </c>
      <c r="AA226" s="4">
        <v>882</v>
      </c>
      <c r="AB226" s="4">
        <v>554</v>
      </c>
      <c r="AC226" s="4">
        <v>705</v>
      </c>
      <c r="AD226" s="4">
        <v>785</v>
      </c>
      <c r="AE226" s="4">
        <v>699</v>
      </c>
      <c r="AF226" s="4">
        <v>706</v>
      </c>
      <c r="AG226" s="4">
        <v>767</v>
      </c>
      <c r="AH226" s="4">
        <v>654</v>
      </c>
      <c r="AI226" s="4">
        <v>1186</v>
      </c>
      <c r="AJ226" s="4">
        <v>550</v>
      </c>
      <c r="AK226" s="4">
        <v>634</v>
      </c>
      <c r="AL226" s="4">
        <v>531</v>
      </c>
      <c r="AM226" s="4">
        <v>482</v>
      </c>
      <c r="AN226" s="4">
        <v>1096</v>
      </c>
      <c r="AO226" s="4">
        <v>818</v>
      </c>
      <c r="AP226" s="4">
        <v>789</v>
      </c>
      <c r="AQ226" s="4">
        <v>515</v>
      </c>
      <c r="AR226" s="4">
        <v>1725</v>
      </c>
      <c r="AS226" s="4">
        <v>2748</v>
      </c>
      <c r="AT226" s="4">
        <v>6480</v>
      </c>
      <c r="AU226" s="4">
        <v>14342</v>
      </c>
      <c r="AV226" s="4">
        <v>691</v>
      </c>
      <c r="AW226" s="4">
        <v>2891</v>
      </c>
      <c r="AX226" s="4">
        <v>6393</v>
      </c>
      <c r="AY226" s="4">
        <v>13553</v>
      </c>
      <c r="AZ226" s="4">
        <v>67560</v>
      </c>
      <c r="BA226" s="4">
        <v>454</v>
      </c>
      <c r="BB226" s="4">
        <v>834</v>
      </c>
      <c r="BC226" s="4">
        <v>984</v>
      </c>
      <c r="BD226" s="4">
        <v>598</v>
      </c>
      <c r="BE226" s="4">
        <v>537</v>
      </c>
      <c r="BF226" s="4">
        <v>685</v>
      </c>
      <c r="BG226" s="4">
        <v>830</v>
      </c>
      <c r="BH226" s="4">
        <v>1085</v>
      </c>
      <c r="BI226" s="4">
        <v>572</v>
      </c>
      <c r="BJ226" s="4">
        <v>454</v>
      </c>
      <c r="BK226" s="4">
        <v>744</v>
      </c>
      <c r="BL226" s="4">
        <v>701</v>
      </c>
      <c r="BM226" s="4">
        <v>586</v>
      </c>
      <c r="BN226" s="4">
        <v>603</v>
      </c>
      <c r="BO226" s="4">
        <v>489</v>
      </c>
      <c r="BP226" s="4">
        <v>700</v>
      </c>
      <c r="BQ226" s="4">
        <v>669</v>
      </c>
      <c r="BR226" s="4">
        <v>533</v>
      </c>
      <c r="BS226" s="4">
        <v>638</v>
      </c>
      <c r="BT226" s="4">
        <v>469</v>
      </c>
      <c r="BU226" s="4">
        <v>593</v>
      </c>
      <c r="BV226" s="4">
        <v>327</v>
      </c>
      <c r="BW226" s="4">
        <v>686</v>
      </c>
      <c r="BX226" s="4">
        <v>473</v>
      </c>
      <c r="BY226" s="4">
        <v>868</v>
      </c>
      <c r="BZ226" s="4">
        <v>404</v>
      </c>
      <c r="CA226" s="4">
        <v>658</v>
      </c>
      <c r="CB226" s="4">
        <v>1069</v>
      </c>
      <c r="CC226" s="4">
        <v>514</v>
      </c>
      <c r="CD226" s="11">
        <v>614</v>
      </c>
    </row>
    <row r="227" spans="1:82" x14ac:dyDescent="0.3">
      <c r="A227" s="17">
        <v>0.50241898148148145</v>
      </c>
      <c r="B227" s="4">
        <v>37</v>
      </c>
      <c r="C227" s="4">
        <v>758</v>
      </c>
      <c r="D227" s="4">
        <v>268</v>
      </c>
      <c r="E227" s="4">
        <v>3157</v>
      </c>
      <c r="F227" s="4">
        <v>17043</v>
      </c>
      <c r="G227" s="4">
        <v>14653</v>
      </c>
      <c r="H227" s="4">
        <v>547</v>
      </c>
      <c r="I227" s="4">
        <v>2223</v>
      </c>
      <c r="J227" s="4">
        <v>14816</v>
      </c>
      <c r="K227" s="4">
        <v>14717</v>
      </c>
      <c r="L227" s="4">
        <v>38056</v>
      </c>
      <c r="M227" s="4">
        <v>635</v>
      </c>
      <c r="N227" s="4">
        <v>459</v>
      </c>
      <c r="O227" s="4">
        <v>635</v>
      </c>
      <c r="P227" s="4">
        <v>958</v>
      </c>
      <c r="Q227" s="4">
        <v>741</v>
      </c>
      <c r="R227" s="4">
        <v>677</v>
      </c>
      <c r="S227" s="4">
        <v>810</v>
      </c>
      <c r="T227" s="4">
        <v>565</v>
      </c>
      <c r="U227" s="4">
        <v>771</v>
      </c>
      <c r="V227" s="4">
        <v>522</v>
      </c>
      <c r="W227" s="4">
        <v>704</v>
      </c>
      <c r="X227" s="4">
        <v>680</v>
      </c>
      <c r="Y227" s="4">
        <v>449</v>
      </c>
      <c r="Z227" s="4">
        <v>422</v>
      </c>
      <c r="AA227" s="4">
        <v>601</v>
      </c>
      <c r="AB227" s="4">
        <v>662</v>
      </c>
      <c r="AC227" s="4">
        <v>1100</v>
      </c>
      <c r="AD227" s="4">
        <v>564</v>
      </c>
      <c r="AE227" s="4">
        <v>724</v>
      </c>
      <c r="AF227" s="4">
        <v>591</v>
      </c>
      <c r="AG227" s="4">
        <v>518</v>
      </c>
      <c r="AH227" s="4">
        <v>580</v>
      </c>
      <c r="AI227" s="4">
        <v>499</v>
      </c>
      <c r="AJ227" s="4">
        <v>957</v>
      </c>
      <c r="AK227" s="4">
        <v>369</v>
      </c>
      <c r="AL227" s="4">
        <v>702</v>
      </c>
      <c r="AM227" s="4">
        <v>868</v>
      </c>
      <c r="AN227" s="4">
        <v>953</v>
      </c>
      <c r="AO227" s="4">
        <v>635</v>
      </c>
      <c r="AP227" s="4">
        <v>786</v>
      </c>
      <c r="AQ227" s="4">
        <v>625</v>
      </c>
      <c r="AR227" s="4">
        <v>1379</v>
      </c>
      <c r="AS227" s="4">
        <v>2734</v>
      </c>
      <c r="AT227" s="4">
        <v>6239</v>
      </c>
      <c r="AU227" s="4">
        <v>12946</v>
      </c>
      <c r="AV227" s="4">
        <v>981</v>
      </c>
      <c r="AW227" s="4">
        <v>3793</v>
      </c>
      <c r="AX227" s="4">
        <v>6478</v>
      </c>
      <c r="AY227" s="4">
        <v>13479</v>
      </c>
      <c r="AZ227" s="4">
        <v>64207</v>
      </c>
      <c r="BA227" s="4">
        <v>439</v>
      </c>
      <c r="BB227" s="4">
        <v>620</v>
      </c>
      <c r="BC227" s="4">
        <v>583</v>
      </c>
      <c r="BD227" s="4">
        <v>588</v>
      </c>
      <c r="BE227" s="4">
        <v>576</v>
      </c>
      <c r="BF227" s="4">
        <v>681</v>
      </c>
      <c r="BG227" s="4">
        <v>895</v>
      </c>
      <c r="BH227" s="4">
        <v>1248</v>
      </c>
      <c r="BI227" s="4">
        <v>405</v>
      </c>
      <c r="BJ227" s="4">
        <v>412</v>
      </c>
      <c r="BK227" s="4">
        <v>672</v>
      </c>
      <c r="BL227" s="4">
        <v>734</v>
      </c>
      <c r="BM227" s="4">
        <v>787</v>
      </c>
      <c r="BN227" s="4">
        <v>497</v>
      </c>
      <c r="BO227" s="4">
        <v>483</v>
      </c>
      <c r="BP227" s="4">
        <v>403</v>
      </c>
      <c r="BQ227" s="4">
        <v>808</v>
      </c>
      <c r="BR227" s="4">
        <v>920</v>
      </c>
      <c r="BS227" s="4">
        <v>682</v>
      </c>
      <c r="BT227" s="4">
        <v>196</v>
      </c>
      <c r="BU227" s="4">
        <v>446</v>
      </c>
      <c r="BV227" s="4">
        <v>727</v>
      </c>
      <c r="BW227" s="4">
        <v>853</v>
      </c>
      <c r="BX227" s="4">
        <v>579</v>
      </c>
      <c r="BY227" s="4">
        <v>695</v>
      </c>
      <c r="BZ227" s="4">
        <v>775</v>
      </c>
      <c r="CA227" s="4">
        <v>646</v>
      </c>
      <c r="CB227" s="4">
        <v>792</v>
      </c>
      <c r="CC227" s="4">
        <v>629</v>
      </c>
      <c r="CD227" s="11">
        <v>953</v>
      </c>
    </row>
    <row r="228" spans="1:82" x14ac:dyDescent="0.3">
      <c r="A228" s="17">
        <v>0.50936342592592598</v>
      </c>
      <c r="B228" s="4">
        <v>37</v>
      </c>
      <c r="C228" s="4">
        <v>492</v>
      </c>
      <c r="D228" s="4">
        <v>672</v>
      </c>
      <c r="E228" s="4">
        <v>2164</v>
      </c>
      <c r="F228" s="4">
        <v>16035</v>
      </c>
      <c r="G228" s="4">
        <v>12407</v>
      </c>
      <c r="H228" s="4">
        <v>585</v>
      </c>
      <c r="I228" s="4">
        <v>2453</v>
      </c>
      <c r="J228" s="4">
        <v>15308</v>
      </c>
      <c r="K228" s="4">
        <v>12451</v>
      </c>
      <c r="L228" s="4">
        <v>36197</v>
      </c>
      <c r="M228" s="4">
        <v>353</v>
      </c>
      <c r="N228" s="4">
        <v>842</v>
      </c>
      <c r="O228" s="4">
        <v>854</v>
      </c>
      <c r="P228" s="4">
        <v>732</v>
      </c>
      <c r="Q228" s="4">
        <v>992</v>
      </c>
      <c r="R228" s="4">
        <v>485</v>
      </c>
      <c r="S228" s="4">
        <v>645</v>
      </c>
      <c r="T228" s="4">
        <v>1120</v>
      </c>
      <c r="U228" s="4">
        <v>708</v>
      </c>
      <c r="V228" s="4">
        <v>835</v>
      </c>
      <c r="W228" s="4">
        <v>1206</v>
      </c>
      <c r="X228" s="4">
        <v>781</v>
      </c>
      <c r="Y228" s="4">
        <v>660</v>
      </c>
      <c r="Z228" s="4">
        <v>634</v>
      </c>
      <c r="AA228" s="4">
        <v>612</v>
      </c>
      <c r="AB228" s="4">
        <v>814</v>
      </c>
      <c r="AC228" s="4">
        <v>823</v>
      </c>
      <c r="AD228" s="4">
        <v>629</v>
      </c>
      <c r="AE228" s="4">
        <v>768</v>
      </c>
      <c r="AF228" s="4">
        <v>362</v>
      </c>
      <c r="AG228" s="4">
        <v>615</v>
      </c>
      <c r="AH228" s="4">
        <v>918</v>
      </c>
      <c r="AI228" s="4">
        <v>867</v>
      </c>
      <c r="AJ228" s="4">
        <v>861</v>
      </c>
      <c r="AK228" s="4">
        <v>754</v>
      </c>
      <c r="AL228" s="4">
        <v>475</v>
      </c>
      <c r="AM228" s="4">
        <v>595</v>
      </c>
      <c r="AN228" s="4">
        <v>590</v>
      </c>
      <c r="AO228" s="4">
        <v>617</v>
      </c>
      <c r="AP228" s="4">
        <v>758</v>
      </c>
      <c r="AQ228" s="4">
        <v>762</v>
      </c>
      <c r="AR228" s="4">
        <v>1474</v>
      </c>
      <c r="AS228" s="4">
        <v>2107</v>
      </c>
      <c r="AT228" s="4">
        <v>5667</v>
      </c>
      <c r="AU228" s="4">
        <v>11804</v>
      </c>
      <c r="AV228" s="4">
        <v>970</v>
      </c>
      <c r="AW228" s="4">
        <v>3430</v>
      </c>
      <c r="AX228" s="4">
        <v>6159</v>
      </c>
      <c r="AY228" s="4">
        <v>12438</v>
      </c>
      <c r="AZ228" s="4">
        <v>62350</v>
      </c>
      <c r="BA228" s="4">
        <v>775</v>
      </c>
      <c r="BB228" s="4">
        <v>633</v>
      </c>
      <c r="BC228" s="4">
        <v>843</v>
      </c>
      <c r="BD228" s="4">
        <v>598</v>
      </c>
      <c r="BE228" s="4">
        <v>822</v>
      </c>
      <c r="BF228" s="4">
        <v>510</v>
      </c>
      <c r="BG228" s="4">
        <v>754</v>
      </c>
      <c r="BH228" s="4">
        <v>955</v>
      </c>
      <c r="BI228" s="4">
        <v>616</v>
      </c>
      <c r="BJ228" s="4">
        <v>381</v>
      </c>
      <c r="BK228" s="4">
        <v>657</v>
      </c>
      <c r="BL228" s="4">
        <v>760</v>
      </c>
      <c r="BM228" s="4">
        <v>1024</v>
      </c>
      <c r="BN228" s="4">
        <v>550</v>
      </c>
      <c r="BO228" s="4">
        <v>695</v>
      </c>
      <c r="BP228" s="4">
        <v>722</v>
      </c>
      <c r="BQ228" s="4">
        <v>810</v>
      </c>
      <c r="BR228" s="4">
        <v>861</v>
      </c>
      <c r="BS228" s="4">
        <v>661</v>
      </c>
      <c r="BT228" s="4">
        <v>278</v>
      </c>
      <c r="BU228" s="4">
        <v>510</v>
      </c>
      <c r="BV228" s="4">
        <v>533</v>
      </c>
      <c r="BW228" s="4">
        <v>784</v>
      </c>
      <c r="BX228" s="4">
        <v>605</v>
      </c>
      <c r="BY228" s="4">
        <v>1217</v>
      </c>
      <c r="BZ228" s="4">
        <v>747</v>
      </c>
      <c r="CA228" s="4">
        <v>727</v>
      </c>
      <c r="CB228" s="4">
        <v>759</v>
      </c>
      <c r="CC228" s="4">
        <v>1191</v>
      </c>
      <c r="CD228" s="11">
        <v>545</v>
      </c>
    </row>
    <row r="229" spans="1:82" x14ac:dyDescent="0.3">
      <c r="A229" s="17">
        <v>0.5163078703703704</v>
      </c>
      <c r="B229" s="4">
        <v>37.1</v>
      </c>
      <c r="C229" s="4">
        <v>608</v>
      </c>
      <c r="D229" s="4">
        <v>763</v>
      </c>
      <c r="E229" s="4">
        <v>2120</v>
      </c>
      <c r="F229" s="4">
        <v>14642</v>
      </c>
      <c r="G229" s="4">
        <v>12170</v>
      </c>
      <c r="H229" s="4">
        <v>1041</v>
      </c>
      <c r="I229" s="4">
        <v>2858</v>
      </c>
      <c r="J229" s="4">
        <v>13880</v>
      </c>
      <c r="K229" s="4">
        <v>13998</v>
      </c>
      <c r="L229" s="4">
        <v>37495</v>
      </c>
      <c r="M229" s="4">
        <v>537</v>
      </c>
      <c r="N229" s="4">
        <v>800</v>
      </c>
      <c r="O229" s="4">
        <v>474</v>
      </c>
      <c r="P229" s="4">
        <v>546</v>
      </c>
      <c r="Q229" s="4">
        <v>523</v>
      </c>
      <c r="R229" s="4">
        <v>459</v>
      </c>
      <c r="S229" s="4">
        <v>792</v>
      </c>
      <c r="T229" s="4">
        <v>786</v>
      </c>
      <c r="U229" s="4">
        <v>794</v>
      </c>
      <c r="V229" s="4">
        <v>799</v>
      </c>
      <c r="W229" s="4">
        <v>670</v>
      </c>
      <c r="X229" s="4">
        <v>666</v>
      </c>
      <c r="Y229" s="4">
        <v>727</v>
      </c>
      <c r="Z229" s="4">
        <v>563</v>
      </c>
      <c r="AA229" s="4">
        <v>735</v>
      </c>
      <c r="AB229" s="4">
        <v>683</v>
      </c>
      <c r="AC229" s="4">
        <v>762</v>
      </c>
      <c r="AD229" s="4">
        <v>616</v>
      </c>
      <c r="AE229" s="4">
        <v>686</v>
      </c>
      <c r="AF229" s="4">
        <v>471</v>
      </c>
      <c r="AG229" s="4">
        <v>462</v>
      </c>
      <c r="AH229" s="4">
        <v>496</v>
      </c>
      <c r="AI229" s="4">
        <v>458</v>
      </c>
      <c r="AJ229" s="4">
        <v>660</v>
      </c>
      <c r="AK229" s="4">
        <v>653</v>
      </c>
      <c r="AL229" s="4">
        <v>516</v>
      </c>
      <c r="AM229" s="4">
        <v>758</v>
      </c>
      <c r="AN229" s="4">
        <v>461</v>
      </c>
      <c r="AO229" s="4">
        <v>1260</v>
      </c>
      <c r="AP229" s="4">
        <v>842</v>
      </c>
      <c r="AQ229" s="4">
        <v>679</v>
      </c>
      <c r="AR229" s="4">
        <v>1322</v>
      </c>
      <c r="AS229" s="4">
        <v>2605</v>
      </c>
      <c r="AT229" s="4">
        <v>5351</v>
      </c>
      <c r="AU229" s="4">
        <v>10981</v>
      </c>
      <c r="AV229" s="4">
        <v>482</v>
      </c>
      <c r="AW229" s="4">
        <v>3355</v>
      </c>
      <c r="AX229" s="4">
        <v>6095</v>
      </c>
      <c r="AY229" s="4">
        <v>13643</v>
      </c>
      <c r="AZ229" s="4">
        <v>63593</v>
      </c>
      <c r="BA229" s="4">
        <v>1031</v>
      </c>
      <c r="BB229" s="4">
        <v>586</v>
      </c>
      <c r="BC229" s="4">
        <v>890</v>
      </c>
      <c r="BD229" s="4">
        <v>461</v>
      </c>
      <c r="BE229" s="4">
        <v>609</v>
      </c>
      <c r="BF229" s="4">
        <v>796</v>
      </c>
      <c r="BG229" s="4">
        <v>723</v>
      </c>
      <c r="BH229" s="4">
        <v>937</v>
      </c>
      <c r="BI229" s="4">
        <v>763</v>
      </c>
      <c r="BJ229" s="4">
        <v>440</v>
      </c>
      <c r="BK229" s="4">
        <v>497</v>
      </c>
      <c r="BL229" s="4">
        <v>887</v>
      </c>
      <c r="BM229" s="4">
        <v>716</v>
      </c>
      <c r="BN229" s="4">
        <v>763</v>
      </c>
      <c r="BO229" s="4">
        <v>518</v>
      </c>
      <c r="BP229" s="4">
        <v>687</v>
      </c>
      <c r="BQ229" s="4">
        <v>745</v>
      </c>
      <c r="BR229" s="4">
        <v>608</v>
      </c>
      <c r="BS229" s="4">
        <v>451</v>
      </c>
      <c r="BT229" s="4">
        <v>332</v>
      </c>
      <c r="BU229" s="4">
        <v>402</v>
      </c>
      <c r="BV229" s="4">
        <v>418</v>
      </c>
      <c r="BW229" s="4">
        <v>420</v>
      </c>
      <c r="BX229" s="4">
        <v>472</v>
      </c>
      <c r="BY229" s="4">
        <v>518</v>
      </c>
      <c r="BZ229" s="4">
        <v>650</v>
      </c>
      <c r="CA229" s="4">
        <v>675</v>
      </c>
      <c r="CB229" s="4">
        <v>767</v>
      </c>
      <c r="CC229" s="4">
        <v>965</v>
      </c>
      <c r="CD229" s="11">
        <v>603</v>
      </c>
    </row>
    <row r="230" spans="1:82" x14ac:dyDescent="0.3">
      <c r="A230" s="17">
        <v>0.52325231481481482</v>
      </c>
      <c r="B230" s="4">
        <v>36.9</v>
      </c>
      <c r="C230" s="4">
        <v>885</v>
      </c>
      <c r="D230" s="4">
        <v>321</v>
      </c>
      <c r="E230" s="4">
        <v>2920</v>
      </c>
      <c r="F230" s="4">
        <v>14217</v>
      </c>
      <c r="G230" s="4">
        <v>11225</v>
      </c>
      <c r="H230" s="4">
        <v>1244</v>
      </c>
      <c r="I230" s="4">
        <v>2438</v>
      </c>
      <c r="J230" s="4">
        <v>14725</v>
      </c>
      <c r="K230" s="4">
        <v>13966</v>
      </c>
      <c r="L230" s="4">
        <v>32406</v>
      </c>
      <c r="M230" s="4">
        <v>588</v>
      </c>
      <c r="N230" s="4">
        <v>790</v>
      </c>
      <c r="O230" s="4">
        <v>968</v>
      </c>
      <c r="P230" s="4">
        <v>750</v>
      </c>
      <c r="Q230" s="4">
        <v>670</v>
      </c>
      <c r="R230" s="4">
        <v>566</v>
      </c>
      <c r="S230" s="4">
        <v>457</v>
      </c>
      <c r="T230" s="4">
        <v>1147</v>
      </c>
      <c r="U230" s="4">
        <v>721</v>
      </c>
      <c r="V230" s="4">
        <v>955</v>
      </c>
      <c r="W230" s="4">
        <v>984</v>
      </c>
      <c r="X230" s="4">
        <v>754</v>
      </c>
      <c r="Y230" s="4">
        <v>1072</v>
      </c>
      <c r="Z230" s="4">
        <v>451</v>
      </c>
      <c r="AA230" s="4">
        <v>799</v>
      </c>
      <c r="AB230" s="4">
        <v>645</v>
      </c>
      <c r="AC230" s="4">
        <v>603</v>
      </c>
      <c r="AD230" s="4">
        <v>614</v>
      </c>
      <c r="AE230" s="4">
        <v>630</v>
      </c>
      <c r="AF230" s="4">
        <v>764</v>
      </c>
      <c r="AG230" s="4">
        <v>611</v>
      </c>
      <c r="AH230" s="4">
        <v>569</v>
      </c>
      <c r="AI230" s="4">
        <v>875</v>
      </c>
      <c r="AJ230" s="4">
        <v>381</v>
      </c>
      <c r="AK230" s="4">
        <v>616</v>
      </c>
      <c r="AL230" s="4">
        <v>776</v>
      </c>
      <c r="AM230" s="4">
        <v>343</v>
      </c>
      <c r="AN230" s="4">
        <v>1268</v>
      </c>
      <c r="AO230" s="4">
        <v>473</v>
      </c>
      <c r="AP230" s="4">
        <v>978</v>
      </c>
      <c r="AQ230" s="4">
        <v>788</v>
      </c>
      <c r="AR230" s="4">
        <v>966</v>
      </c>
      <c r="AS230" s="4">
        <v>2083</v>
      </c>
      <c r="AT230" s="4">
        <v>5788</v>
      </c>
      <c r="AU230" s="4">
        <v>11929</v>
      </c>
      <c r="AV230" s="4">
        <v>1041</v>
      </c>
      <c r="AW230" s="4">
        <v>3223</v>
      </c>
      <c r="AX230" s="4">
        <v>6231</v>
      </c>
      <c r="AY230" s="4">
        <v>11407</v>
      </c>
      <c r="AZ230" s="4">
        <v>59049</v>
      </c>
      <c r="BA230" s="4">
        <v>474</v>
      </c>
      <c r="BB230" s="4">
        <v>591</v>
      </c>
      <c r="BC230" s="4">
        <v>773</v>
      </c>
      <c r="BD230" s="4">
        <v>577</v>
      </c>
      <c r="BE230" s="4">
        <v>720</v>
      </c>
      <c r="BF230" s="4">
        <v>562</v>
      </c>
      <c r="BG230" s="4">
        <v>639</v>
      </c>
      <c r="BH230" s="4">
        <v>601</v>
      </c>
      <c r="BI230" s="4">
        <v>467</v>
      </c>
      <c r="BJ230" s="4">
        <v>587</v>
      </c>
      <c r="BK230" s="4">
        <v>754</v>
      </c>
      <c r="BL230" s="4">
        <v>588</v>
      </c>
      <c r="BM230" s="4">
        <v>725</v>
      </c>
      <c r="BN230" s="4">
        <v>776</v>
      </c>
      <c r="BO230" s="4">
        <v>739</v>
      </c>
      <c r="BP230" s="4">
        <v>774</v>
      </c>
      <c r="BQ230" s="4">
        <v>958</v>
      </c>
      <c r="BR230" s="4">
        <v>669</v>
      </c>
      <c r="BS230" s="4">
        <v>369</v>
      </c>
      <c r="BT230" s="4">
        <v>35</v>
      </c>
      <c r="BU230" s="4">
        <v>419</v>
      </c>
      <c r="BV230" s="4">
        <v>716</v>
      </c>
      <c r="BW230" s="4">
        <v>518</v>
      </c>
      <c r="BX230" s="4">
        <v>979</v>
      </c>
      <c r="BY230" s="4">
        <v>399</v>
      </c>
      <c r="BZ230" s="4">
        <v>489</v>
      </c>
      <c r="CA230" s="4">
        <v>601</v>
      </c>
      <c r="CB230" s="4">
        <v>722</v>
      </c>
      <c r="CC230" s="4">
        <v>623</v>
      </c>
      <c r="CD230" s="11">
        <v>812</v>
      </c>
    </row>
    <row r="231" spans="1:82" x14ac:dyDescent="0.3">
      <c r="A231" s="17">
        <v>0.53019675925925924</v>
      </c>
      <c r="B231" s="4">
        <v>36.9</v>
      </c>
      <c r="C231" s="4">
        <v>724</v>
      </c>
      <c r="D231" s="4">
        <v>388</v>
      </c>
      <c r="E231" s="4">
        <v>1950</v>
      </c>
      <c r="F231" s="4">
        <v>14089</v>
      </c>
      <c r="G231" s="4">
        <v>12338</v>
      </c>
      <c r="H231" s="4">
        <v>834</v>
      </c>
      <c r="I231" s="4">
        <v>2767</v>
      </c>
      <c r="J231" s="4">
        <v>13458</v>
      </c>
      <c r="K231" s="4">
        <v>13684</v>
      </c>
      <c r="L231" s="4">
        <v>35876</v>
      </c>
      <c r="M231" s="4">
        <v>467</v>
      </c>
      <c r="N231" s="4">
        <v>705</v>
      </c>
      <c r="O231" s="4">
        <v>885</v>
      </c>
      <c r="P231" s="4">
        <v>535</v>
      </c>
      <c r="Q231" s="4">
        <v>828</v>
      </c>
      <c r="R231" s="4">
        <v>605</v>
      </c>
      <c r="S231" s="4">
        <v>689</v>
      </c>
      <c r="T231" s="4">
        <v>732</v>
      </c>
      <c r="U231" s="4">
        <v>793</v>
      </c>
      <c r="V231" s="4">
        <v>969</v>
      </c>
      <c r="W231" s="4">
        <v>882</v>
      </c>
      <c r="X231" s="4">
        <v>726</v>
      </c>
      <c r="Y231" s="4">
        <v>734</v>
      </c>
      <c r="Z231" s="4">
        <v>564</v>
      </c>
      <c r="AA231" s="4">
        <v>437</v>
      </c>
      <c r="AB231" s="4">
        <v>515</v>
      </c>
      <c r="AC231" s="4">
        <v>591</v>
      </c>
      <c r="AD231" s="4">
        <v>922</v>
      </c>
      <c r="AE231" s="4">
        <v>576</v>
      </c>
      <c r="AF231" s="4">
        <v>741</v>
      </c>
      <c r="AG231" s="4">
        <v>514</v>
      </c>
      <c r="AH231" s="4">
        <v>656</v>
      </c>
      <c r="AI231" s="4">
        <v>746</v>
      </c>
      <c r="AJ231" s="4">
        <v>694</v>
      </c>
      <c r="AK231" s="4">
        <v>606</v>
      </c>
      <c r="AL231" s="4">
        <v>807</v>
      </c>
      <c r="AM231" s="4">
        <v>900</v>
      </c>
      <c r="AN231" s="4">
        <v>588</v>
      </c>
      <c r="AO231" s="4">
        <v>554</v>
      </c>
      <c r="AP231" s="4">
        <v>825</v>
      </c>
      <c r="AQ231" s="4">
        <v>500</v>
      </c>
      <c r="AR231" s="4">
        <v>1238</v>
      </c>
      <c r="AS231" s="4">
        <v>2417</v>
      </c>
      <c r="AT231" s="4">
        <v>6026</v>
      </c>
      <c r="AU231" s="4">
        <v>10186</v>
      </c>
      <c r="AV231" s="4">
        <v>470</v>
      </c>
      <c r="AW231" s="4">
        <v>2900</v>
      </c>
      <c r="AX231" s="4">
        <v>6077</v>
      </c>
      <c r="AY231" s="4">
        <v>11237</v>
      </c>
      <c r="AZ231" s="4">
        <v>59741</v>
      </c>
      <c r="BA231" s="4">
        <v>498</v>
      </c>
      <c r="BB231" s="4">
        <v>788</v>
      </c>
      <c r="BC231" s="4">
        <v>842</v>
      </c>
      <c r="BD231" s="4">
        <v>668</v>
      </c>
      <c r="BE231" s="4">
        <v>1099</v>
      </c>
      <c r="BF231" s="4">
        <v>1090</v>
      </c>
      <c r="BG231" s="4">
        <v>747</v>
      </c>
      <c r="BH231" s="4">
        <v>631</v>
      </c>
      <c r="BI231" s="4">
        <v>902</v>
      </c>
      <c r="BJ231" s="4">
        <v>747</v>
      </c>
      <c r="BK231" s="4">
        <v>474</v>
      </c>
      <c r="BL231" s="4">
        <v>641</v>
      </c>
      <c r="BM231" s="4">
        <v>910</v>
      </c>
      <c r="BN231" s="4">
        <v>559</v>
      </c>
      <c r="BO231" s="4">
        <v>483</v>
      </c>
      <c r="BP231" s="4">
        <v>605</v>
      </c>
      <c r="BQ231" s="4">
        <v>890</v>
      </c>
      <c r="BR231" s="4">
        <v>549</v>
      </c>
      <c r="BS231" s="4">
        <v>683</v>
      </c>
      <c r="BT231" s="4">
        <v>409</v>
      </c>
      <c r="BU231" s="4">
        <v>616</v>
      </c>
      <c r="BV231" s="4">
        <v>359</v>
      </c>
      <c r="BW231" s="4">
        <v>543</v>
      </c>
      <c r="BX231" s="4">
        <v>594</v>
      </c>
      <c r="BY231" s="4">
        <v>422</v>
      </c>
      <c r="BZ231" s="4">
        <v>1066</v>
      </c>
      <c r="CA231" s="4">
        <v>670</v>
      </c>
      <c r="CB231" s="4">
        <v>732</v>
      </c>
      <c r="CC231" s="4">
        <v>760</v>
      </c>
      <c r="CD231" s="11">
        <v>621</v>
      </c>
    </row>
    <row r="232" spans="1:82" x14ac:dyDescent="0.3">
      <c r="A232" s="17">
        <v>0.53714120370370366</v>
      </c>
      <c r="B232" s="4">
        <v>37</v>
      </c>
      <c r="C232" s="4">
        <v>458</v>
      </c>
      <c r="D232" s="4">
        <v>499</v>
      </c>
      <c r="E232" s="4">
        <v>1355</v>
      </c>
      <c r="F232" s="4">
        <v>13214</v>
      </c>
      <c r="G232" s="4">
        <v>11668</v>
      </c>
      <c r="H232" s="4">
        <v>487</v>
      </c>
      <c r="I232" s="4">
        <v>2275</v>
      </c>
      <c r="J232" s="4">
        <v>14703</v>
      </c>
      <c r="K232" s="4">
        <v>11662</v>
      </c>
      <c r="L232" s="4">
        <v>33002</v>
      </c>
      <c r="M232" s="4">
        <v>430</v>
      </c>
      <c r="N232" s="4">
        <v>666</v>
      </c>
      <c r="O232" s="4">
        <v>904</v>
      </c>
      <c r="P232" s="4">
        <v>574</v>
      </c>
      <c r="Q232" s="4">
        <v>988</v>
      </c>
      <c r="R232" s="4">
        <v>668</v>
      </c>
      <c r="S232" s="4">
        <v>949</v>
      </c>
      <c r="T232" s="4">
        <v>683</v>
      </c>
      <c r="U232" s="4">
        <v>848</v>
      </c>
      <c r="V232" s="4">
        <v>563</v>
      </c>
      <c r="W232" s="4">
        <v>518</v>
      </c>
      <c r="X232" s="4">
        <v>625</v>
      </c>
      <c r="Y232" s="4">
        <v>434</v>
      </c>
      <c r="Z232" s="4">
        <v>495</v>
      </c>
      <c r="AA232" s="4">
        <v>946</v>
      </c>
      <c r="AB232" s="4">
        <v>476</v>
      </c>
      <c r="AC232" s="4">
        <v>505</v>
      </c>
      <c r="AD232" s="4">
        <v>586</v>
      </c>
      <c r="AE232" s="4">
        <v>806</v>
      </c>
      <c r="AF232" s="4">
        <v>439</v>
      </c>
      <c r="AG232" s="4">
        <v>638</v>
      </c>
      <c r="AH232" s="4">
        <v>455</v>
      </c>
      <c r="AI232" s="4">
        <v>890</v>
      </c>
      <c r="AJ232" s="4">
        <v>555</v>
      </c>
      <c r="AK232" s="4">
        <v>839</v>
      </c>
      <c r="AL232" s="4">
        <v>682</v>
      </c>
      <c r="AM232" s="4">
        <v>668</v>
      </c>
      <c r="AN232" s="4">
        <v>1100</v>
      </c>
      <c r="AO232" s="4">
        <v>585</v>
      </c>
      <c r="AP232" s="4">
        <v>543</v>
      </c>
      <c r="AQ232" s="4">
        <v>919</v>
      </c>
      <c r="AR232" s="4">
        <v>804</v>
      </c>
      <c r="AS232" s="4">
        <v>2236</v>
      </c>
      <c r="AT232" s="4">
        <v>4946</v>
      </c>
      <c r="AU232" s="4">
        <v>9578</v>
      </c>
      <c r="AV232" s="4">
        <v>849</v>
      </c>
      <c r="AW232" s="4">
        <v>2428</v>
      </c>
      <c r="AX232" s="4">
        <v>5376</v>
      </c>
      <c r="AY232" s="4">
        <v>11864</v>
      </c>
      <c r="AZ232" s="4">
        <v>57733</v>
      </c>
      <c r="BA232" s="4">
        <v>741</v>
      </c>
      <c r="BB232" s="4">
        <v>721</v>
      </c>
      <c r="BC232" s="4">
        <v>1077</v>
      </c>
      <c r="BD232" s="4">
        <v>1009</v>
      </c>
      <c r="BE232" s="4">
        <v>871</v>
      </c>
      <c r="BF232" s="4">
        <v>1084</v>
      </c>
      <c r="BG232" s="4">
        <v>707</v>
      </c>
      <c r="BH232" s="4">
        <v>878</v>
      </c>
      <c r="BI232" s="4">
        <v>712</v>
      </c>
      <c r="BJ232" s="4">
        <v>505</v>
      </c>
      <c r="BK232" s="4">
        <v>912</v>
      </c>
      <c r="BL232" s="4">
        <v>572</v>
      </c>
      <c r="BM232" s="4">
        <v>788</v>
      </c>
      <c r="BN232" s="4">
        <v>327</v>
      </c>
      <c r="BO232" s="4">
        <v>651</v>
      </c>
      <c r="BP232" s="4">
        <v>852</v>
      </c>
      <c r="BQ232" s="4">
        <v>825</v>
      </c>
      <c r="BR232" s="4">
        <v>646</v>
      </c>
      <c r="BS232" s="4">
        <v>884</v>
      </c>
      <c r="BT232" s="4">
        <v>368</v>
      </c>
      <c r="BU232" s="4">
        <v>591</v>
      </c>
      <c r="BV232" s="4">
        <v>819</v>
      </c>
      <c r="BW232" s="4">
        <v>507</v>
      </c>
      <c r="BX232" s="4">
        <v>651</v>
      </c>
      <c r="BY232" s="4">
        <v>688</v>
      </c>
      <c r="BZ232" s="4">
        <v>1111</v>
      </c>
      <c r="CA232" s="4">
        <v>914</v>
      </c>
      <c r="CB232" s="4">
        <v>510</v>
      </c>
      <c r="CC232" s="4">
        <v>768</v>
      </c>
      <c r="CD232" s="11">
        <v>819</v>
      </c>
    </row>
    <row r="233" spans="1:82" x14ac:dyDescent="0.3">
      <c r="A233" s="17">
        <v>0.54408564814814808</v>
      </c>
      <c r="B233" s="4">
        <v>37</v>
      </c>
      <c r="C233" s="4">
        <v>629</v>
      </c>
      <c r="D233" s="4">
        <v>373</v>
      </c>
      <c r="E233" s="4">
        <v>2453</v>
      </c>
      <c r="F233" s="4">
        <v>12604</v>
      </c>
      <c r="G233" s="4">
        <v>10056</v>
      </c>
      <c r="H233" s="4">
        <v>823</v>
      </c>
      <c r="I233" s="4">
        <v>2364</v>
      </c>
      <c r="J233" s="4">
        <v>13856</v>
      </c>
      <c r="K233" s="4">
        <v>10506</v>
      </c>
      <c r="L233" s="4">
        <v>30527</v>
      </c>
      <c r="M233" s="4">
        <v>484</v>
      </c>
      <c r="N233" s="4">
        <v>508</v>
      </c>
      <c r="O233" s="4">
        <v>519</v>
      </c>
      <c r="P233" s="4">
        <v>733</v>
      </c>
      <c r="Q233" s="4">
        <v>782</v>
      </c>
      <c r="R233" s="4">
        <v>569</v>
      </c>
      <c r="S233" s="4">
        <v>687</v>
      </c>
      <c r="T233" s="4">
        <v>424</v>
      </c>
      <c r="U233" s="4">
        <v>729</v>
      </c>
      <c r="V233" s="4">
        <v>605</v>
      </c>
      <c r="W233" s="4">
        <v>739</v>
      </c>
      <c r="X233" s="4">
        <v>539</v>
      </c>
      <c r="Y233" s="4">
        <v>758</v>
      </c>
      <c r="Z233" s="4">
        <v>889</v>
      </c>
      <c r="AA233" s="4">
        <v>1212</v>
      </c>
      <c r="AB233" s="4">
        <v>751</v>
      </c>
      <c r="AC233" s="4">
        <v>554</v>
      </c>
      <c r="AD233" s="4">
        <v>956</v>
      </c>
      <c r="AE233" s="4">
        <v>650</v>
      </c>
      <c r="AF233" s="4">
        <v>495</v>
      </c>
      <c r="AG233" s="4">
        <v>568</v>
      </c>
      <c r="AH233" s="4">
        <v>739</v>
      </c>
      <c r="AI233" s="4">
        <v>644</v>
      </c>
      <c r="AJ233" s="4">
        <v>495</v>
      </c>
      <c r="AK233" s="4">
        <v>670</v>
      </c>
      <c r="AL233" s="4">
        <v>833</v>
      </c>
      <c r="AM233" s="4">
        <v>431</v>
      </c>
      <c r="AN233" s="4">
        <v>619</v>
      </c>
      <c r="AO233" s="4">
        <v>657</v>
      </c>
      <c r="AP233" s="4">
        <v>968</v>
      </c>
      <c r="AQ233" s="4">
        <v>779</v>
      </c>
      <c r="AR233" s="4">
        <v>1464</v>
      </c>
      <c r="AS233" s="4">
        <v>1977</v>
      </c>
      <c r="AT233" s="4">
        <v>4363</v>
      </c>
      <c r="AU233" s="4">
        <v>10622</v>
      </c>
      <c r="AV233" s="4">
        <v>790</v>
      </c>
      <c r="AW233" s="4">
        <v>2528</v>
      </c>
      <c r="AX233" s="4">
        <v>4592</v>
      </c>
      <c r="AY233" s="4">
        <v>11286</v>
      </c>
      <c r="AZ233" s="4">
        <v>58331</v>
      </c>
      <c r="BA233" s="4">
        <v>534</v>
      </c>
      <c r="BB233" s="4">
        <v>394</v>
      </c>
      <c r="BC233" s="4">
        <v>669</v>
      </c>
      <c r="BD233" s="4">
        <v>813</v>
      </c>
      <c r="BE233" s="4">
        <v>442</v>
      </c>
      <c r="BF233" s="4">
        <v>554</v>
      </c>
      <c r="BG233" s="4">
        <v>1142</v>
      </c>
      <c r="BH233" s="4">
        <v>637</v>
      </c>
      <c r="BI233" s="4">
        <v>642</v>
      </c>
      <c r="BJ233" s="4">
        <v>665</v>
      </c>
      <c r="BK233" s="4">
        <v>717</v>
      </c>
      <c r="BL233" s="4">
        <v>505</v>
      </c>
      <c r="BM233" s="4">
        <v>650</v>
      </c>
      <c r="BN233" s="4">
        <v>686</v>
      </c>
      <c r="BO233" s="4">
        <v>494</v>
      </c>
      <c r="BP233" s="4">
        <v>745</v>
      </c>
      <c r="BQ233" s="4">
        <v>684</v>
      </c>
      <c r="BR233" s="4">
        <v>522</v>
      </c>
      <c r="BS233" s="4">
        <v>405</v>
      </c>
      <c r="BT233" s="4">
        <v>273</v>
      </c>
      <c r="BU233" s="4">
        <v>790</v>
      </c>
      <c r="BV233" s="4">
        <v>450</v>
      </c>
      <c r="BW233" s="4">
        <v>693</v>
      </c>
      <c r="BX233" s="4">
        <v>682</v>
      </c>
      <c r="BY233" s="4">
        <v>1002</v>
      </c>
      <c r="BZ233" s="4">
        <v>470</v>
      </c>
      <c r="CA233" s="4">
        <v>687</v>
      </c>
      <c r="CB233" s="4">
        <v>655</v>
      </c>
      <c r="CC233" s="4">
        <v>1194</v>
      </c>
      <c r="CD233" s="11">
        <v>804</v>
      </c>
    </row>
    <row r="234" spans="1:82" x14ac:dyDescent="0.3">
      <c r="A234" s="17">
        <v>0.55103009259259261</v>
      </c>
      <c r="B234" s="4">
        <v>37</v>
      </c>
      <c r="C234" s="4">
        <v>292</v>
      </c>
      <c r="D234" s="4">
        <v>679</v>
      </c>
      <c r="E234" s="4">
        <v>2095</v>
      </c>
      <c r="F234" s="4">
        <v>11462</v>
      </c>
      <c r="G234" s="4">
        <v>11101</v>
      </c>
      <c r="H234" s="4">
        <v>707</v>
      </c>
      <c r="I234" s="4">
        <v>1654</v>
      </c>
      <c r="J234" s="4">
        <v>12336</v>
      </c>
      <c r="K234" s="4">
        <v>11909</v>
      </c>
      <c r="L234" s="4">
        <v>29399</v>
      </c>
      <c r="M234" s="4">
        <v>213</v>
      </c>
      <c r="N234" s="4">
        <v>564</v>
      </c>
      <c r="O234" s="4">
        <v>574</v>
      </c>
      <c r="P234" s="4">
        <v>988</v>
      </c>
      <c r="Q234" s="4">
        <v>786</v>
      </c>
      <c r="R234" s="4">
        <v>647</v>
      </c>
      <c r="S234" s="4">
        <v>658</v>
      </c>
      <c r="T234" s="4">
        <v>481</v>
      </c>
      <c r="U234" s="4">
        <v>919</v>
      </c>
      <c r="V234" s="4">
        <v>777</v>
      </c>
      <c r="W234" s="4">
        <v>952</v>
      </c>
      <c r="X234" s="4">
        <v>272</v>
      </c>
      <c r="Y234" s="4">
        <v>568</v>
      </c>
      <c r="Z234" s="4">
        <v>637</v>
      </c>
      <c r="AA234" s="4">
        <v>739</v>
      </c>
      <c r="AB234" s="4">
        <v>658</v>
      </c>
      <c r="AC234" s="4">
        <v>886</v>
      </c>
      <c r="AD234" s="4">
        <v>601</v>
      </c>
      <c r="AE234" s="4">
        <v>521</v>
      </c>
      <c r="AF234" s="4">
        <v>611</v>
      </c>
      <c r="AG234" s="4">
        <v>546</v>
      </c>
      <c r="AH234" s="4">
        <v>570</v>
      </c>
      <c r="AI234" s="4">
        <v>675</v>
      </c>
      <c r="AJ234" s="4">
        <v>548</v>
      </c>
      <c r="AK234" s="4">
        <v>771</v>
      </c>
      <c r="AL234" s="4">
        <v>814</v>
      </c>
      <c r="AM234" s="4">
        <v>631</v>
      </c>
      <c r="AN234" s="4">
        <v>948</v>
      </c>
      <c r="AO234" s="4">
        <v>804</v>
      </c>
      <c r="AP234" s="4">
        <v>663</v>
      </c>
      <c r="AQ234" s="4">
        <v>638</v>
      </c>
      <c r="AR234" s="4">
        <v>820</v>
      </c>
      <c r="AS234" s="4">
        <v>2293</v>
      </c>
      <c r="AT234" s="4">
        <v>4197</v>
      </c>
      <c r="AU234" s="4">
        <v>9236</v>
      </c>
      <c r="AV234" s="4">
        <v>736</v>
      </c>
      <c r="AW234" s="4">
        <v>2156</v>
      </c>
      <c r="AX234" s="4">
        <v>5005</v>
      </c>
      <c r="AY234" s="4">
        <v>9794</v>
      </c>
      <c r="AZ234" s="4">
        <v>55310</v>
      </c>
      <c r="BA234" s="4">
        <v>692</v>
      </c>
      <c r="BB234" s="4">
        <v>592</v>
      </c>
      <c r="BC234" s="4">
        <v>853</v>
      </c>
      <c r="BD234" s="4">
        <v>665</v>
      </c>
      <c r="BE234" s="4">
        <v>406</v>
      </c>
      <c r="BF234" s="4">
        <v>347</v>
      </c>
      <c r="BG234" s="4">
        <v>614</v>
      </c>
      <c r="BH234" s="4">
        <v>352</v>
      </c>
      <c r="BI234" s="4">
        <v>505</v>
      </c>
      <c r="BJ234" s="4">
        <v>628</v>
      </c>
      <c r="BK234" s="4">
        <v>794</v>
      </c>
      <c r="BL234" s="4">
        <v>725</v>
      </c>
      <c r="BM234" s="4">
        <v>681</v>
      </c>
      <c r="BN234" s="4">
        <v>671</v>
      </c>
      <c r="BO234" s="4">
        <v>370</v>
      </c>
      <c r="BP234" s="4">
        <v>593</v>
      </c>
      <c r="BQ234" s="4">
        <v>357</v>
      </c>
      <c r="BR234" s="4">
        <v>600</v>
      </c>
      <c r="BS234" s="4">
        <v>522</v>
      </c>
      <c r="BT234" s="4">
        <v>219</v>
      </c>
      <c r="BU234" s="4">
        <v>322</v>
      </c>
      <c r="BV234" s="4">
        <v>797</v>
      </c>
      <c r="BW234" s="4">
        <v>636</v>
      </c>
      <c r="BX234" s="4">
        <v>412</v>
      </c>
      <c r="BY234" s="4">
        <v>729</v>
      </c>
      <c r="BZ234" s="4">
        <v>565</v>
      </c>
      <c r="CA234" s="4">
        <v>642</v>
      </c>
      <c r="CB234" s="4">
        <v>451</v>
      </c>
      <c r="CC234" s="4">
        <v>624</v>
      </c>
      <c r="CD234" s="11">
        <v>1219</v>
      </c>
    </row>
    <row r="235" spans="1:82" x14ac:dyDescent="0.3">
      <c r="A235" s="17">
        <v>0.55797453703703703</v>
      </c>
      <c r="B235" s="4">
        <v>36.9</v>
      </c>
      <c r="C235" s="4">
        <v>377</v>
      </c>
      <c r="D235" s="4">
        <v>620</v>
      </c>
      <c r="E235" s="4">
        <v>2057</v>
      </c>
      <c r="F235" s="4">
        <v>11332</v>
      </c>
      <c r="G235" s="4">
        <v>9878</v>
      </c>
      <c r="H235" s="4">
        <v>637</v>
      </c>
      <c r="I235" s="4">
        <v>1786</v>
      </c>
      <c r="J235" s="4">
        <v>11208</v>
      </c>
      <c r="K235" s="4">
        <v>10768</v>
      </c>
      <c r="L235" s="4">
        <v>32615</v>
      </c>
      <c r="M235" s="4">
        <v>487</v>
      </c>
      <c r="N235" s="4">
        <v>566</v>
      </c>
      <c r="O235" s="4">
        <v>498</v>
      </c>
      <c r="P235" s="4">
        <v>570</v>
      </c>
      <c r="Q235" s="4">
        <v>827</v>
      </c>
      <c r="R235" s="4">
        <v>921</v>
      </c>
      <c r="S235" s="4">
        <v>442</v>
      </c>
      <c r="T235" s="4">
        <v>754</v>
      </c>
      <c r="U235" s="4">
        <v>713</v>
      </c>
      <c r="V235" s="4">
        <v>700</v>
      </c>
      <c r="W235" s="4">
        <v>834</v>
      </c>
      <c r="X235" s="4">
        <v>642</v>
      </c>
      <c r="Y235" s="4">
        <v>639</v>
      </c>
      <c r="Z235" s="4">
        <v>812</v>
      </c>
      <c r="AA235" s="4">
        <v>480</v>
      </c>
      <c r="AB235" s="4">
        <v>614</v>
      </c>
      <c r="AC235" s="4">
        <v>713</v>
      </c>
      <c r="AD235" s="4">
        <v>808</v>
      </c>
      <c r="AE235" s="4">
        <v>747</v>
      </c>
      <c r="AF235" s="4">
        <v>658</v>
      </c>
      <c r="AG235" s="4">
        <v>638</v>
      </c>
      <c r="AH235" s="4">
        <v>500</v>
      </c>
      <c r="AI235" s="4">
        <v>554</v>
      </c>
      <c r="AJ235" s="4">
        <v>447</v>
      </c>
      <c r="AK235" s="4">
        <v>861</v>
      </c>
      <c r="AL235" s="4">
        <v>728</v>
      </c>
      <c r="AM235" s="4">
        <v>577</v>
      </c>
      <c r="AN235" s="4">
        <v>644</v>
      </c>
      <c r="AO235" s="4">
        <v>672</v>
      </c>
      <c r="AP235" s="4">
        <v>829</v>
      </c>
      <c r="AQ235" s="4">
        <v>589</v>
      </c>
      <c r="AR235" s="4">
        <v>1310</v>
      </c>
      <c r="AS235" s="4">
        <v>1702</v>
      </c>
      <c r="AT235" s="4">
        <v>4724</v>
      </c>
      <c r="AU235" s="4">
        <v>8620</v>
      </c>
      <c r="AV235" s="4">
        <v>584</v>
      </c>
      <c r="AW235" s="4">
        <v>2264</v>
      </c>
      <c r="AX235" s="4">
        <v>5258</v>
      </c>
      <c r="AY235" s="4">
        <v>11414</v>
      </c>
      <c r="AZ235" s="4">
        <v>52818</v>
      </c>
      <c r="BA235" s="4">
        <v>657</v>
      </c>
      <c r="BB235" s="4">
        <v>463</v>
      </c>
      <c r="BC235" s="4">
        <v>722</v>
      </c>
      <c r="BD235" s="4">
        <v>583</v>
      </c>
      <c r="BE235" s="4">
        <v>415</v>
      </c>
      <c r="BF235" s="4">
        <v>753</v>
      </c>
      <c r="BG235" s="4">
        <v>867</v>
      </c>
      <c r="BH235" s="4">
        <v>673</v>
      </c>
      <c r="BI235" s="4">
        <v>455</v>
      </c>
      <c r="BJ235" s="4">
        <v>679</v>
      </c>
      <c r="BK235" s="4">
        <v>563</v>
      </c>
      <c r="BL235" s="4">
        <v>291</v>
      </c>
      <c r="BM235" s="4">
        <v>632</v>
      </c>
      <c r="BN235" s="4">
        <v>724</v>
      </c>
      <c r="BO235" s="4">
        <v>511</v>
      </c>
      <c r="BP235" s="4">
        <v>797</v>
      </c>
      <c r="BQ235" s="4">
        <v>796</v>
      </c>
      <c r="BR235" s="4">
        <v>847</v>
      </c>
      <c r="BS235" s="4">
        <v>671</v>
      </c>
      <c r="BT235" s="4">
        <v>176</v>
      </c>
      <c r="BU235" s="4">
        <v>411</v>
      </c>
      <c r="BV235" s="4">
        <v>437</v>
      </c>
      <c r="BW235" s="4">
        <v>667</v>
      </c>
      <c r="BX235" s="4">
        <v>853</v>
      </c>
      <c r="BY235" s="4">
        <v>427</v>
      </c>
      <c r="BZ235" s="4">
        <v>635</v>
      </c>
      <c r="CA235" s="4">
        <v>469</v>
      </c>
      <c r="CB235" s="4">
        <v>829</v>
      </c>
      <c r="CC235" s="4">
        <v>1102</v>
      </c>
      <c r="CD235" s="11">
        <v>488</v>
      </c>
    </row>
    <row r="236" spans="1:82" x14ac:dyDescent="0.3">
      <c r="A236" s="17">
        <v>0.56491898148148145</v>
      </c>
      <c r="B236" s="4">
        <v>37</v>
      </c>
      <c r="C236" s="4">
        <v>466</v>
      </c>
      <c r="D236" s="4">
        <v>630</v>
      </c>
      <c r="E236" s="4">
        <v>2183</v>
      </c>
      <c r="F236" s="4">
        <v>11794</v>
      </c>
      <c r="G236" s="4">
        <v>11293</v>
      </c>
      <c r="H236" s="4">
        <v>736</v>
      </c>
      <c r="I236" s="4">
        <v>1864</v>
      </c>
      <c r="J236" s="4">
        <v>10804</v>
      </c>
      <c r="K236" s="4">
        <v>11135</v>
      </c>
      <c r="L236" s="4">
        <v>28690</v>
      </c>
      <c r="M236" s="4">
        <v>424</v>
      </c>
      <c r="N236" s="4">
        <v>442</v>
      </c>
      <c r="O236" s="4">
        <v>586</v>
      </c>
      <c r="P236" s="4">
        <v>485</v>
      </c>
      <c r="Q236" s="4">
        <v>595</v>
      </c>
      <c r="R236" s="4">
        <v>807</v>
      </c>
      <c r="S236" s="4">
        <v>416</v>
      </c>
      <c r="T236" s="4">
        <v>719</v>
      </c>
      <c r="U236" s="4">
        <v>645</v>
      </c>
      <c r="V236" s="4">
        <v>521</v>
      </c>
      <c r="W236" s="4">
        <v>320</v>
      </c>
      <c r="X236" s="4">
        <v>414</v>
      </c>
      <c r="Y236" s="4">
        <v>540</v>
      </c>
      <c r="Z236" s="4">
        <v>709</v>
      </c>
      <c r="AA236" s="4">
        <v>829</v>
      </c>
      <c r="AB236" s="4">
        <v>642</v>
      </c>
      <c r="AC236" s="4">
        <v>613</v>
      </c>
      <c r="AD236" s="4">
        <v>664</v>
      </c>
      <c r="AE236" s="4">
        <v>540</v>
      </c>
      <c r="AF236" s="4">
        <v>762</v>
      </c>
      <c r="AG236" s="4">
        <v>534</v>
      </c>
      <c r="AH236" s="4">
        <v>587</v>
      </c>
      <c r="AI236" s="4">
        <v>566</v>
      </c>
      <c r="AJ236" s="4">
        <v>953</v>
      </c>
      <c r="AK236" s="4">
        <v>628</v>
      </c>
      <c r="AL236" s="4">
        <v>904</v>
      </c>
      <c r="AM236" s="4">
        <v>725</v>
      </c>
      <c r="AN236" s="4">
        <v>716</v>
      </c>
      <c r="AO236" s="4">
        <v>972</v>
      </c>
      <c r="AP236" s="4">
        <v>721</v>
      </c>
      <c r="AQ236" s="4">
        <v>808</v>
      </c>
      <c r="AR236" s="4">
        <v>1201</v>
      </c>
      <c r="AS236" s="4">
        <v>1812</v>
      </c>
      <c r="AT236" s="4">
        <v>3951</v>
      </c>
      <c r="AU236" s="4">
        <v>8986</v>
      </c>
      <c r="AV236" s="4">
        <v>963</v>
      </c>
      <c r="AW236" s="4">
        <v>2400</v>
      </c>
      <c r="AX236" s="4">
        <v>4226</v>
      </c>
      <c r="AY236" s="4">
        <v>11101</v>
      </c>
      <c r="AZ236" s="4">
        <v>50015</v>
      </c>
      <c r="BA236" s="4">
        <v>546</v>
      </c>
      <c r="BB236" s="4">
        <v>393</v>
      </c>
      <c r="BC236" s="4">
        <v>400</v>
      </c>
      <c r="BD236" s="4">
        <v>457</v>
      </c>
      <c r="BE236" s="4">
        <v>623</v>
      </c>
      <c r="BF236" s="4">
        <v>605</v>
      </c>
      <c r="BG236" s="4">
        <v>758</v>
      </c>
      <c r="BH236" s="4">
        <v>587</v>
      </c>
      <c r="BI236" s="4">
        <v>577</v>
      </c>
      <c r="BJ236" s="4">
        <v>667</v>
      </c>
      <c r="BK236" s="4">
        <v>600</v>
      </c>
      <c r="BL236" s="4">
        <v>545</v>
      </c>
      <c r="BM236" s="4">
        <v>632</v>
      </c>
      <c r="BN236" s="4">
        <v>825</v>
      </c>
      <c r="BO236" s="4">
        <v>605</v>
      </c>
      <c r="BP236" s="4">
        <v>516</v>
      </c>
      <c r="BQ236" s="4">
        <v>826</v>
      </c>
      <c r="BR236" s="4">
        <v>556</v>
      </c>
      <c r="BS236" s="4">
        <v>839</v>
      </c>
      <c r="BT236" s="4">
        <v>231</v>
      </c>
      <c r="BU236" s="4">
        <v>291</v>
      </c>
      <c r="BV236" s="4">
        <v>252</v>
      </c>
      <c r="BW236" s="4">
        <v>658</v>
      </c>
      <c r="BX236" s="4">
        <v>797</v>
      </c>
      <c r="BY236" s="4">
        <v>737</v>
      </c>
      <c r="BZ236" s="4">
        <v>794</v>
      </c>
      <c r="CA236" s="4">
        <v>617</v>
      </c>
      <c r="CB236" s="4">
        <v>722</v>
      </c>
      <c r="CC236" s="4">
        <v>809</v>
      </c>
      <c r="CD236" s="11">
        <v>523</v>
      </c>
    </row>
    <row r="237" spans="1:82" x14ac:dyDescent="0.3">
      <c r="A237" s="17">
        <v>0.57186342592592598</v>
      </c>
      <c r="B237" s="4">
        <v>37</v>
      </c>
      <c r="C237" s="4">
        <v>627</v>
      </c>
      <c r="D237" s="4">
        <v>472</v>
      </c>
      <c r="E237" s="4">
        <v>2271</v>
      </c>
      <c r="F237" s="4">
        <v>10544</v>
      </c>
      <c r="G237" s="4">
        <v>9961</v>
      </c>
      <c r="H237" s="4">
        <v>686</v>
      </c>
      <c r="I237" s="4">
        <v>1996</v>
      </c>
      <c r="J237" s="4">
        <v>10270</v>
      </c>
      <c r="K237" s="4">
        <v>9561</v>
      </c>
      <c r="L237" s="4">
        <v>28454</v>
      </c>
      <c r="M237" s="4">
        <v>327</v>
      </c>
      <c r="N237" s="4">
        <v>679</v>
      </c>
      <c r="O237" s="4">
        <v>478</v>
      </c>
      <c r="P237" s="4">
        <v>525</v>
      </c>
      <c r="Q237" s="4">
        <v>614</v>
      </c>
      <c r="R237" s="4">
        <v>689</v>
      </c>
      <c r="S237" s="4">
        <v>847</v>
      </c>
      <c r="T237" s="4">
        <v>845</v>
      </c>
      <c r="U237" s="4">
        <v>559</v>
      </c>
      <c r="V237" s="4">
        <v>834</v>
      </c>
      <c r="W237" s="4">
        <v>318</v>
      </c>
      <c r="X237" s="4">
        <v>557</v>
      </c>
      <c r="Y237" s="4">
        <v>734</v>
      </c>
      <c r="Z237" s="4">
        <v>623</v>
      </c>
      <c r="AA237" s="4">
        <v>454</v>
      </c>
      <c r="AB237" s="4">
        <v>996</v>
      </c>
      <c r="AC237" s="4">
        <v>741</v>
      </c>
      <c r="AD237" s="4">
        <v>767</v>
      </c>
      <c r="AE237" s="4">
        <v>765</v>
      </c>
      <c r="AF237" s="4">
        <v>518</v>
      </c>
      <c r="AG237" s="4">
        <v>334</v>
      </c>
      <c r="AH237" s="4">
        <v>455</v>
      </c>
      <c r="AI237" s="4">
        <v>974</v>
      </c>
      <c r="AJ237" s="4">
        <v>620</v>
      </c>
      <c r="AK237" s="4">
        <v>567</v>
      </c>
      <c r="AL237" s="4">
        <v>862</v>
      </c>
      <c r="AM237" s="4">
        <v>381</v>
      </c>
      <c r="AN237" s="4">
        <v>915</v>
      </c>
      <c r="AO237" s="4">
        <v>857</v>
      </c>
      <c r="AP237" s="4">
        <v>915</v>
      </c>
      <c r="AQ237" s="4">
        <v>506</v>
      </c>
      <c r="AR237" s="4">
        <v>1394</v>
      </c>
      <c r="AS237" s="4">
        <v>1532</v>
      </c>
      <c r="AT237" s="4">
        <v>4166</v>
      </c>
      <c r="AU237" s="4">
        <v>7526</v>
      </c>
      <c r="AV237" s="4">
        <v>698</v>
      </c>
      <c r="AW237" s="4">
        <v>2185</v>
      </c>
      <c r="AX237" s="4">
        <v>4050</v>
      </c>
      <c r="AY237" s="4">
        <v>10600</v>
      </c>
      <c r="AZ237" s="4">
        <v>50797</v>
      </c>
      <c r="BA237" s="4">
        <v>698</v>
      </c>
      <c r="BB237" s="4">
        <v>622</v>
      </c>
      <c r="BC237" s="4">
        <v>673</v>
      </c>
      <c r="BD237" s="4">
        <v>820</v>
      </c>
      <c r="BE237" s="4">
        <v>342</v>
      </c>
      <c r="BF237" s="4">
        <v>629</v>
      </c>
      <c r="BG237" s="4">
        <v>1002</v>
      </c>
      <c r="BH237" s="4">
        <v>850</v>
      </c>
      <c r="BI237" s="4">
        <v>766</v>
      </c>
      <c r="BJ237" s="4">
        <v>546</v>
      </c>
      <c r="BK237" s="4">
        <v>623</v>
      </c>
      <c r="BL237" s="4">
        <v>681</v>
      </c>
      <c r="BM237" s="4">
        <v>640</v>
      </c>
      <c r="BN237" s="4">
        <v>555</v>
      </c>
      <c r="BO237" s="4">
        <v>476</v>
      </c>
      <c r="BP237" s="4">
        <v>809</v>
      </c>
      <c r="BQ237" s="4">
        <v>834</v>
      </c>
      <c r="BR237" s="4">
        <v>502</v>
      </c>
      <c r="BS237" s="4">
        <v>481</v>
      </c>
      <c r="BT237" s="4">
        <v>277</v>
      </c>
      <c r="BU237" s="4">
        <v>721</v>
      </c>
      <c r="BV237" s="4">
        <v>681</v>
      </c>
      <c r="BW237" s="4">
        <v>499</v>
      </c>
      <c r="BX237" s="4">
        <v>569</v>
      </c>
      <c r="BY237" s="4">
        <v>850</v>
      </c>
      <c r="BZ237" s="4">
        <v>918</v>
      </c>
      <c r="CA237" s="4">
        <v>625</v>
      </c>
      <c r="CB237" s="4">
        <v>915</v>
      </c>
      <c r="CC237" s="4">
        <v>445</v>
      </c>
      <c r="CD237" s="11">
        <v>838</v>
      </c>
    </row>
    <row r="238" spans="1:82" x14ac:dyDescent="0.3">
      <c r="A238" s="17">
        <v>0.5788078703703704</v>
      </c>
      <c r="B238" s="4">
        <v>37</v>
      </c>
      <c r="C238" s="4">
        <v>542</v>
      </c>
      <c r="D238" s="4">
        <v>663</v>
      </c>
      <c r="E238" s="4">
        <v>2137</v>
      </c>
      <c r="F238" s="4">
        <v>10347</v>
      </c>
      <c r="G238" s="4">
        <v>9115</v>
      </c>
      <c r="H238" s="4">
        <v>739</v>
      </c>
      <c r="I238" s="4">
        <v>1905</v>
      </c>
      <c r="J238" s="4">
        <v>9089</v>
      </c>
      <c r="K238" s="4">
        <v>10551</v>
      </c>
      <c r="L238" s="4">
        <v>29258</v>
      </c>
      <c r="M238" s="4">
        <v>160</v>
      </c>
      <c r="N238" s="4">
        <v>571</v>
      </c>
      <c r="O238" s="4">
        <v>695</v>
      </c>
      <c r="P238" s="4">
        <v>565</v>
      </c>
      <c r="Q238" s="4">
        <v>784</v>
      </c>
      <c r="R238" s="4">
        <v>745</v>
      </c>
      <c r="S238" s="4">
        <v>653</v>
      </c>
      <c r="T238" s="4">
        <v>710</v>
      </c>
      <c r="U238" s="4">
        <v>1006</v>
      </c>
      <c r="V238" s="4">
        <v>1103</v>
      </c>
      <c r="W238" s="4">
        <v>542</v>
      </c>
      <c r="X238" s="4">
        <v>417</v>
      </c>
      <c r="Y238" s="4">
        <v>588</v>
      </c>
      <c r="Z238" s="4">
        <v>838</v>
      </c>
      <c r="AA238" s="4">
        <v>388</v>
      </c>
      <c r="AB238" s="4">
        <v>841</v>
      </c>
      <c r="AC238" s="4">
        <v>688</v>
      </c>
      <c r="AD238" s="4">
        <v>761</v>
      </c>
      <c r="AE238" s="4">
        <v>704</v>
      </c>
      <c r="AF238" s="4">
        <v>1128</v>
      </c>
      <c r="AG238" s="4">
        <v>451</v>
      </c>
      <c r="AH238" s="4">
        <v>742</v>
      </c>
      <c r="AI238" s="4">
        <v>634</v>
      </c>
      <c r="AJ238" s="4">
        <v>808</v>
      </c>
      <c r="AK238" s="4">
        <v>432</v>
      </c>
      <c r="AL238" s="4">
        <v>775</v>
      </c>
      <c r="AM238" s="4">
        <v>394</v>
      </c>
      <c r="AN238" s="4">
        <v>646</v>
      </c>
      <c r="AO238" s="4">
        <v>688</v>
      </c>
      <c r="AP238" s="4">
        <v>722</v>
      </c>
      <c r="AQ238" s="4">
        <v>535</v>
      </c>
      <c r="AR238" s="4">
        <v>769</v>
      </c>
      <c r="AS238" s="4">
        <v>1832</v>
      </c>
      <c r="AT238" s="4">
        <v>3914</v>
      </c>
      <c r="AU238" s="4">
        <v>7536</v>
      </c>
      <c r="AV238" s="4">
        <v>1072</v>
      </c>
      <c r="AW238" s="4">
        <v>1949</v>
      </c>
      <c r="AX238" s="4">
        <v>4602</v>
      </c>
      <c r="AY238" s="4">
        <v>9366</v>
      </c>
      <c r="AZ238" s="4">
        <v>49951</v>
      </c>
      <c r="BA238" s="4">
        <v>1021</v>
      </c>
      <c r="BB238" s="4">
        <v>535</v>
      </c>
      <c r="BC238" s="4">
        <v>418</v>
      </c>
      <c r="BD238" s="4">
        <v>506</v>
      </c>
      <c r="BE238" s="4">
        <v>342</v>
      </c>
      <c r="BF238" s="4">
        <v>976</v>
      </c>
      <c r="BG238" s="4">
        <v>1067</v>
      </c>
      <c r="BH238" s="4">
        <v>786</v>
      </c>
      <c r="BI238" s="4">
        <v>483</v>
      </c>
      <c r="BJ238" s="4">
        <v>643</v>
      </c>
      <c r="BK238" s="4">
        <v>494</v>
      </c>
      <c r="BL238" s="4">
        <v>642</v>
      </c>
      <c r="BM238" s="4">
        <v>587</v>
      </c>
      <c r="BN238" s="4">
        <v>708</v>
      </c>
      <c r="BO238" s="4">
        <v>678</v>
      </c>
      <c r="BP238" s="4">
        <v>843</v>
      </c>
      <c r="BQ238" s="4">
        <v>732</v>
      </c>
      <c r="BR238" s="4">
        <v>747</v>
      </c>
      <c r="BS238" s="4">
        <v>1014</v>
      </c>
      <c r="BT238" s="4">
        <v>428</v>
      </c>
      <c r="BU238" s="4">
        <v>382</v>
      </c>
      <c r="BV238" s="4">
        <v>339</v>
      </c>
      <c r="BW238" s="4">
        <v>526</v>
      </c>
      <c r="BX238" s="4">
        <v>953</v>
      </c>
      <c r="BY238" s="4">
        <v>976</v>
      </c>
      <c r="BZ238" s="4">
        <v>564</v>
      </c>
      <c r="CA238" s="4">
        <v>697</v>
      </c>
      <c r="CB238" s="4">
        <v>883</v>
      </c>
      <c r="CC238" s="4">
        <v>499</v>
      </c>
      <c r="CD238" s="11">
        <v>1064</v>
      </c>
    </row>
    <row r="239" spans="1:82" x14ac:dyDescent="0.3">
      <c r="A239" s="17">
        <v>0.58575231481481482</v>
      </c>
      <c r="B239" s="4">
        <v>37</v>
      </c>
      <c r="C239" s="4">
        <v>682</v>
      </c>
      <c r="D239" s="4">
        <v>497</v>
      </c>
      <c r="E239" s="4">
        <v>1914</v>
      </c>
      <c r="F239" s="4">
        <v>9443</v>
      </c>
      <c r="G239" s="4">
        <v>9040</v>
      </c>
      <c r="H239" s="4">
        <v>449</v>
      </c>
      <c r="I239" s="4">
        <v>1671</v>
      </c>
      <c r="J239" s="4">
        <v>10040</v>
      </c>
      <c r="K239" s="4">
        <v>9333</v>
      </c>
      <c r="L239" s="4">
        <v>26935</v>
      </c>
      <c r="M239" s="4">
        <v>430</v>
      </c>
      <c r="N239" s="4">
        <v>623</v>
      </c>
      <c r="O239" s="4">
        <v>1001</v>
      </c>
      <c r="P239" s="4">
        <v>578</v>
      </c>
      <c r="Q239" s="4">
        <v>487</v>
      </c>
      <c r="R239" s="4">
        <v>682</v>
      </c>
      <c r="S239" s="4">
        <v>660</v>
      </c>
      <c r="T239" s="4">
        <v>1107</v>
      </c>
      <c r="U239" s="4">
        <v>393</v>
      </c>
      <c r="V239" s="4">
        <v>925</v>
      </c>
      <c r="W239" s="4">
        <v>416</v>
      </c>
      <c r="X239" s="4">
        <v>624</v>
      </c>
      <c r="Y239" s="4">
        <v>510</v>
      </c>
      <c r="Z239" s="4">
        <v>784</v>
      </c>
      <c r="AA239" s="4">
        <v>753</v>
      </c>
      <c r="AB239" s="4">
        <v>860</v>
      </c>
      <c r="AC239" s="4">
        <v>527</v>
      </c>
      <c r="AD239" s="4">
        <v>952</v>
      </c>
      <c r="AE239" s="4">
        <v>927</v>
      </c>
      <c r="AF239" s="4">
        <v>428</v>
      </c>
      <c r="AG239" s="4">
        <v>555</v>
      </c>
      <c r="AH239" s="4">
        <v>523</v>
      </c>
      <c r="AI239" s="4">
        <v>595</v>
      </c>
      <c r="AJ239" s="4">
        <v>901</v>
      </c>
      <c r="AK239" s="4">
        <v>626</v>
      </c>
      <c r="AL239" s="4">
        <v>905</v>
      </c>
      <c r="AM239" s="4">
        <v>772</v>
      </c>
      <c r="AN239" s="4">
        <v>464</v>
      </c>
      <c r="AO239" s="4">
        <v>750</v>
      </c>
      <c r="AP239" s="4">
        <v>901</v>
      </c>
      <c r="AQ239" s="4">
        <v>672</v>
      </c>
      <c r="AR239" s="4">
        <v>1560</v>
      </c>
      <c r="AS239" s="4">
        <v>1753</v>
      </c>
      <c r="AT239" s="4">
        <v>3928</v>
      </c>
      <c r="AU239" s="4">
        <v>8182</v>
      </c>
      <c r="AV239" s="4">
        <v>618</v>
      </c>
      <c r="AW239" s="4">
        <v>1915</v>
      </c>
      <c r="AX239" s="4">
        <v>4109</v>
      </c>
      <c r="AY239" s="4">
        <v>8583</v>
      </c>
      <c r="AZ239" s="4">
        <v>49259</v>
      </c>
      <c r="BA239" s="4">
        <v>674</v>
      </c>
      <c r="BB239" s="4">
        <v>588</v>
      </c>
      <c r="BC239" s="4">
        <v>812</v>
      </c>
      <c r="BD239" s="4">
        <v>472</v>
      </c>
      <c r="BE239" s="4">
        <v>1178</v>
      </c>
      <c r="BF239" s="4">
        <v>829</v>
      </c>
      <c r="BG239" s="4">
        <v>824</v>
      </c>
      <c r="BH239" s="4">
        <v>688</v>
      </c>
      <c r="BI239" s="4">
        <v>1032</v>
      </c>
      <c r="BJ239" s="4">
        <v>417</v>
      </c>
      <c r="BK239" s="4">
        <v>773</v>
      </c>
      <c r="BL239" s="4">
        <v>713</v>
      </c>
      <c r="BM239" s="4">
        <v>912</v>
      </c>
      <c r="BN239" s="4">
        <v>571</v>
      </c>
      <c r="BO239" s="4">
        <v>960</v>
      </c>
      <c r="BP239" s="4">
        <v>692</v>
      </c>
      <c r="BQ239" s="4">
        <v>740</v>
      </c>
      <c r="BR239" s="4">
        <v>821</v>
      </c>
      <c r="BS239" s="4">
        <v>711</v>
      </c>
      <c r="BT239" s="4">
        <v>268</v>
      </c>
      <c r="BU239" s="4">
        <v>961</v>
      </c>
      <c r="BV239" s="4">
        <v>574</v>
      </c>
      <c r="BW239" s="4">
        <v>589</v>
      </c>
      <c r="BX239" s="4">
        <v>975</v>
      </c>
      <c r="BY239" s="4">
        <v>753</v>
      </c>
      <c r="BZ239" s="4">
        <v>844</v>
      </c>
      <c r="CA239" s="4">
        <v>701</v>
      </c>
      <c r="CB239" s="4">
        <v>611</v>
      </c>
      <c r="CC239" s="4">
        <v>600</v>
      </c>
      <c r="CD239" s="11">
        <v>718</v>
      </c>
    </row>
    <row r="240" spans="1:82" x14ac:dyDescent="0.3">
      <c r="A240" s="17">
        <v>0.59269675925925924</v>
      </c>
      <c r="B240" s="4">
        <v>36.9</v>
      </c>
      <c r="C240" s="4">
        <v>645</v>
      </c>
      <c r="D240" s="4">
        <v>431</v>
      </c>
      <c r="E240" s="4">
        <v>1734</v>
      </c>
      <c r="F240" s="4">
        <v>9310</v>
      </c>
      <c r="G240" s="4">
        <v>8642</v>
      </c>
      <c r="H240" s="4">
        <v>1121</v>
      </c>
      <c r="I240" s="4">
        <v>1837</v>
      </c>
      <c r="J240" s="4">
        <v>9883</v>
      </c>
      <c r="K240" s="4">
        <v>8694</v>
      </c>
      <c r="L240" s="4">
        <v>25962</v>
      </c>
      <c r="M240" s="4">
        <v>515</v>
      </c>
      <c r="N240" s="4">
        <v>903</v>
      </c>
      <c r="O240" s="4">
        <v>463</v>
      </c>
      <c r="P240" s="4">
        <v>529</v>
      </c>
      <c r="Q240" s="4">
        <v>800</v>
      </c>
      <c r="R240" s="4">
        <v>643</v>
      </c>
      <c r="S240" s="4">
        <v>621</v>
      </c>
      <c r="T240" s="4">
        <v>669</v>
      </c>
      <c r="U240" s="4">
        <v>568</v>
      </c>
      <c r="V240" s="4">
        <v>1141</v>
      </c>
      <c r="W240" s="4">
        <v>483</v>
      </c>
      <c r="X240" s="4">
        <v>672</v>
      </c>
      <c r="Y240" s="4">
        <v>623</v>
      </c>
      <c r="Z240" s="4">
        <v>738</v>
      </c>
      <c r="AA240" s="4">
        <v>790</v>
      </c>
      <c r="AB240" s="4">
        <v>449</v>
      </c>
      <c r="AC240" s="4">
        <v>740</v>
      </c>
      <c r="AD240" s="4">
        <v>439</v>
      </c>
      <c r="AE240" s="4">
        <v>728</v>
      </c>
      <c r="AF240" s="4">
        <v>676</v>
      </c>
      <c r="AG240" s="4">
        <v>389</v>
      </c>
      <c r="AH240" s="4">
        <v>479</v>
      </c>
      <c r="AI240" s="4">
        <v>634</v>
      </c>
      <c r="AJ240" s="4">
        <v>474</v>
      </c>
      <c r="AK240" s="4">
        <v>710</v>
      </c>
      <c r="AL240" s="4">
        <v>466</v>
      </c>
      <c r="AM240" s="4">
        <v>953</v>
      </c>
      <c r="AN240" s="4">
        <v>723</v>
      </c>
      <c r="AO240" s="4">
        <v>503</v>
      </c>
      <c r="AP240" s="4">
        <v>837</v>
      </c>
      <c r="AQ240" s="4">
        <v>392</v>
      </c>
      <c r="AR240" s="4">
        <v>1224</v>
      </c>
      <c r="AS240" s="4">
        <v>1197</v>
      </c>
      <c r="AT240" s="4">
        <v>3795</v>
      </c>
      <c r="AU240" s="4">
        <v>6565</v>
      </c>
      <c r="AV240" s="4">
        <v>687</v>
      </c>
      <c r="AW240" s="4">
        <v>1943</v>
      </c>
      <c r="AX240" s="4">
        <v>3877</v>
      </c>
      <c r="AY240" s="4">
        <v>9022</v>
      </c>
      <c r="AZ240" s="4">
        <v>46215</v>
      </c>
      <c r="BA240" s="4">
        <v>549</v>
      </c>
      <c r="BB240" s="4">
        <v>459</v>
      </c>
      <c r="BC240" s="4">
        <v>589</v>
      </c>
      <c r="BD240" s="4">
        <v>444</v>
      </c>
      <c r="BE240" s="4">
        <v>849</v>
      </c>
      <c r="BF240" s="4">
        <v>827</v>
      </c>
      <c r="BG240" s="4">
        <v>668</v>
      </c>
      <c r="BH240" s="4">
        <v>865</v>
      </c>
      <c r="BI240" s="4">
        <v>947</v>
      </c>
      <c r="BJ240" s="4">
        <v>558</v>
      </c>
      <c r="BK240" s="4">
        <v>508</v>
      </c>
      <c r="BL240" s="4">
        <v>610</v>
      </c>
      <c r="BM240" s="4">
        <v>477</v>
      </c>
      <c r="BN240" s="4">
        <v>556</v>
      </c>
      <c r="BO240" s="4">
        <v>427</v>
      </c>
      <c r="BP240" s="4">
        <v>579</v>
      </c>
      <c r="BQ240" s="4">
        <v>449</v>
      </c>
      <c r="BR240" s="4">
        <v>1017</v>
      </c>
      <c r="BS240" s="4">
        <v>1055</v>
      </c>
      <c r="BT240" s="4">
        <v>115</v>
      </c>
      <c r="BU240" s="4">
        <v>435</v>
      </c>
      <c r="BV240" s="4">
        <v>452</v>
      </c>
      <c r="BW240" s="4">
        <v>663</v>
      </c>
      <c r="BX240" s="4">
        <v>427</v>
      </c>
      <c r="BY240" s="4">
        <v>1232</v>
      </c>
      <c r="BZ240" s="4">
        <v>754</v>
      </c>
      <c r="CA240" s="4">
        <v>408</v>
      </c>
      <c r="CB240" s="4">
        <v>602</v>
      </c>
      <c r="CC240" s="4">
        <v>949</v>
      </c>
      <c r="CD240" s="11">
        <v>912</v>
      </c>
    </row>
    <row r="241" spans="1:82" x14ac:dyDescent="0.3">
      <c r="A241" s="17">
        <v>0.59964120370370366</v>
      </c>
      <c r="B241" s="4">
        <v>37</v>
      </c>
      <c r="C241" s="4">
        <v>738</v>
      </c>
      <c r="D241" s="4">
        <v>540</v>
      </c>
      <c r="E241" s="4">
        <v>1697</v>
      </c>
      <c r="F241" s="4">
        <v>10049</v>
      </c>
      <c r="G241" s="4">
        <v>8662</v>
      </c>
      <c r="H241" s="4">
        <v>610</v>
      </c>
      <c r="I241" s="4">
        <v>1417</v>
      </c>
      <c r="J241" s="4">
        <v>9318</v>
      </c>
      <c r="K241" s="4">
        <v>8864</v>
      </c>
      <c r="L241" s="4">
        <v>25882</v>
      </c>
      <c r="M241" s="4">
        <v>293</v>
      </c>
      <c r="N241" s="4">
        <v>858</v>
      </c>
      <c r="O241" s="4">
        <v>622</v>
      </c>
      <c r="P241" s="4">
        <v>485</v>
      </c>
      <c r="Q241" s="4">
        <v>583</v>
      </c>
      <c r="R241" s="4">
        <v>498</v>
      </c>
      <c r="S241" s="4">
        <v>422</v>
      </c>
      <c r="T241" s="4">
        <v>761</v>
      </c>
      <c r="U241" s="4">
        <v>825</v>
      </c>
      <c r="V241" s="4">
        <v>698</v>
      </c>
      <c r="W241" s="4">
        <v>500</v>
      </c>
      <c r="X241" s="4">
        <v>484</v>
      </c>
      <c r="Y241" s="4">
        <v>648</v>
      </c>
      <c r="Z241" s="4">
        <v>492</v>
      </c>
      <c r="AA241" s="4">
        <v>628</v>
      </c>
      <c r="AB241" s="4">
        <v>706</v>
      </c>
      <c r="AC241" s="4">
        <v>901</v>
      </c>
      <c r="AD241" s="4">
        <v>630</v>
      </c>
      <c r="AE241" s="4">
        <v>580</v>
      </c>
      <c r="AF241" s="4">
        <v>660</v>
      </c>
      <c r="AG241" s="4">
        <v>166</v>
      </c>
      <c r="AH241" s="4">
        <v>655</v>
      </c>
      <c r="AI241" s="4">
        <v>630</v>
      </c>
      <c r="AJ241" s="4">
        <v>317</v>
      </c>
      <c r="AK241" s="4">
        <v>598</v>
      </c>
      <c r="AL241" s="4">
        <v>504</v>
      </c>
      <c r="AM241" s="4">
        <v>488</v>
      </c>
      <c r="AN241" s="4">
        <v>554</v>
      </c>
      <c r="AO241" s="4">
        <v>675</v>
      </c>
      <c r="AP241" s="4">
        <v>819</v>
      </c>
      <c r="AQ241" s="4">
        <v>341</v>
      </c>
      <c r="AR241" s="4">
        <v>1075</v>
      </c>
      <c r="AS241" s="4">
        <v>2196</v>
      </c>
      <c r="AT241" s="4">
        <v>3404</v>
      </c>
      <c r="AU241" s="4">
        <v>5573</v>
      </c>
      <c r="AV241" s="4">
        <v>781</v>
      </c>
      <c r="AW241" s="4">
        <v>2006</v>
      </c>
      <c r="AX241" s="4">
        <v>4306</v>
      </c>
      <c r="AY241" s="4">
        <v>8001</v>
      </c>
      <c r="AZ241" s="4">
        <v>42587</v>
      </c>
      <c r="BA241" s="4">
        <v>590</v>
      </c>
      <c r="BB241" s="4">
        <v>461</v>
      </c>
      <c r="BC241" s="4">
        <v>518</v>
      </c>
      <c r="BD241" s="4">
        <v>259</v>
      </c>
      <c r="BE241" s="4">
        <v>681</v>
      </c>
      <c r="BF241" s="4">
        <v>702</v>
      </c>
      <c r="BG241" s="4">
        <v>1024</v>
      </c>
      <c r="BH241" s="4">
        <v>433</v>
      </c>
      <c r="BI241" s="4">
        <v>780</v>
      </c>
      <c r="BJ241" s="4">
        <v>410</v>
      </c>
      <c r="BK241" s="4">
        <v>664</v>
      </c>
      <c r="BL241" s="4">
        <v>591</v>
      </c>
      <c r="BM241" s="4">
        <v>329</v>
      </c>
      <c r="BN241" s="4">
        <v>778</v>
      </c>
      <c r="BO241" s="4">
        <v>588</v>
      </c>
      <c r="BP241" s="4">
        <v>566</v>
      </c>
      <c r="BQ241" s="4">
        <v>441</v>
      </c>
      <c r="BR241" s="4">
        <v>923</v>
      </c>
      <c r="BS241" s="4">
        <v>739</v>
      </c>
      <c r="BT241" s="4">
        <v>257</v>
      </c>
      <c r="BU241" s="4">
        <v>328</v>
      </c>
      <c r="BV241" s="4">
        <v>803</v>
      </c>
      <c r="BW241" s="4">
        <v>341</v>
      </c>
      <c r="BX241" s="4">
        <v>849</v>
      </c>
      <c r="BY241" s="4">
        <v>449</v>
      </c>
      <c r="BZ241" s="4">
        <v>708</v>
      </c>
      <c r="CA241" s="4">
        <v>846</v>
      </c>
      <c r="CB241" s="4">
        <v>1111</v>
      </c>
      <c r="CC241" s="4">
        <v>884</v>
      </c>
      <c r="CD241" s="11">
        <v>819</v>
      </c>
    </row>
    <row r="242" spans="1:82" x14ac:dyDescent="0.3">
      <c r="A242" s="17">
        <v>0.60658564814814808</v>
      </c>
      <c r="B242" s="4">
        <v>37</v>
      </c>
      <c r="C242" s="4">
        <v>605</v>
      </c>
      <c r="D242" s="4">
        <v>518</v>
      </c>
      <c r="E242" s="4">
        <v>1548</v>
      </c>
      <c r="F242" s="4">
        <v>8241</v>
      </c>
      <c r="G242" s="4">
        <v>7583</v>
      </c>
      <c r="H242" s="4">
        <v>560</v>
      </c>
      <c r="I242" s="4">
        <v>1923</v>
      </c>
      <c r="J242" s="4">
        <v>9476</v>
      </c>
      <c r="K242" s="4">
        <v>9618</v>
      </c>
      <c r="L242" s="4">
        <v>23735</v>
      </c>
      <c r="M242" s="4">
        <v>614</v>
      </c>
      <c r="N242" s="4">
        <v>649</v>
      </c>
      <c r="O242" s="4">
        <v>505</v>
      </c>
      <c r="P242" s="4">
        <v>781</v>
      </c>
      <c r="Q242" s="4">
        <v>758</v>
      </c>
      <c r="R242" s="4">
        <v>351</v>
      </c>
      <c r="S242" s="4">
        <v>461</v>
      </c>
      <c r="T242" s="4">
        <v>403</v>
      </c>
      <c r="U242" s="4">
        <v>652</v>
      </c>
      <c r="V242" s="4">
        <v>940</v>
      </c>
      <c r="W242" s="4">
        <v>647</v>
      </c>
      <c r="X242" s="4">
        <v>639</v>
      </c>
      <c r="Y242" s="4">
        <v>626</v>
      </c>
      <c r="Z242" s="4">
        <v>467</v>
      </c>
      <c r="AA242" s="4">
        <v>502</v>
      </c>
      <c r="AB242" s="4">
        <v>458</v>
      </c>
      <c r="AC242" s="4">
        <v>412</v>
      </c>
      <c r="AD242" s="4">
        <v>615</v>
      </c>
      <c r="AE242" s="4">
        <v>607</v>
      </c>
      <c r="AF242" s="4">
        <v>470</v>
      </c>
      <c r="AG242" s="4">
        <v>688</v>
      </c>
      <c r="AH242" s="4">
        <v>378</v>
      </c>
      <c r="AI242" s="4">
        <v>545</v>
      </c>
      <c r="AJ242" s="4">
        <v>388</v>
      </c>
      <c r="AK242" s="4">
        <v>409</v>
      </c>
      <c r="AL242" s="4">
        <v>457</v>
      </c>
      <c r="AM242" s="4">
        <v>462</v>
      </c>
      <c r="AN242" s="4">
        <v>760</v>
      </c>
      <c r="AO242" s="4">
        <v>1047</v>
      </c>
      <c r="AP242" s="4">
        <v>584</v>
      </c>
      <c r="AQ242" s="4">
        <v>416</v>
      </c>
      <c r="AR242" s="4">
        <v>1133</v>
      </c>
      <c r="AS242" s="4">
        <v>1201</v>
      </c>
      <c r="AT242" s="4">
        <v>2945</v>
      </c>
      <c r="AU242" s="4">
        <v>6722</v>
      </c>
      <c r="AV242" s="4">
        <v>765</v>
      </c>
      <c r="AW242" s="4">
        <v>1919</v>
      </c>
      <c r="AX242" s="4">
        <v>3236</v>
      </c>
      <c r="AY242" s="4">
        <v>8679</v>
      </c>
      <c r="AZ242" s="4">
        <v>44168</v>
      </c>
      <c r="BA242" s="4">
        <v>326</v>
      </c>
      <c r="BB242" s="4">
        <v>403</v>
      </c>
      <c r="BC242" s="4">
        <v>546</v>
      </c>
      <c r="BD242" s="4">
        <v>625</v>
      </c>
      <c r="BE242" s="4">
        <v>711</v>
      </c>
      <c r="BF242" s="4">
        <v>547</v>
      </c>
      <c r="BG242" s="4">
        <v>403</v>
      </c>
      <c r="BH242" s="4">
        <v>925</v>
      </c>
      <c r="BI242" s="4">
        <v>593</v>
      </c>
      <c r="BJ242" s="4">
        <v>512</v>
      </c>
      <c r="BK242" s="4">
        <v>794</v>
      </c>
      <c r="BL242" s="4">
        <v>575</v>
      </c>
      <c r="BM242" s="4">
        <v>722</v>
      </c>
      <c r="BN242" s="4">
        <v>519</v>
      </c>
      <c r="BO242" s="4">
        <v>780</v>
      </c>
      <c r="BP242" s="4">
        <v>619</v>
      </c>
      <c r="BQ242" s="4">
        <v>765</v>
      </c>
      <c r="BR242" s="4">
        <v>613</v>
      </c>
      <c r="BS242" s="4">
        <v>744</v>
      </c>
      <c r="BT242" s="4">
        <v>358</v>
      </c>
      <c r="BU242" s="4">
        <v>657</v>
      </c>
      <c r="BV242" s="4">
        <v>377</v>
      </c>
      <c r="BW242" s="4">
        <v>868</v>
      </c>
      <c r="BX242" s="4">
        <v>635</v>
      </c>
      <c r="BY242" s="4">
        <v>754</v>
      </c>
      <c r="BZ242" s="4">
        <v>350</v>
      </c>
      <c r="CA242" s="4">
        <v>686</v>
      </c>
      <c r="CB242" s="4">
        <v>703</v>
      </c>
      <c r="CC242" s="4">
        <v>921</v>
      </c>
      <c r="CD242" s="11">
        <v>746</v>
      </c>
    </row>
    <row r="243" spans="1:82" x14ac:dyDescent="0.3">
      <c r="A243" s="17">
        <v>0.61353009259259261</v>
      </c>
      <c r="B243" s="4">
        <v>37</v>
      </c>
      <c r="C243" s="4">
        <v>727</v>
      </c>
      <c r="D243" s="4">
        <v>335</v>
      </c>
      <c r="E243" s="4">
        <v>2299</v>
      </c>
      <c r="F243" s="4">
        <v>10200</v>
      </c>
      <c r="G243" s="4">
        <v>7497</v>
      </c>
      <c r="H243" s="4">
        <v>817</v>
      </c>
      <c r="I243" s="4">
        <v>1962</v>
      </c>
      <c r="J243" s="4">
        <v>7852</v>
      </c>
      <c r="K243" s="4">
        <v>8349</v>
      </c>
      <c r="L243" s="4">
        <v>22945</v>
      </c>
      <c r="M243" s="4">
        <v>355</v>
      </c>
      <c r="N243" s="4">
        <v>777</v>
      </c>
      <c r="O243" s="4">
        <v>605</v>
      </c>
      <c r="P243" s="4">
        <v>542</v>
      </c>
      <c r="Q243" s="4">
        <v>716</v>
      </c>
      <c r="R243" s="4">
        <v>959</v>
      </c>
      <c r="S243" s="4">
        <v>509</v>
      </c>
      <c r="T243" s="4">
        <v>818</v>
      </c>
      <c r="U243" s="4">
        <v>734</v>
      </c>
      <c r="V243" s="4">
        <v>698</v>
      </c>
      <c r="W243" s="4">
        <v>272</v>
      </c>
      <c r="X243" s="4">
        <v>592</v>
      </c>
      <c r="Y243" s="4">
        <v>445</v>
      </c>
      <c r="Z243" s="4">
        <v>523</v>
      </c>
      <c r="AA243" s="4">
        <v>807</v>
      </c>
      <c r="AB243" s="4">
        <v>326</v>
      </c>
      <c r="AC243" s="4">
        <v>1024</v>
      </c>
      <c r="AD243" s="4">
        <v>535</v>
      </c>
      <c r="AE243" s="4">
        <v>475</v>
      </c>
      <c r="AF243" s="4">
        <v>458</v>
      </c>
      <c r="AG243" s="4">
        <v>457</v>
      </c>
      <c r="AH243" s="4">
        <v>430</v>
      </c>
      <c r="AI243" s="4">
        <v>700</v>
      </c>
      <c r="AJ243" s="4">
        <v>502</v>
      </c>
      <c r="AK243" s="4">
        <v>843</v>
      </c>
      <c r="AL243" s="4">
        <v>479</v>
      </c>
      <c r="AM243" s="4">
        <v>1101</v>
      </c>
      <c r="AN243" s="4">
        <v>620</v>
      </c>
      <c r="AO243" s="4">
        <v>882</v>
      </c>
      <c r="AP243" s="4">
        <v>1069</v>
      </c>
      <c r="AQ243" s="4">
        <v>603</v>
      </c>
      <c r="AR243" s="4">
        <v>975</v>
      </c>
      <c r="AS243" s="4">
        <v>1359</v>
      </c>
      <c r="AT243" s="4">
        <v>3292</v>
      </c>
      <c r="AU243" s="4">
        <v>7549</v>
      </c>
      <c r="AV243" s="4">
        <v>505</v>
      </c>
      <c r="AW243" s="4">
        <v>1811</v>
      </c>
      <c r="AX243" s="4">
        <v>3873</v>
      </c>
      <c r="AY243" s="4">
        <v>7857</v>
      </c>
      <c r="AZ243" s="4">
        <v>42918</v>
      </c>
      <c r="BA243" s="4">
        <v>652</v>
      </c>
      <c r="BB243" s="4">
        <v>603</v>
      </c>
      <c r="BC243" s="4">
        <v>546</v>
      </c>
      <c r="BD243" s="4">
        <v>461</v>
      </c>
      <c r="BE243" s="4">
        <v>589</v>
      </c>
      <c r="BF243" s="4">
        <v>558</v>
      </c>
      <c r="BG243" s="4">
        <v>532</v>
      </c>
      <c r="BH243" s="4">
        <v>582</v>
      </c>
      <c r="BI243" s="4">
        <v>1016</v>
      </c>
      <c r="BJ243" s="4">
        <v>624</v>
      </c>
      <c r="BK243" s="4">
        <v>564</v>
      </c>
      <c r="BL243" s="4">
        <v>545</v>
      </c>
      <c r="BM243" s="4">
        <v>558</v>
      </c>
      <c r="BN243" s="4">
        <v>888</v>
      </c>
      <c r="BO243" s="4">
        <v>414</v>
      </c>
      <c r="BP243" s="4">
        <v>614</v>
      </c>
      <c r="BQ243" s="4">
        <v>533</v>
      </c>
      <c r="BR243" s="4">
        <v>782</v>
      </c>
      <c r="BS243" s="4">
        <v>1075</v>
      </c>
      <c r="BT243" s="4">
        <v>268</v>
      </c>
      <c r="BU243" s="4">
        <v>340</v>
      </c>
      <c r="BV243" s="4">
        <v>327</v>
      </c>
      <c r="BW243" s="4">
        <v>469</v>
      </c>
      <c r="BX243" s="4">
        <v>591</v>
      </c>
      <c r="BY243" s="4">
        <v>736</v>
      </c>
      <c r="BZ243" s="4">
        <v>382</v>
      </c>
      <c r="CA243" s="4">
        <v>622</v>
      </c>
      <c r="CB243" s="4">
        <v>872</v>
      </c>
      <c r="CC243" s="4">
        <v>580</v>
      </c>
      <c r="CD243" s="11">
        <v>738</v>
      </c>
    </row>
    <row r="244" spans="1:82" x14ac:dyDescent="0.3">
      <c r="A244" s="17">
        <v>0.62047453703703703</v>
      </c>
      <c r="B244" s="4">
        <v>37</v>
      </c>
      <c r="C244" s="4">
        <v>409</v>
      </c>
      <c r="D244" s="4">
        <v>449</v>
      </c>
      <c r="E244" s="4">
        <v>1287</v>
      </c>
      <c r="F244" s="4">
        <v>8567</v>
      </c>
      <c r="G244" s="4">
        <v>6989</v>
      </c>
      <c r="H244" s="4">
        <v>721</v>
      </c>
      <c r="I244" s="4">
        <v>1785</v>
      </c>
      <c r="J244" s="4">
        <v>7735</v>
      </c>
      <c r="K244" s="4">
        <v>8225</v>
      </c>
      <c r="L244" s="4">
        <v>25459</v>
      </c>
      <c r="M244" s="4">
        <v>714</v>
      </c>
      <c r="N244" s="4">
        <v>553</v>
      </c>
      <c r="O244" s="4">
        <v>709</v>
      </c>
      <c r="P244" s="4">
        <v>484</v>
      </c>
      <c r="Q244" s="4">
        <v>699</v>
      </c>
      <c r="R244" s="4">
        <v>589</v>
      </c>
      <c r="S244" s="4">
        <v>635</v>
      </c>
      <c r="T244" s="4">
        <v>833</v>
      </c>
      <c r="U244" s="4">
        <v>784</v>
      </c>
      <c r="V244" s="4">
        <v>524</v>
      </c>
      <c r="W244" s="4">
        <v>421</v>
      </c>
      <c r="X244" s="4">
        <v>675</v>
      </c>
      <c r="Y244" s="4">
        <v>655</v>
      </c>
      <c r="Z244" s="4">
        <v>833</v>
      </c>
      <c r="AA244" s="4">
        <v>972</v>
      </c>
      <c r="AB244" s="4">
        <v>672</v>
      </c>
      <c r="AC244" s="4">
        <v>520</v>
      </c>
      <c r="AD244" s="4">
        <v>713</v>
      </c>
      <c r="AE244" s="4">
        <v>575</v>
      </c>
      <c r="AF244" s="4">
        <v>822</v>
      </c>
      <c r="AG244" s="4">
        <v>325</v>
      </c>
      <c r="AH244" s="4">
        <v>485</v>
      </c>
      <c r="AI244" s="4">
        <v>528</v>
      </c>
      <c r="AJ244" s="4">
        <v>472</v>
      </c>
      <c r="AK244" s="4">
        <v>792</v>
      </c>
      <c r="AL244" s="4">
        <v>977</v>
      </c>
      <c r="AM244" s="4">
        <v>682</v>
      </c>
      <c r="AN244" s="4">
        <v>794</v>
      </c>
      <c r="AO244" s="4">
        <v>581</v>
      </c>
      <c r="AP244" s="4">
        <v>770</v>
      </c>
      <c r="AQ244" s="4">
        <v>668</v>
      </c>
      <c r="AR244" s="4">
        <v>865</v>
      </c>
      <c r="AS244" s="4">
        <v>1591</v>
      </c>
      <c r="AT244" s="4">
        <v>3073</v>
      </c>
      <c r="AU244" s="4">
        <v>6256</v>
      </c>
      <c r="AV244" s="4">
        <v>515</v>
      </c>
      <c r="AW244" s="4">
        <v>1941</v>
      </c>
      <c r="AX244" s="4">
        <v>3195</v>
      </c>
      <c r="AY244" s="4">
        <v>6798</v>
      </c>
      <c r="AZ244" s="4">
        <v>40937</v>
      </c>
      <c r="BA244" s="4">
        <v>469</v>
      </c>
      <c r="BB244" s="4">
        <v>579</v>
      </c>
      <c r="BC244" s="4">
        <v>411</v>
      </c>
      <c r="BD244" s="4">
        <v>385</v>
      </c>
      <c r="BE244" s="4">
        <v>411</v>
      </c>
      <c r="BF244" s="4">
        <v>661</v>
      </c>
      <c r="BG244" s="4">
        <v>598</v>
      </c>
      <c r="BH244" s="4">
        <v>591</v>
      </c>
      <c r="BI244" s="4">
        <v>689</v>
      </c>
      <c r="BJ244" s="4">
        <v>335</v>
      </c>
      <c r="BK244" s="4">
        <v>707</v>
      </c>
      <c r="BL244" s="4">
        <v>573</v>
      </c>
      <c r="BM244" s="4">
        <v>522</v>
      </c>
      <c r="BN244" s="4">
        <v>764</v>
      </c>
      <c r="BO244" s="4">
        <v>530</v>
      </c>
      <c r="BP244" s="4">
        <v>684</v>
      </c>
      <c r="BQ244" s="4">
        <v>800</v>
      </c>
      <c r="BR244" s="4">
        <v>754</v>
      </c>
      <c r="BS244" s="4">
        <v>656</v>
      </c>
      <c r="BT244" s="4">
        <v>349</v>
      </c>
      <c r="BU244" s="4">
        <v>516</v>
      </c>
      <c r="BV244" s="4">
        <v>458</v>
      </c>
      <c r="BW244" s="4">
        <v>379</v>
      </c>
      <c r="BX244" s="4">
        <v>556</v>
      </c>
      <c r="BY244" s="4">
        <v>728</v>
      </c>
      <c r="BZ244" s="4">
        <v>727</v>
      </c>
      <c r="CA244" s="4">
        <v>876</v>
      </c>
      <c r="CB244" s="4">
        <v>636</v>
      </c>
      <c r="CC244" s="4">
        <v>398</v>
      </c>
      <c r="CD244" s="11">
        <v>943</v>
      </c>
    </row>
    <row r="245" spans="1:82" x14ac:dyDescent="0.3">
      <c r="A245" s="18">
        <v>0.62741898148148145</v>
      </c>
      <c r="B245" s="15">
        <v>37</v>
      </c>
      <c r="C245" s="15">
        <v>320</v>
      </c>
      <c r="D245" s="15">
        <v>287</v>
      </c>
      <c r="E245" s="15">
        <v>1642</v>
      </c>
      <c r="F245" s="15">
        <v>9121</v>
      </c>
      <c r="G245" s="15">
        <v>7513</v>
      </c>
      <c r="H245" s="15">
        <v>581</v>
      </c>
      <c r="I245" s="15">
        <v>2583</v>
      </c>
      <c r="J245" s="15">
        <v>7602</v>
      </c>
      <c r="K245" s="15">
        <v>7923</v>
      </c>
      <c r="L245" s="15">
        <v>22977</v>
      </c>
      <c r="M245" s="15">
        <v>384</v>
      </c>
      <c r="N245" s="15">
        <v>322</v>
      </c>
      <c r="O245" s="15">
        <v>282</v>
      </c>
      <c r="P245" s="15">
        <v>896</v>
      </c>
      <c r="Q245" s="15">
        <v>684</v>
      </c>
      <c r="R245" s="15">
        <v>539</v>
      </c>
      <c r="S245" s="15">
        <v>457</v>
      </c>
      <c r="T245" s="15">
        <v>718</v>
      </c>
      <c r="U245" s="15">
        <v>745</v>
      </c>
      <c r="V245" s="15">
        <v>742</v>
      </c>
      <c r="W245" s="15">
        <v>416</v>
      </c>
      <c r="X245" s="15">
        <v>650</v>
      </c>
      <c r="Y245" s="15">
        <v>440</v>
      </c>
      <c r="Z245" s="15">
        <v>1261</v>
      </c>
      <c r="AA245" s="15">
        <v>712</v>
      </c>
      <c r="AB245" s="15">
        <v>1116</v>
      </c>
      <c r="AC245" s="15">
        <v>781</v>
      </c>
      <c r="AD245" s="15">
        <v>498</v>
      </c>
      <c r="AE245" s="15">
        <v>800</v>
      </c>
      <c r="AF245" s="15">
        <v>680</v>
      </c>
      <c r="AG245" s="15">
        <v>541</v>
      </c>
      <c r="AH245" s="15">
        <v>398</v>
      </c>
      <c r="AI245" s="15">
        <v>644</v>
      </c>
      <c r="AJ245" s="15">
        <v>572</v>
      </c>
      <c r="AK245" s="15">
        <v>788</v>
      </c>
      <c r="AL245" s="15">
        <v>580</v>
      </c>
      <c r="AM245" s="15">
        <v>698</v>
      </c>
      <c r="AN245" s="15">
        <v>613</v>
      </c>
      <c r="AO245" s="15">
        <v>643</v>
      </c>
      <c r="AP245" s="15">
        <v>618</v>
      </c>
      <c r="AQ245" s="15">
        <v>340</v>
      </c>
      <c r="AR245" s="15">
        <v>444</v>
      </c>
      <c r="AS245" s="15">
        <v>1428</v>
      </c>
      <c r="AT245" s="15">
        <v>2438</v>
      </c>
      <c r="AU245" s="15">
        <v>5740</v>
      </c>
      <c r="AV245" s="15">
        <v>630</v>
      </c>
      <c r="AW245" s="15">
        <v>1109</v>
      </c>
      <c r="AX245" s="15">
        <v>3213</v>
      </c>
      <c r="AY245" s="15">
        <v>7963</v>
      </c>
      <c r="AZ245" s="15">
        <v>39174</v>
      </c>
      <c r="BA245" s="15">
        <v>559</v>
      </c>
      <c r="BB245" s="15">
        <v>412</v>
      </c>
      <c r="BC245" s="15">
        <v>586</v>
      </c>
      <c r="BD245" s="15">
        <v>765</v>
      </c>
      <c r="BE245" s="15">
        <v>434</v>
      </c>
      <c r="BF245" s="15">
        <v>204</v>
      </c>
      <c r="BG245" s="15">
        <v>671</v>
      </c>
      <c r="BH245" s="15">
        <v>554</v>
      </c>
      <c r="BI245" s="15">
        <v>1413</v>
      </c>
      <c r="BJ245" s="15">
        <v>818</v>
      </c>
      <c r="BK245" s="15">
        <v>513</v>
      </c>
      <c r="BL245" s="15">
        <v>396</v>
      </c>
      <c r="BM245" s="15">
        <v>247</v>
      </c>
      <c r="BN245" s="15">
        <v>765</v>
      </c>
      <c r="BO245" s="15">
        <v>556</v>
      </c>
      <c r="BP245" s="15">
        <v>733</v>
      </c>
      <c r="BQ245" s="15">
        <v>600</v>
      </c>
      <c r="BR245" s="15">
        <v>596</v>
      </c>
      <c r="BS245" s="15">
        <v>876</v>
      </c>
      <c r="BT245" s="15">
        <v>212</v>
      </c>
      <c r="BU245" s="15">
        <v>201</v>
      </c>
      <c r="BV245" s="15">
        <v>488</v>
      </c>
      <c r="BW245" s="15">
        <v>397</v>
      </c>
      <c r="BX245" s="15">
        <v>663</v>
      </c>
      <c r="BY245" s="15">
        <v>480</v>
      </c>
      <c r="BZ245" s="15">
        <v>748</v>
      </c>
      <c r="CA245" s="15">
        <v>572</v>
      </c>
      <c r="CB245" s="15">
        <v>859</v>
      </c>
      <c r="CC245" s="15">
        <v>528</v>
      </c>
      <c r="CD245" s="16">
        <v>1115</v>
      </c>
    </row>
    <row r="248" spans="1:82" x14ac:dyDescent="0.3">
      <c r="A248" t="e" cm="1">
        <f t="array" ref="A248">ta</f>
        <v>#NAME?</v>
      </c>
    </row>
    <row r="273" spans="1:82" x14ac:dyDescent="0.3">
      <c r="K273" s="1"/>
    </row>
    <row r="275" spans="1:82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</row>
    <row r="276" spans="1:82" x14ac:dyDescent="0.3">
      <c r="A276" s="3" cm="1">
        <f t="array" ref="A276:CD366">Tableau2[]/Tableau3[]</f>
        <v>0.30143540669856461</v>
      </c>
      <c r="B276" s="4">
        <v>1</v>
      </c>
      <c r="C276" s="4">
        <v>2.3253012048192771E-3</v>
      </c>
      <c r="D276" s="4">
        <v>3.5208333333333337E-3</v>
      </c>
      <c r="E276" s="4">
        <v>1.0217391304347826E-3</v>
      </c>
      <c r="F276" s="4">
        <v>1.8749999999999999E-3</v>
      </c>
      <c r="G276" s="4">
        <v>4.1707317073170734E-3</v>
      </c>
      <c r="H276" s="4">
        <v>2.787878787878788E-3</v>
      </c>
      <c r="I276" s="4">
        <v>5.4407294832826741E-4</v>
      </c>
      <c r="J276" s="4">
        <v>1.1589403973509933E-3</v>
      </c>
      <c r="K276" s="4">
        <v>6.4412811387900355E-4</v>
      </c>
      <c r="L276" s="4">
        <v>2.2749999999999999E-2</v>
      </c>
      <c r="M276" s="4">
        <v>1.3492063492063493E-3</v>
      </c>
      <c r="N276" s="4">
        <v>1.5714285714285713E-3</v>
      </c>
      <c r="O276" s="4">
        <v>1.9599999999999999E-3</v>
      </c>
      <c r="P276" s="4">
        <v>1.5897435897435897E-3</v>
      </c>
      <c r="Q276" s="4">
        <v>2.3421052631578945E-3</v>
      </c>
      <c r="R276" s="4">
        <v>1.4122807017543861E-3</v>
      </c>
      <c r="S276" s="4">
        <v>6.2619808306709271E-4</v>
      </c>
      <c r="T276" s="4">
        <v>3.6530612244897957E-3</v>
      </c>
      <c r="U276" s="4">
        <v>1.2971014492753623E-3</v>
      </c>
      <c r="V276" s="4">
        <v>2.9333333333333334E-3</v>
      </c>
      <c r="W276" s="4">
        <v>1.7666666666666667E-2</v>
      </c>
      <c r="X276" s="4">
        <v>6.8442622950819676E-4</v>
      </c>
      <c r="Y276" s="4">
        <v>2.4666666666666665E-3</v>
      </c>
      <c r="Z276" s="4">
        <v>1.2937062937062936E-3</v>
      </c>
      <c r="AA276" s="4">
        <v>1.7115384615384614E-3</v>
      </c>
      <c r="AB276" s="4">
        <v>1.4153846153846154E-2</v>
      </c>
      <c r="AC276" s="4">
        <v>1.4265734265734265E-3</v>
      </c>
      <c r="AD276" s="4">
        <v>8.3259911894273126E-4</v>
      </c>
      <c r="AE276" s="4">
        <v>2.9833333333333331E-3</v>
      </c>
      <c r="AF276" s="4">
        <v>6.4335664335664333E-4</v>
      </c>
      <c r="AG276" s="4">
        <v>7.1999999999999998E-3</v>
      </c>
      <c r="AH276" s="4">
        <v>3.2222222222222218E-3</v>
      </c>
      <c r="AI276" s="4">
        <v>1.7142857142857144E-3</v>
      </c>
      <c r="AJ276" s="4">
        <v>2.3125E-2</v>
      </c>
      <c r="AK276" s="4">
        <v>1.3951612903225804E-3</v>
      </c>
      <c r="AL276" s="4">
        <v>7.5221238938053101E-4</v>
      </c>
      <c r="AM276" s="4">
        <v>1.3246753246753246E-3</v>
      </c>
      <c r="AN276" s="4">
        <v>5.6764705882352941E-3</v>
      </c>
      <c r="AO276" s="4">
        <v>2.1538461538461542E-3</v>
      </c>
      <c r="AP276" s="4">
        <v>2.6323529411764707E-3</v>
      </c>
      <c r="AQ276" s="4">
        <v>2.3249999999999998E-3</v>
      </c>
      <c r="AR276" s="4">
        <v>1.8695652173913043E-3</v>
      </c>
      <c r="AS276" s="4">
        <v>8.8888888888888882E-4</v>
      </c>
      <c r="AT276" s="4">
        <v>2.259259259259259E-3</v>
      </c>
      <c r="AU276" s="4">
        <v>1.0588235294117647E-2</v>
      </c>
      <c r="AV276" s="4">
        <v>1.9270833333333334E-3</v>
      </c>
      <c r="AW276" s="4">
        <v>4.5771144278606966E-4</v>
      </c>
      <c r="AX276" s="4">
        <v>9.5135135135135124E-4</v>
      </c>
      <c r="AY276" s="4">
        <v>1.4672131147540983E-3</v>
      </c>
      <c r="AZ276" s="4">
        <v>9.5588235294117652E-4</v>
      </c>
      <c r="BA276" s="4">
        <v>6.1564625850340138E-4</v>
      </c>
      <c r="BB276" s="4">
        <v>2.596774193548387E-3</v>
      </c>
      <c r="BC276" s="4">
        <v>3.9459459459459459E-3</v>
      </c>
      <c r="BD276" s="4">
        <v>3.1439393939393942E-4</v>
      </c>
      <c r="BE276" s="4">
        <v>5.1142857142857144E-3</v>
      </c>
      <c r="BF276" s="4">
        <v>2.4225352112676054E-3</v>
      </c>
      <c r="BG276" s="4">
        <v>1.4E-2</v>
      </c>
      <c r="BH276" s="4">
        <v>2.206896551724138E-3</v>
      </c>
      <c r="BI276" s="4">
        <v>1.2E-2</v>
      </c>
      <c r="BJ276" s="4">
        <v>2.0232558139534882E-3</v>
      </c>
      <c r="BK276" s="4">
        <v>1.6517857142857144E-3</v>
      </c>
      <c r="BL276" s="4">
        <v>1.253623188405797E-3</v>
      </c>
      <c r="BM276" s="4">
        <v>2.1190476190476189E-3</v>
      </c>
      <c r="BN276" s="4">
        <v>6.7829457364341084E-4</v>
      </c>
      <c r="BO276" s="4">
        <v>1.4262295081967212E-3</v>
      </c>
      <c r="BP276" s="4">
        <v>1.7578947368421054E-3</v>
      </c>
      <c r="BQ276" s="4">
        <v>5.8571428571428568E-3</v>
      </c>
      <c r="BR276" s="4">
        <v>2.4027777777777776E-3</v>
      </c>
      <c r="BS276" s="4">
        <v>1.6120689655172414E-3</v>
      </c>
      <c r="BT276" s="4">
        <v>8.3870967741935486E-4</v>
      </c>
      <c r="BU276" s="4">
        <v>1.616822429906542E-3</v>
      </c>
      <c r="BV276" s="4">
        <v>2.7540983606557379E-3</v>
      </c>
      <c r="BW276" s="4">
        <v>1.5841584158415843E-3</v>
      </c>
      <c r="BX276" s="4">
        <v>8.0952380952380963E-3</v>
      </c>
      <c r="BY276" s="4">
        <v>3.0862068965517241E-3</v>
      </c>
      <c r="BZ276" s="4">
        <v>1.580952380952381E-3</v>
      </c>
      <c r="CA276" s="4">
        <v>2.8688524590163933E-3</v>
      </c>
      <c r="CB276" s="4">
        <v>5.7187499999999999E-3</v>
      </c>
      <c r="CC276" s="4">
        <v>2.3150684931506852E-3</v>
      </c>
      <c r="CD276">
        <v>1.0404624277456647E-3</v>
      </c>
    </row>
    <row r="277" spans="1:82" x14ac:dyDescent="0.3">
      <c r="A277" s="3">
        <v>0.8195302843016069</v>
      </c>
      <c r="B277" s="4">
        <v>1</v>
      </c>
      <c r="C277" s="4">
        <v>1.3703703703703703E-3</v>
      </c>
      <c r="D277" s="4">
        <v>2.0121951219512196E-3</v>
      </c>
      <c r="E277" s="4">
        <v>9.4444444444444448E-4</v>
      </c>
      <c r="F277" s="4">
        <v>1.1294117647058825E-3</v>
      </c>
      <c r="G277" s="4">
        <v>3.2903225806451609E-3</v>
      </c>
      <c r="H277" s="4">
        <v>3.4807692307692309E-3</v>
      </c>
      <c r="I277" s="4">
        <v>2.676470588235294E-3</v>
      </c>
      <c r="J277" s="4">
        <v>1.393939393939394E-3</v>
      </c>
      <c r="K277" s="4">
        <v>2.7605633802816904E-3</v>
      </c>
      <c r="L277" s="4">
        <v>5.7142857142857147E-4</v>
      </c>
      <c r="M277" s="4">
        <v>1.0116959064327485E-3</v>
      </c>
      <c r="N277" s="4">
        <v>6.6666666666666662E-3</v>
      </c>
      <c r="O277" s="4">
        <v>9.810426540284359E-4</v>
      </c>
      <c r="P277" s="4">
        <v>8.9499999999999996E-4</v>
      </c>
      <c r="Q277" s="4">
        <v>3.5185185185185185E-3</v>
      </c>
      <c r="R277" s="4">
        <v>1.7553191489361702E-3</v>
      </c>
      <c r="S277" s="4">
        <v>6.1639344262295079E-4</v>
      </c>
      <c r="T277" s="4">
        <v>2.1190476190476189E-3</v>
      </c>
      <c r="U277" s="4">
        <v>7.3076923076923076E-3</v>
      </c>
      <c r="V277" s="4">
        <v>1.0787878787878787E-3</v>
      </c>
      <c r="W277" s="4">
        <v>9.9378881987577643E-4</v>
      </c>
      <c r="X277" s="4">
        <v>6.477272727272728E-4</v>
      </c>
      <c r="Y277" s="4">
        <v>1.9670329670329668E-3</v>
      </c>
      <c r="Z277" s="4">
        <v>1.609090909090909E-3</v>
      </c>
      <c r="AA277" s="4">
        <v>2.3974358974358976E-3</v>
      </c>
      <c r="AB277" s="4">
        <v>2.9827586206896549E-3</v>
      </c>
      <c r="AC277" s="4">
        <v>9.9484536082474232E-4</v>
      </c>
      <c r="AD277" s="4">
        <v>8.7671232876712331E-4</v>
      </c>
      <c r="AE277" s="4">
        <v>2.3932584269662923E-3</v>
      </c>
      <c r="AF277" s="4">
        <v>2.5857142857142858E-3</v>
      </c>
      <c r="AG277" s="4">
        <v>3.5992217898832686E-4</v>
      </c>
      <c r="AH277" s="4">
        <v>1.4333333333333331E-3</v>
      </c>
      <c r="AI277" s="4">
        <v>9.4594594594594593E-4</v>
      </c>
      <c r="AJ277" s="4">
        <v>3.2388059701492539E-3</v>
      </c>
      <c r="AK277" s="4">
        <v>2.0449438202247189E-3</v>
      </c>
      <c r="AL277" s="4">
        <v>1.5221238938053095E-3</v>
      </c>
      <c r="AM277" s="4">
        <v>2.5270270270270271E-3</v>
      </c>
      <c r="AN277" s="4">
        <v>9.6995708154506445E-4</v>
      </c>
      <c r="AO277" s="4">
        <v>6.7692307692307687E-3</v>
      </c>
      <c r="AP277" s="4">
        <v>8.1105990783410134E-4</v>
      </c>
      <c r="AQ277" s="4">
        <v>4.8918918918918917E-3</v>
      </c>
      <c r="AR277" s="4">
        <v>5.8139534883720929E-4</v>
      </c>
      <c r="AS277" s="4">
        <v>2.2716049382716049E-3</v>
      </c>
      <c r="AT277" s="4">
        <v>1.5954198473282443E-3</v>
      </c>
      <c r="AU277" s="4">
        <v>1.1595092024539878E-3</v>
      </c>
      <c r="AV277" s="4">
        <v>4.6750000000000003E-3</v>
      </c>
      <c r="AW277" s="4">
        <v>2.1489361702127659E-3</v>
      </c>
      <c r="AX277" s="4">
        <v>9.3488372093023257E-4</v>
      </c>
      <c r="AY277" s="4">
        <v>1.8155339805825243E-3</v>
      </c>
      <c r="AZ277" s="4">
        <v>1.810810810810811E-3</v>
      </c>
      <c r="BA277" s="4">
        <v>4.1590909090909092E-3</v>
      </c>
      <c r="BB277" s="4">
        <v>1.8444444444444444E-2</v>
      </c>
      <c r="BC277" s="4">
        <v>4.1764705882352936E-3</v>
      </c>
      <c r="BD277" s="4">
        <v>1.8556701030927835E-3</v>
      </c>
      <c r="BE277" s="4">
        <v>8.8732394366197189E-4</v>
      </c>
      <c r="BF277" s="4">
        <v>2.9298245614035089E-3</v>
      </c>
      <c r="BG277" s="4">
        <v>1.7024793388429752E-3</v>
      </c>
      <c r="BH277" s="4">
        <v>2.0851063829787236E-3</v>
      </c>
      <c r="BI277" s="4">
        <v>1.4545454545454545E-3</v>
      </c>
      <c r="BJ277" s="4">
        <v>3.7346938775510204E-3</v>
      </c>
      <c r="BK277" s="4">
        <v>2.7575757575757573E-3</v>
      </c>
      <c r="BL277" s="4">
        <v>1.4824561403508772E-3</v>
      </c>
      <c r="BM277" s="4">
        <v>1.1733333333333333E-3</v>
      </c>
      <c r="BN277" s="4">
        <v>2.2804878048780486E-3</v>
      </c>
      <c r="BO277" s="4">
        <v>9.5360824742268043E-4</v>
      </c>
      <c r="BP277" s="4">
        <v>1.6407766990291263E-3</v>
      </c>
      <c r="BQ277" s="4">
        <v>3.2419354838709681E-3</v>
      </c>
      <c r="BR277" s="4">
        <v>1.4609375E-3</v>
      </c>
      <c r="BS277" s="4">
        <v>6.1250000000000002E-3</v>
      </c>
      <c r="BT277" s="4">
        <v>6.9230769230769226E-4</v>
      </c>
      <c r="BU277" s="4">
        <v>1.1612903225806451E-3</v>
      </c>
      <c r="BV277" s="4">
        <v>1.3571428571428573E-3</v>
      </c>
      <c r="BW277" s="4">
        <v>2.0625000000000001E-3</v>
      </c>
      <c r="BX277" s="4">
        <v>1.3840579710144927E-3</v>
      </c>
      <c r="BY277" s="4">
        <v>1.2064516129032259E-3</v>
      </c>
      <c r="BZ277" s="4">
        <v>1.912087912087912E-3</v>
      </c>
      <c r="CA277" s="4">
        <v>9.1836734693877546E-4</v>
      </c>
      <c r="CB277" s="4">
        <v>1.5280000000000001E-3</v>
      </c>
      <c r="CC277" s="4">
        <v>3.3018867924528299E-3</v>
      </c>
      <c r="CD277">
        <v>5.0131926121372032E-4</v>
      </c>
    </row>
    <row r="278" spans="1:82" x14ac:dyDescent="0.3">
      <c r="A278" s="3">
        <v>0.89638041163946058</v>
      </c>
      <c r="B278" s="4">
        <v>1</v>
      </c>
      <c r="C278" s="4">
        <v>1.0806451612903225E-3</v>
      </c>
      <c r="D278" s="4">
        <v>1.4915254237288134E-3</v>
      </c>
      <c r="E278" s="4">
        <v>1.34E-3</v>
      </c>
      <c r="F278" s="4">
        <v>8.7068965517241384E-4</v>
      </c>
      <c r="G278" s="4">
        <v>8.3402489626556019E-4</v>
      </c>
      <c r="H278" s="4">
        <v>2.7605633802816904E-3</v>
      </c>
      <c r="I278" s="4">
        <v>1.95E-2</v>
      </c>
      <c r="J278" s="4">
        <v>1.6589147286821704E-3</v>
      </c>
      <c r="K278" s="4">
        <v>5.0444444444444443E-3</v>
      </c>
      <c r="L278" s="4">
        <v>3.828571428571429E-4</v>
      </c>
      <c r="M278" s="4">
        <v>8.6425339366515835E-4</v>
      </c>
      <c r="N278" s="4">
        <v>9.0277777777777784E-4</v>
      </c>
      <c r="O278" s="4">
        <v>1.2441860465116279E-3</v>
      </c>
      <c r="P278" s="4">
        <v>1.3985507246376812E-3</v>
      </c>
      <c r="Q278" s="4">
        <v>1.1293532338308458E-3</v>
      </c>
      <c r="R278" s="4">
        <v>8.5922330097087376E-4</v>
      </c>
      <c r="S278" s="4">
        <v>2.2386363636363637E-3</v>
      </c>
      <c r="T278" s="4">
        <v>6.9454545454545452E-4</v>
      </c>
      <c r="U278" s="4">
        <v>1.3749999999999999E-3</v>
      </c>
      <c r="V278" s="4">
        <v>7.1764705882352935E-4</v>
      </c>
      <c r="W278" s="4">
        <v>1.7755102040816326E-3</v>
      </c>
      <c r="X278" s="4">
        <v>3.1525423728813559E-3</v>
      </c>
      <c r="Y278" s="4">
        <v>3.7450980392156863E-3</v>
      </c>
      <c r="Z278" s="4">
        <v>1.2517006802721087E-3</v>
      </c>
      <c r="AA278" s="4">
        <v>1.16E-3</v>
      </c>
      <c r="AB278" s="4">
        <v>1.0755813953488372E-3</v>
      </c>
      <c r="AC278" s="4">
        <v>9.6410256410256413E-4</v>
      </c>
      <c r="AD278" s="4">
        <v>2.4000000000000002E-3</v>
      </c>
      <c r="AE278" s="4">
        <v>1.7480916030534351E-3</v>
      </c>
      <c r="AF278" s="4">
        <v>3.4385964912280703E-3</v>
      </c>
      <c r="AG278" s="4">
        <v>9.0366972477064222E-4</v>
      </c>
      <c r="AH278" s="4">
        <v>2.4025974025974027E-3</v>
      </c>
      <c r="AI278" s="4">
        <v>2.5454545454545456E-3</v>
      </c>
      <c r="AJ278" s="4">
        <v>2.349514563106796E-3</v>
      </c>
      <c r="AK278" s="4">
        <v>2.7945205479452053E-3</v>
      </c>
      <c r="AL278" s="4">
        <v>8.6274509803921568E-4</v>
      </c>
      <c r="AM278" s="4">
        <v>9.6428571428571429E-4</v>
      </c>
      <c r="AN278" s="4">
        <v>3.4931506849315069E-3</v>
      </c>
      <c r="AO278" s="4">
        <v>1.7767857142857145E-3</v>
      </c>
      <c r="AP278" s="4">
        <v>2.1685393258426967E-3</v>
      </c>
      <c r="AQ278" s="4">
        <v>1.0543478260869566E-3</v>
      </c>
      <c r="AR278" s="4">
        <v>1.5454545454545454E-3</v>
      </c>
      <c r="AS278" s="4">
        <v>7.2413793103448271E-4</v>
      </c>
      <c r="AT278" s="4">
        <v>2.7528089887640449E-3</v>
      </c>
      <c r="AU278" s="4">
        <v>3.5084745762711863E-3</v>
      </c>
      <c r="AV278" s="4">
        <v>2.6619718309859155E-3</v>
      </c>
      <c r="AW278" s="4">
        <v>1.061904761904762E-3</v>
      </c>
      <c r="AX278" s="4">
        <v>2.1134020618556698E-3</v>
      </c>
      <c r="AY278" s="4">
        <v>1.3904109589041097E-3</v>
      </c>
      <c r="AZ278" s="4">
        <v>4.0384615384615383E-4</v>
      </c>
      <c r="BA278" s="4">
        <v>2.4691358024691358E-3</v>
      </c>
      <c r="BB278" s="4">
        <v>1.4916666666666665E-3</v>
      </c>
      <c r="BC278" s="4">
        <v>8.8198757763975144E-4</v>
      </c>
      <c r="BD278" s="4">
        <v>1.5538461538461539E-2</v>
      </c>
      <c r="BE278" s="4">
        <v>3.5833333333333333E-3</v>
      </c>
      <c r="BF278" s="4">
        <v>1.1042944785276073E-3</v>
      </c>
      <c r="BG278" s="4">
        <v>2.863013698630137E-3</v>
      </c>
      <c r="BH278" s="4">
        <v>1.9484536082474226E-3</v>
      </c>
      <c r="BI278" s="4">
        <v>8.9130434782608691E-3</v>
      </c>
      <c r="BJ278" s="4">
        <v>1.2278481012658229E-3</v>
      </c>
      <c r="BK278" s="4">
        <v>2.3255813953488372E-3</v>
      </c>
      <c r="BL278" s="4">
        <v>5.5757575757575759E-3</v>
      </c>
      <c r="BM278" s="4">
        <v>1.3404255319148935E-3</v>
      </c>
      <c r="BN278" s="4">
        <v>1.3112582781456953E-3</v>
      </c>
      <c r="BO278" s="4">
        <v>1.2189349112426036E-3</v>
      </c>
      <c r="BP278" s="4">
        <v>5.5792682926829264E-4</v>
      </c>
      <c r="BQ278" s="4">
        <v>1.3986486486486486E-3</v>
      </c>
      <c r="BR278" s="4">
        <v>1.3006535947712419E-3</v>
      </c>
      <c r="BS278" s="4">
        <v>1.7419354838709678E-3</v>
      </c>
      <c r="BT278" s="4">
        <v>7.9764243614931238E-5</v>
      </c>
      <c r="BU278" s="4">
        <v>9.2523364485981314E-4</v>
      </c>
      <c r="BV278" s="4">
        <v>2.5540540540540542E-3</v>
      </c>
      <c r="BW278" s="4">
        <v>2.0337078651685393E-3</v>
      </c>
      <c r="BX278" s="4">
        <v>2.4750000000000002E-3</v>
      </c>
      <c r="BY278" s="4">
        <v>8.1932773109243703E-4</v>
      </c>
      <c r="BZ278" s="4">
        <v>1.8037383177570093E-3</v>
      </c>
      <c r="CA278" s="4">
        <v>1.6220600162206002E-4</v>
      </c>
      <c r="CB278" s="4">
        <v>4.5952380952380949E-3</v>
      </c>
      <c r="CC278" s="4">
        <v>1.1988304093567251E-3</v>
      </c>
      <c r="CD278">
        <v>2.367816091954023E-3</v>
      </c>
    </row>
    <row r="279" spans="1:82" x14ac:dyDescent="0.3">
      <c r="A279" s="3">
        <v>0.92732702837232461</v>
      </c>
      <c r="B279" s="4">
        <v>1</v>
      </c>
      <c r="C279" s="4">
        <v>3.7627118644067798E-3</v>
      </c>
      <c r="D279" s="4">
        <v>2.6133333333333334E-3</v>
      </c>
      <c r="E279" s="4">
        <v>1.3393939393939395E-3</v>
      </c>
      <c r="F279" s="4">
        <v>3.6101694915254234E-4</v>
      </c>
      <c r="G279" s="4">
        <v>3.3660130718954248E-4</v>
      </c>
      <c r="H279" s="4">
        <v>8.1343283582089557E-4</v>
      </c>
      <c r="I279" s="4">
        <v>1.6796875E-3</v>
      </c>
      <c r="J279" s="4">
        <v>3.5683453237410074E-4</v>
      </c>
      <c r="K279" s="4">
        <v>8.9895470383275259E-4</v>
      </c>
      <c r="L279" s="4">
        <v>1.7162471395881006E-4</v>
      </c>
      <c r="M279" s="4">
        <v>1.6535433070866141E-3</v>
      </c>
      <c r="N279" s="4">
        <v>1.2951807228915662E-3</v>
      </c>
      <c r="O279" s="4">
        <v>1.0442477876106194E-3</v>
      </c>
      <c r="P279" s="4">
        <v>2.4651162790697676E-3</v>
      </c>
      <c r="Q279" s="4">
        <v>4.1724137931034482E-3</v>
      </c>
      <c r="R279" s="4">
        <v>1.3636363636363637E-3</v>
      </c>
      <c r="S279" s="4">
        <v>1.1249999999999999E-3</v>
      </c>
      <c r="T279" s="4">
        <v>2.3863636363636361E-3</v>
      </c>
      <c r="U279" s="4">
        <v>1.1767676767676768E-3</v>
      </c>
      <c r="V279" s="4">
        <v>1.6153846153846153E-3</v>
      </c>
      <c r="W279" s="4">
        <v>1.15E-3</v>
      </c>
      <c r="X279" s="4">
        <v>7.1731448763250885E-4</v>
      </c>
      <c r="Y279" s="4">
        <v>1.7863247863247863E-3</v>
      </c>
      <c r="Z279" s="4">
        <v>1.6446280991735539E-3</v>
      </c>
      <c r="AA279" s="4">
        <v>6.3025210084033617E-4</v>
      </c>
      <c r="AB279" s="4">
        <v>2.8857142857142857E-3</v>
      </c>
      <c r="AC279" s="4">
        <v>2.082474226804124E-3</v>
      </c>
      <c r="AD279" s="4">
        <v>1.9333333333333336E-3</v>
      </c>
      <c r="AE279" s="4">
        <v>1.3647058823529413E-3</v>
      </c>
      <c r="AF279" s="4">
        <v>1.7580645161290322E-3</v>
      </c>
      <c r="AG279" s="4">
        <v>3.9811320754716984E-3</v>
      </c>
      <c r="AH279" s="4">
        <v>6.1515151515151517E-3</v>
      </c>
      <c r="AI279" s="4">
        <v>1.275132275132275E-3</v>
      </c>
      <c r="AJ279" s="4">
        <v>1.6447368421052631E-3</v>
      </c>
      <c r="AK279" s="4">
        <v>2.2941176470588237E-3</v>
      </c>
      <c r="AL279" s="4">
        <v>2.2499999999999998E-3</v>
      </c>
      <c r="AM279" s="4">
        <v>1.2349397590361445E-3</v>
      </c>
      <c r="AN279" s="4">
        <v>2.5092592592592593E-3</v>
      </c>
      <c r="AO279" s="4">
        <v>1.5857142857142858E-3</v>
      </c>
      <c r="AP279" s="4">
        <v>2.3956043956043956E-3</v>
      </c>
      <c r="AQ279" s="4">
        <v>1.0239234449760765E-3</v>
      </c>
      <c r="AR279" s="4">
        <v>1.2893081761006289E-3</v>
      </c>
      <c r="AS279" s="4">
        <v>1.5454545454545454E-3</v>
      </c>
      <c r="AT279" s="4">
        <v>1.3381642512077295E-3</v>
      </c>
      <c r="AU279" s="4">
        <v>5.7974683544303801E-4</v>
      </c>
      <c r="AV279" s="4">
        <v>1.4676258992805755E-3</v>
      </c>
      <c r="AW279" s="4">
        <v>6.0512820512820514E-4</v>
      </c>
      <c r="AX279" s="4">
        <v>8.8284518828451878E-4</v>
      </c>
      <c r="AY279" s="4">
        <v>9.3775933609958504E-4</v>
      </c>
      <c r="AZ279" s="4">
        <v>7.4111675126903556E-5</v>
      </c>
      <c r="BA279" s="4">
        <v>1.5E-3</v>
      </c>
      <c r="BB279" s="4">
        <v>8.7892376681614356E-4</v>
      </c>
      <c r="BC279" s="4">
        <v>1.425925925925926E-3</v>
      </c>
      <c r="BD279" s="4">
        <v>1.4177215189873419E-3</v>
      </c>
      <c r="BE279" s="4">
        <v>1.378698224852071E-3</v>
      </c>
      <c r="BF279" s="4">
        <v>8.3050847457627117E-4</v>
      </c>
      <c r="BG279" s="4">
        <v>6.076294277929155E-4</v>
      </c>
      <c r="BH279" s="4">
        <v>1.9326923076923078E-3</v>
      </c>
      <c r="BI279" s="4">
        <v>3.2314410480349345E-4</v>
      </c>
      <c r="BJ279" s="4">
        <v>7.5373134328358211E-4</v>
      </c>
      <c r="BK279" s="4">
        <v>6.9841269841269837E-4</v>
      </c>
      <c r="BL279" s="4">
        <v>3.8301886792452833E-3</v>
      </c>
      <c r="BM279" s="4">
        <v>2.3295454545454544E-3</v>
      </c>
      <c r="BN279" s="4">
        <v>1.7333333333333333E-3</v>
      </c>
      <c r="BO279" s="4">
        <v>1.4382716049382716E-3</v>
      </c>
      <c r="BP279" s="4">
        <v>1.2407407407407408E-3</v>
      </c>
      <c r="BQ279" s="4">
        <v>2.9230769230769232E-3</v>
      </c>
      <c r="BR279" s="4">
        <v>7.9044117647058827E-4</v>
      </c>
      <c r="BS279" s="4">
        <v>2.0916666666666666E-3</v>
      </c>
      <c r="BT279" s="4">
        <v>1.4178082191780822E-3</v>
      </c>
      <c r="BU279" s="4">
        <v>8.074074074074074E-4</v>
      </c>
      <c r="BV279" s="4">
        <v>9.0434782608695644E-3</v>
      </c>
      <c r="BW279" s="4">
        <v>2.1739130434782609E-3</v>
      </c>
      <c r="BX279" s="4">
        <v>1.3653846153846153E-3</v>
      </c>
      <c r="BY279" s="4">
        <v>4.0499040307101725E-4</v>
      </c>
      <c r="BZ279" s="4">
        <v>1.8189655172413791E-3</v>
      </c>
      <c r="CA279" s="4">
        <v>5.4679802955665024E-4</v>
      </c>
      <c r="CB279" s="4">
        <v>1.245508982035928E-3</v>
      </c>
      <c r="CC279" s="4">
        <v>2.9333333333333334E-3</v>
      </c>
      <c r="CD279">
        <v>7.7210884353741502E-4</v>
      </c>
    </row>
    <row r="280" spans="1:82" x14ac:dyDescent="0.3">
      <c r="A280" s="3">
        <v>0.94403986201609802</v>
      </c>
      <c r="B280" s="4">
        <v>1</v>
      </c>
      <c r="C280" s="4">
        <v>2.3055555555555555E-3</v>
      </c>
      <c r="D280" s="4">
        <v>9.3162393162393167E-4</v>
      </c>
      <c r="E280" s="4">
        <v>1.2552083333333332E-3</v>
      </c>
      <c r="F280" s="4">
        <v>3.6760124610591896E-4</v>
      </c>
      <c r="G280" s="4">
        <v>1.7596899224806201E-4</v>
      </c>
      <c r="H280" s="4">
        <v>1.2099999999999999E-3</v>
      </c>
      <c r="I280" s="4">
        <v>9.6707818930041151E-4</v>
      </c>
      <c r="J280" s="4">
        <v>1.4458464773922189E-4</v>
      </c>
      <c r="K280" s="4">
        <v>1.4976353126642142E-4</v>
      </c>
      <c r="L280" s="4">
        <v>6.3797079169869336E-5</v>
      </c>
      <c r="M280" s="4">
        <v>1.2340425531914894E-3</v>
      </c>
      <c r="N280" s="4">
        <v>0.04</v>
      </c>
      <c r="O280" s="4">
        <v>2.4272727272727276E-3</v>
      </c>
      <c r="P280" s="4">
        <v>1.1330049261083744E-3</v>
      </c>
      <c r="Q280" s="4">
        <v>1.3170731707317074E-3</v>
      </c>
      <c r="R280" s="4">
        <v>9.6380090497737549E-4</v>
      </c>
      <c r="S280" s="4">
        <v>1.5555555555555555E-3</v>
      </c>
      <c r="T280" s="4">
        <v>1.9495798319327732E-3</v>
      </c>
      <c r="U280" s="4">
        <v>3.1728395061728395E-3</v>
      </c>
      <c r="V280" s="4">
        <v>1.1214953271028037E-3</v>
      </c>
      <c r="W280" s="4">
        <v>1.8032786885245902E-3</v>
      </c>
      <c r="X280" s="4">
        <v>6.0321715817694373E-4</v>
      </c>
      <c r="Y280" s="4">
        <v>1.1897435897435897E-3</v>
      </c>
      <c r="Z280" s="4">
        <v>5.4364089775561092E-4</v>
      </c>
      <c r="AA280" s="4">
        <v>1.3715846994535518E-3</v>
      </c>
      <c r="AB280" s="4">
        <v>4.1886792452830186E-3</v>
      </c>
      <c r="AC280" s="4">
        <v>5.5667506297229217E-4</v>
      </c>
      <c r="AD280" s="4">
        <v>8.22463768115942E-4</v>
      </c>
      <c r="AE280" s="4">
        <v>7.306501547987616E-4</v>
      </c>
      <c r="AF280" s="4">
        <v>2.3018867924528303E-3</v>
      </c>
      <c r="AG280" s="4">
        <v>5.2727272727272727E-3</v>
      </c>
      <c r="AH280" s="4">
        <v>1.4177215189873419E-3</v>
      </c>
      <c r="AI280" s="4">
        <v>4.4821428571428573E-3</v>
      </c>
      <c r="AJ280" s="4">
        <v>1.4909090909090909E-3</v>
      </c>
      <c r="AK280" s="4">
        <v>1.3497536945812809E-3</v>
      </c>
      <c r="AL280" s="4">
        <v>8.6558468580940482E-5</v>
      </c>
      <c r="AM280" s="4">
        <v>1.8916666666666667E-3</v>
      </c>
      <c r="AN280" s="4">
        <v>3.1954022988505749E-3</v>
      </c>
      <c r="AO280" s="4">
        <v>1.6506849315068492E-3</v>
      </c>
      <c r="AP280" s="4">
        <v>1.2099999999999999E-3</v>
      </c>
      <c r="AQ280" s="4">
        <v>1.5799999999999998E-2</v>
      </c>
      <c r="AR280" s="4">
        <v>1.7874015748031496E-3</v>
      </c>
      <c r="AS280" s="4">
        <v>1.0277777777777778E-3</v>
      </c>
      <c r="AT280" s="4">
        <v>4.5709828393135723E-4</v>
      </c>
      <c r="AU280" s="4">
        <v>2.2682268226822684E-4</v>
      </c>
      <c r="AV280" s="4">
        <v>1.7716535433070866E-3</v>
      </c>
      <c r="AW280" s="4">
        <v>3.6976047904191617E-4</v>
      </c>
      <c r="AX280" s="4">
        <v>2.7791563275434246E-4</v>
      </c>
      <c r="AY280" s="4">
        <v>2.0430107526881721E-4</v>
      </c>
      <c r="AZ280" s="4">
        <v>2.7607716298948827E-5</v>
      </c>
      <c r="BA280" s="4">
        <v>9.2692307692307692E-3</v>
      </c>
      <c r="BB280" s="4">
        <v>1.1803278688524591E-3</v>
      </c>
      <c r="BC280" s="4">
        <v>2.529411764705882E-3</v>
      </c>
      <c r="BD280" s="4">
        <v>1.276923076923077E-3</v>
      </c>
      <c r="BE280" s="4">
        <v>9.8076923076923072E-3</v>
      </c>
      <c r="BF280" s="4">
        <v>6.3988095238095232E-4</v>
      </c>
      <c r="BG280" s="4">
        <v>1.4842767295597484E-3</v>
      </c>
      <c r="BH280" s="4">
        <v>2.8333333333333335E-3</v>
      </c>
      <c r="BI280" s="4">
        <v>1.5364238410596027E-3</v>
      </c>
      <c r="BJ280" s="4">
        <v>1.7153846153846154E-3</v>
      </c>
      <c r="BK280" s="4">
        <v>4.1016949152542373E-3</v>
      </c>
      <c r="BL280" s="4">
        <v>1.7795275590551181E-3</v>
      </c>
      <c r="BM280" s="4">
        <v>1.2625698324022347E-3</v>
      </c>
      <c r="BN280" s="4">
        <v>5.2790697674418609E-3</v>
      </c>
      <c r="BO280" s="4">
        <v>1.5454545454545454E-3</v>
      </c>
      <c r="BP280" s="4">
        <v>2.1568627450980391E-3</v>
      </c>
      <c r="BQ280" s="4">
        <v>2.1271186440677968E-3</v>
      </c>
      <c r="BR280" s="4">
        <v>1.4E-3</v>
      </c>
      <c r="BS280" s="4">
        <v>2.3333333333333335E-3</v>
      </c>
      <c r="BT280" s="4">
        <v>2.3298969072164948E-3</v>
      </c>
      <c r="BU280" s="4">
        <v>2.3627450980392155E-3</v>
      </c>
      <c r="BV280" s="4">
        <v>1.2157894736842105E-2</v>
      </c>
      <c r="BW280" s="4">
        <v>2.0090909090909092E-3</v>
      </c>
      <c r="BX280" s="4">
        <v>2.3106796116504854E-3</v>
      </c>
      <c r="BY280" s="4">
        <v>3.5303030303030303E-3</v>
      </c>
      <c r="BZ280" s="4">
        <v>1.1148325358851675E-3</v>
      </c>
      <c r="CA280" s="4">
        <v>2.2870370370370371E-3</v>
      </c>
      <c r="CB280" s="4">
        <v>1.6041666666666667E-3</v>
      </c>
      <c r="CC280" s="4">
        <v>2.4020618556701034E-3</v>
      </c>
      <c r="CD280">
        <v>4.2333333333333337E-3</v>
      </c>
    </row>
    <row r="281" spans="1:82" x14ac:dyDescent="0.3">
      <c r="A281" s="3">
        <v>0.954502960423808</v>
      </c>
      <c r="B281" s="4">
        <v>1</v>
      </c>
      <c r="C281" s="4">
        <v>1.3465346534653466E-3</v>
      </c>
      <c r="D281" s="4">
        <v>1.4785276073619631E-3</v>
      </c>
      <c r="E281" s="4">
        <v>4.080370942812983E-4</v>
      </c>
      <c r="F281" s="4">
        <v>1.8454935622317598E-4</v>
      </c>
      <c r="G281" s="4">
        <v>1.3347685683530677E-4</v>
      </c>
      <c r="H281" s="4">
        <v>3.5263157894736843E-3</v>
      </c>
      <c r="I281" s="4">
        <v>7.1232876712328766E-4</v>
      </c>
      <c r="J281" s="4">
        <v>1.037567084078712E-4</v>
      </c>
      <c r="K281" s="4">
        <v>1.49246475449684E-4</v>
      </c>
      <c r="L281" s="4">
        <v>4.507926023778072E-5</v>
      </c>
      <c r="M281" s="4">
        <v>1.5269461077844311E-3</v>
      </c>
      <c r="N281" s="4">
        <v>1.2090909090909091E-2</v>
      </c>
      <c r="O281" s="4">
        <v>1.6892655367231639E-3</v>
      </c>
      <c r="P281" s="4">
        <v>1.2524752475247525E-3</v>
      </c>
      <c r="Q281" s="4">
        <v>1.0771929824561403E-3</v>
      </c>
      <c r="R281" s="4">
        <v>1.7226277372262772E-3</v>
      </c>
      <c r="S281" s="4">
        <v>2.3693693693693694E-3</v>
      </c>
      <c r="T281" s="4">
        <v>6.2195121951219515E-3</v>
      </c>
      <c r="U281" s="4">
        <v>1.122047244094488E-3</v>
      </c>
      <c r="V281" s="4">
        <v>3.5714285714285713E-3</v>
      </c>
      <c r="W281" s="4">
        <v>2.7386363636363637E-3</v>
      </c>
      <c r="X281" s="4">
        <v>1.7971014492753623E-3</v>
      </c>
      <c r="Y281" s="4">
        <v>4.7592592592592591E-3</v>
      </c>
      <c r="Z281" s="4">
        <v>1.3027027027027027E-3</v>
      </c>
      <c r="AA281" s="4">
        <v>3.7105263157894731E-3</v>
      </c>
      <c r="AB281" s="4">
        <v>9.2830188679245281E-4</v>
      </c>
      <c r="AC281" s="4">
        <v>9.6062992125984245E-4</v>
      </c>
      <c r="AD281" s="4">
        <v>2.49E-3</v>
      </c>
      <c r="AE281" s="4">
        <v>8.0130293159609122E-4</v>
      </c>
      <c r="AF281" s="4">
        <v>1.3894736842105264E-3</v>
      </c>
      <c r="AG281" s="4">
        <v>1.6451612903225807E-3</v>
      </c>
      <c r="AH281" s="4">
        <v>1.1666666666666667E-2</v>
      </c>
      <c r="AI281" s="4">
        <v>4.3666666666666671E-3</v>
      </c>
      <c r="AJ281" s="4">
        <v>3.6666666666666666E-3</v>
      </c>
      <c r="AK281" s="4">
        <v>2.1103448275862067E-3</v>
      </c>
      <c r="AL281" s="4">
        <v>1.974137931034483E-3</v>
      </c>
      <c r="AM281" s="4">
        <v>0.01</v>
      </c>
      <c r="AN281" s="4">
        <v>5.4423076923076916E-3</v>
      </c>
      <c r="AO281" s="4">
        <v>1.6800000000000001E-3</v>
      </c>
      <c r="AP281" s="4">
        <v>2.4454545454545458E-3</v>
      </c>
      <c r="AQ281" s="4">
        <v>2.1833333333333336E-3</v>
      </c>
      <c r="AR281" s="4">
        <v>6.8119891008174384E-4</v>
      </c>
      <c r="AS281" s="4">
        <v>2.9611650485436894E-4</v>
      </c>
      <c r="AT281" s="4">
        <v>3.0211480362537764E-4</v>
      </c>
      <c r="AU281" s="4">
        <v>1.191077441077441E-4</v>
      </c>
      <c r="AV281" s="4">
        <v>1.0291666666666667E-3</v>
      </c>
      <c r="AW281" s="4">
        <v>2.7536231884057972E-4</v>
      </c>
      <c r="AX281" s="4">
        <v>2.3972602739726027E-4</v>
      </c>
      <c r="AY281" s="4">
        <v>1.5298715801228364E-4</v>
      </c>
      <c r="AZ281" s="4">
        <v>2.0389249304911958E-5</v>
      </c>
      <c r="BA281" s="4">
        <v>4.4000000000000004E-2</v>
      </c>
      <c r="BB281" s="4">
        <v>1.0434782608695651E-3</v>
      </c>
      <c r="BC281" s="4">
        <v>1.0862068965517241E-3</v>
      </c>
      <c r="BD281" s="4">
        <v>4.6000000000000008E-3</v>
      </c>
      <c r="BE281" s="4">
        <v>1.7267080745341616E-3</v>
      </c>
      <c r="BF281" s="4">
        <v>2.7790697674418604E-3</v>
      </c>
      <c r="BG281" s="4">
        <v>6.7567567567567571E-3</v>
      </c>
      <c r="BH281" s="4">
        <v>1.53125E-2</v>
      </c>
      <c r="BI281" s="4">
        <v>1.9453125E-3</v>
      </c>
      <c r="BJ281" s="4">
        <v>1.0320000000000001E-2</v>
      </c>
      <c r="BK281" s="4">
        <v>2.9886363636363639E-3</v>
      </c>
      <c r="BL281" s="4">
        <v>1.116591928251121E-3</v>
      </c>
      <c r="BM281" s="4">
        <v>3.0864197530864196E-3</v>
      </c>
      <c r="BN281" s="4">
        <v>1.3157894736842105E-3</v>
      </c>
      <c r="BO281" s="4">
        <v>1.2701421800947869E-3</v>
      </c>
      <c r="BP281" s="4">
        <v>1.9285714285714286E-3</v>
      </c>
      <c r="BQ281" s="4">
        <v>4.6610169491525426E-3</v>
      </c>
      <c r="BR281" s="4">
        <v>2.3962264150943395E-3</v>
      </c>
      <c r="BS281" s="4">
        <v>3.9722222222222216E-3</v>
      </c>
      <c r="BT281" s="4">
        <v>1.0504201680672268E-3</v>
      </c>
      <c r="BU281" s="4">
        <v>4.2419354838709681E-3</v>
      </c>
      <c r="BV281" s="4">
        <v>4.5178571428571429E-3</v>
      </c>
      <c r="BW281" s="4">
        <v>4.3571428571428572E-3</v>
      </c>
      <c r="BX281" s="4">
        <v>2.053846153846154E-2</v>
      </c>
      <c r="BY281" s="4">
        <v>1.5421686746987951E-3</v>
      </c>
      <c r="BZ281" s="4">
        <v>1.5454545454545454E-3</v>
      </c>
      <c r="CA281" s="4">
        <v>1.4806629834254144E-3</v>
      </c>
      <c r="CB281" s="4">
        <v>3.0238095238095237E-3</v>
      </c>
      <c r="CC281" s="4">
        <v>1.2857142857142856E-3</v>
      </c>
      <c r="CD281">
        <v>1.1836734693877551E-3</v>
      </c>
    </row>
    <row r="282" spans="1:82" x14ac:dyDescent="0.3">
      <c r="A282" s="3">
        <v>0.96166972958781838</v>
      </c>
      <c r="B282" s="4">
        <v>1</v>
      </c>
      <c r="C282" s="4">
        <v>5.4905660377358488E-3</v>
      </c>
      <c r="D282" s="4">
        <v>2.7216494845360827E-3</v>
      </c>
      <c r="E282" s="4">
        <v>5.763747454175152E-4</v>
      </c>
      <c r="F282" s="4">
        <v>1.8885869565217394E-4</v>
      </c>
      <c r="G282" s="4">
        <v>1.0528406833531983E-4</v>
      </c>
      <c r="H282" s="4">
        <v>6.0416666666666665E-3</v>
      </c>
      <c r="I282" s="4">
        <v>7.7374301675977664E-4</v>
      </c>
      <c r="J282" s="4">
        <v>8.2477089697306294E-5</v>
      </c>
      <c r="K282" s="4">
        <v>1.1940836940836942E-4</v>
      </c>
      <c r="L282" s="4">
        <v>3.0556121409655736E-5</v>
      </c>
      <c r="M282" s="4">
        <v>2.722772277227723E-3</v>
      </c>
      <c r="N282" s="4">
        <v>1.8933333333333332E-3</v>
      </c>
      <c r="O282" s="4">
        <v>1.5215311004784689E-3</v>
      </c>
      <c r="P282" s="4">
        <v>2.956521739130435E-3</v>
      </c>
      <c r="Q282" s="4">
        <v>5.9753954305799648E-4</v>
      </c>
      <c r="R282" s="4">
        <v>5.4468085106382982E-3</v>
      </c>
      <c r="S282" s="4">
        <v>4.2388059701492535E-3</v>
      </c>
      <c r="T282" s="4">
        <v>6.3953488372093031E-3</v>
      </c>
      <c r="U282" s="4">
        <v>1.596938775510204E-3</v>
      </c>
      <c r="V282" s="4">
        <v>2.7857142857142859E-3</v>
      </c>
      <c r="W282" s="4">
        <v>1.2794117647058824E-3</v>
      </c>
      <c r="X282" s="4">
        <v>3.3086419753086422E-3</v>
      </c>
      <c r="Y282" s="4">
        <v>3.4197530864197535E-3</v>
      </c>
      <c r="Z282" s="4">
        <v>2.7368421052631582E-3</v>
      </c>
      <c r="AA282" s="4">
        <v>2.0884353741496596E-3</v>
      </c>
      <c r="AB282" s="4">
        <v>1.2155963302752295E-3</v>
      </c>
      <c r="AC282" s="4">
        <v>1.602409638554217E-3</v>
      </c>
      <c r="AD282" s="4">
        <v>3.3417721518987343E-3</v>
      </c>
      <c r="AE282" s="4">
        <v>9.0689655172413799E-3</v>
      </c>
      <c r="AF282" s="4">
        <v>1.6686046511627905E-3</v>
      </c>
      <c r="AG282" s="4">
        <v>1.5423728813559322E-3</v>
      </c>
      <c r="AH282" s="4">
        <v>1.5975609756097562E-3</v>
      </c>
      <c r="AI282" s="4">
        <v>1.7177914110429449E-3</v>
      </c>
      <c r="AJ282" s="4">
        <v>1.5200000000000001E-3</v>
      </c>
      <c r="AK282" s="4">
        <v>7.8571428571428577E-3</v>
      </c>
      <c r="AL282" s="4">
        <v>2.717391304347826E-3</v>
      </c>
      <c r="AM282" s="4">
        <v>2.1951219512195124E-3</v>
      </c>
      <c r="AN282" s="4">
        <v>6.0638297872340425E-3</v>
      </c>
      <c r="AO282" s="4">
        <v>1.6111111111111111E-3</v>
      </c>
      <c r="AP282" s="4">
        <v>2.0277777777777777E-3</v>
      </c>
      <c r="AQ282" s="4">
        <v>5.9999999999999993E-3</v>
      </c>
      <c r="AR282" s="4">
        <v>2.7171717171717174E-3</v>
      </c>
      <c r="AS282" s="4">
        <v>4.0712074303405574E-4</v>
      </c>
      <c r="AT282" s="4">
        <v>1.9909208819714655E-4</v>
      </c>
      <c r="AU282" s="4">
        <v>1.2239382239382239E-4</v>
      </c>
      <c r="AV282" s="4">
        <v>7.6285714285714292E-4</v>
      </c>
      <c r="AW282" s="4">
        <v>3.3096926713947994E-4</v>
      </c>
      <c r="AX282" s="4">
        <v>2.6134122287968444E-4</v>
      </c>
      <c r="AY282" s="4">
        <v>8.6324786324786326E-5</v>
      </c>
      <c r="AZ282" s="4">
        <v>2.0735551663747809E-5</v>
      </c>
      <c r="BA282" s="4">
        <v>1.064638783269962E-3</v>
      </c>
      <c r="BB282" s="4">
        <v>3.575342465753425E-3</v>
      </c>
      <c r="BC282" s="4">
        <v>6.0997067448680348E-4</v>
      </c>
      <c r="BD282" s="4">
        <v>5.8039215686274508E-3</v>
      </c>
      <c r="BE282" s="4">
        <v>1.6799999999999999E-3</v>
      </c>
      <c r="BF282" s="4">
        <v>1.455056179775281E-3</v>
      </c>
      <c r="BG282" s="4">
        <v>1.4432432432432433E-3</v>
      </c>
      <c r="BH282" s="4">
        <v>6.8205128205128208E-3</v>
      </c>
      <c r="BI282" s="4">
        <v>2.7216494845360827E-3</v>
      </c>
      <c r="BJ282" s="4">
        <v>2.3333333333333335E-3</v>
      </c>
      <c r="BK282" s="4">
        <v>3.6842105263157898E-3</v>
      </c>
      <c r="BL282" s="4">
        <v>2.4454545454545458E-3</v>
      </c>
      <c r="BM282" s="4">
        <v>5.8043478260869572E-3</v>
      </c>
      <c r="BN282" s="4">
        <v>4.3064516129032258E-3</v>
      </c>
      <c r="BO282" s="4">
        <v>3.2117647058823532E-3</v>
      </c>
      <c r="BP282" s="4">
        <v>1.4316939890710383E-3</v>
      </c>
      <c r="BQ282" s="4">
        <v>1.3574660633484162E-3</v>
      </c>
      <c r="BR282" s="4">
        <v>1.3253588516746412E-3</v>
      </c>
      <c r="BS282" s="4">
        <v>2.8712871287128712E-3</v>
      </c>
      <c r="BT282" s="4">
        <v>6.8250000000000005E-2</v>
      </c>
      <c r="BU282" s="4">
        <v>7.0250000000000009E-3</v>
      </c>
      <c r="BV282" s="4">
        <v>2.6568627450980395E-3</v>
      </c>
      <c r="BW282" s="4">
        <v>1.2279069767441861E-3</v>
      </c>
      <c r="BX282" s="4">
        <v>8.3333333333333328E-4</v>
      </c>
      <c r="BY282" s="4">
        <v>2.6442307692307694E-3</v>
      </c>
      <c r="BZ282" s="4">
        <v>9.1333333333333336E-3</v>
      </c>
      <c r="CA282" s="4">
        <v>4.2499999999999994E-3</v>
      </c>
      <c r="CB282" s="4">
        <v>2.6000000000000003E-3</v>
      </c>
      <c r="CC282" s="4">
        <v>1.2442396313364055E-3</v>
      </c>
      <c r="CD282">
        <v>6.5102040816326532E-3</v>
      </c>
    </row>
    <row r="283" spans="1:82" x14ac:dyDescent="0.3">
      <c r="A283" s="3">
        <v>0.96688591517350864</v>
      </c>
      <c r="B283" s="4">
        <v>1</v>
      </c>
      <c r="C283" s="4">
        <v>2.0066225165562912E-3</v>
      </c>
      <c r="D283" s="4">
        <v>4.5396825396825397E-3</v>
      </c>
      <c r="E283" s="4">
        <v>5.6037735849056604E-4</v>
      </c>
      <c r="F283" s="4">
        <v>1.3155555555555555E-4</v>
      </c>
      <c r="G283" s="4">
        <v>1.0514541387024607E-4</v>
      </c>
      <c r="H283" s="4">
        <v>1.4239631336405529E-3</v>
      </c>
      <c r="I283" s="4">
        <v>5.5451127819548872E-4</v>
      </c>
      <c r="J283" s="4">
        <v>9.1505216095380033E-5</v>
      </c>
      <c r="K283" s="4">
        <v>1.1752786220871327E-4</v>
      </c>
      <c r="L283" s="4">
        <v>2.892942693937719E-5</v>
      </c>
      <c r="M283" s="4">
        <v>1.2695652173913042E-2</v>
      </c>
      <c r="N283" s="4">
        <v>1.261603375527426E-3</v>
      </c>
      <c r="O283" s="4">
        <v>1.5754716981132076E-3</v>
      </c>
      <c r="P283" s="4">
        <v>1.44E-2</v>
      </c>
      <c r="Q283" s="4">
        <v>1.0852941176470588E-2</v>
      </c>
      <c r="R283" s="4">
        <v>1.9503546099290782E-3</v>
      </c>
      <c r="S283" s="4">
        <v>1.8695652173913043E-3</v>
      </c>
      <c r="T283" s="4">
        <v>3.3181818181818178E-3</v>
      </c>
      <c r="U283" s="4">
        <v>1.6341463414634148E-3</v>
      </c>
      <c r="V283" s="4">
        <v>2.7129629629629626E-3</v>
      </c>
      <c r="W283" s="4">
        <v>1.1822033898305085E-3</v>
      </c>
      <c r="X283" s="4">
        <v>1.9256756756756755E-3</v>
      </c>
      <c r="Y283" s="4">
        <v>1.6976744186046511E-3</v>
      </c>
      <c r="Z283" s="4">
        <v>3.5641025641025646E-3</v>
      </c>
      <c r="AA283" s="4">
        <v>2.5000000000000001E-3</v>
      </c>
      <c r="AB283" s="4">
        <v>3.7466666666666672E-3</v>
      </c>
      <c r="AC283" s="4">
        <v>1.1551020408163265E-3</v>
      </c>
      <c r="AD283" s="4">
        <v>1.4314720812182739E-3</v>
      </c>
      <c r="AE283" s="4">
        <v>1.1195219123505977E-3</v>
      </c>
      <c r="AF283" s="4">
        <v>2E-3</v>
      </c>
      <c r="AG283" s="4">
        <v>1.5105263157894737E-3</v>
      </c>
      <c r="AH283" s="4">
        <v>2.6730769230769234E-3</v>
      </c>
      <c r="AI283" s="4">
        <v>2.1086956521739128E-3</v>
      </c>
      <c r="AJ283" s="4">
        <v>1.684848484848485E-3</v>
      </c>
      <c r="AK283" s="4">
        <v>3.5643564356435641E-3</v>
      </c>
      <c r="AL283" s="4">
        <v>1.2361111111111112E-3</v>
      </c>
      <c r="AM283" s="4">
        <v>1.4048780487804877E-3</v>
      </c>
      <c r="AN283" s="4">
        <v>3.5301204819277107E-3</v>
      </c>
      <c r="AO283" s="4">
        <v>1.5813953488372093E-3</v>
      </c>
      <c r="AP283" s="4">
        <v>4.0400000000000002E-3</v>
      </c>
      <c r="AQ283" s="4">
        <v>3.5662650602409636E-3</v>
      </c>
      <c r="AR283" s="4">
        <v>5.5859374999999995E-4</v>
      </c>
      <c r="AS283" s="4">
        <v>6.7639902676399028E-4</v>
      </c>
      <c r="AT283" s="4">
        <v>1.795595708639187E-4</v>
      </c>
      <c r="AU283" s="4">
        <v>8.204406938584153E-5</v>
      </c>
      <c r="AV283" s="4">
        <v>1.2850678733031674E-3</v>
      </c>
      <c r="AW283" s="4">
        <v>3.2812499999999997E-4</v>
      </c>
      <c r="AX283" s="4">
        <v>1.6443148688046646E-4</v>
      </c>
      <c r="AY283" s="4">
        <v>7.9277108433734939E-5</v>
      </c>
      <c r="AZ283" s="4">
        <v>1.8020047302624169E-5</v>
      </c>
      <c r="BA283" s="4">
        <v>1.6723163841807908E-3</v>
      </c>
      <c r="BB283" s="4">
        <v>3.5000000000000003E-2</v>
      </c>
      <c r="BC283" s="4">
        <v>2.149532710280374E-3</v>
      </c>
      <c r="BD283" s="4">
        <v>3.4333333333333334E-3</v>
      </c>
      <c r="BE283" s="4">
        <v>1.874251497005988E-3</v>
      </c>
      <c r="BF283" s="4">
        <v>9.4520547945205484E-4</v>
      </c>
      <c r="BG283" s="4">
        <v>4.1617647058823527E-3</v>
      </c>
      <c r="BH283" s="4">
        <v>2.5221238938053095E-3</v>
      </c>
      <c r="BI283" s="4">
        <v>1.120967741935484E-3</v>
      </c>
      <c r="BJ283" s="4">
        <v>1.9861111111111108E-3</v>
      </c>
      <c r="BK283" s="4">
        <v>3.3636363636363634E-3</v>
      </c>
      <c r="BL283" s="4">
        <v>2.0140845070422534E-3</v>
      </c>
      <c r="BM283" s="4">
        <v>5.1636363636363633E-3</v>
      </c>
      <c r="BN283" s="4">
        <v>1.6136363636363635E-3</v>
      </c>
      <c r="BO283" s="4">
        <v>2.6666666666666666E-3</v>
      </c>
      <c r="BP283" s="4">
        <v>6.4651162790697681E-3</v>
      </c>
      <c r="BQ283" s="4">
        <v>3.1980198019801983E-3</v>
      </c>
      <c r="BR283" s="4">
        <v>4.5454545454545452E-3</v>
      </c>
      <c r="BS283" s="4">
        <v>2.7570093457943922E-3</v>
      </c>
      <c r="BT283" s="4">
        <v>9.7535211267605639E-4</v>
      </c>
      <c r="BU283" s="4">
        <v>3.8571428571428572E-3</v>
      </c>
      <c r="BV283" s="4">
        <v>9.5333333333333325E-2</v>
      </c>
      <c r="BW283" s="4">
        <v>5.1090909090909095E-3</v>
      </c>
      <c r="BX283" s="4">
        <v>4.5294117647058825E-3</v>
      </c>
      <c r="BY283" s="4">
        <v>9.5709570957095704E-4</v>
      </c>
      <c r="BZ283" s="4">
        <v>1.4146341463414634E-3</v>
      </c>
      <c r="CA283" s="4">
        <v>2.4672131147540984E-3</v>
      </c>
      <c r="CB283" s="4">
        <v>1.7839506172839506E-3</v>
      </c>
      <c r="CC283" s="4">
        <v>1.1050583657587548E-3</v>
      </c>
      <c r="CD283">
        <v>1.6650000000000002E-2</v>
      </c>
    </row>
    <row r="284" spans="1:82" x14ac:dyDescent="0.3">
      <c r="A284" s="3">
        <v>0.97085246556198845</v>
      </c>
      <c r="B284" s="4">
        <v>1</v>
      </c>
      <c r="C284" s="4">
        <v>2.9629629629629628E-3</v>
      </c>
      <c r="D284" s="4">
        <v>2.5166666666666667E-2</v>
      </c>
      <c r="E284" s="4">
        <v>3.9325842696629214E-4</v>
      </c>
      <c r="F284" s="4">
        <v>9.4089264173703258E-5</v>
      </c>
      <c r="G284" s="4">
        <v>8.1088435374149662E-5</v>
      </c>
      <c r="H284" s="4">
        <v>1.8121546961325967E-3</v>
      </c>
      <c r="I284" s="4">
        <v>4.3393602225312935E-4</v>
      </c>
      <c r="J284" s="4">
        <v>5.5404486743711763E-5</v>
      </c>
      <c r="K284" s="4">
        <v>8.4894474745079434E-5</v>
      </c>
      <c r="L284" s="4">
        <v>2.725933202357564E-5</v>
      </c>
      <c r="M284" s="4">
        <v>6.6521739130434784E-3</v>
      </c>
      <c r="N284" s="4">
        <v>3.2020202020202021E-3</v>
      </c>
      <c r="O284" s="4">
        <v>2.2987012987012987E-3</v>
      </c>
      <c r="P284" s="4">
        <v>2.2954545454545454E-3</v>
      </c>
      <c r="Q284" s="4">
        <v>1.2260061919504644E-3</v>
      </c>
      <c r="R284" s="4">
        <v>8.6176470588235285E-3</v>
      </c>
      <c r="S284" s="4">
        <v>1.8381502890173411E-3</v>
      </c>
      <c r="T284" s="4">
        <v>1.7965116279069768E-3</v>
      </c>
      <c r="U284" s="4">
        <v>2.6567164179104475E-3</v>
      </c>
      <c r="V284" s="4">
        <v>1.0064308681672026E-3</v>
      </c>
      <c r="W284" s="4">
        <v>1.3333333333333333E-3</v>
      </c>
      <c r="X284" s="4">
        <v>2.297709923664122E-3</v>
      </c>
      <c r="Y284" s="4">
        <v>2.3587786259541984E-3</v>
      </c>
      <c r="Z284" s="4">
        <v>5.175438596491228E-3</v>
      </c>
      <c r="AA284" s="4">
        <v>2.7559055118110236E-3</v>
      </c>
      <c r="AB284" s="4">
        <v>9.5806451612903219E-3</v>
      </c>
      <c r="AC284" s="4">
        <v>1.2777777777777776E-3</v>
      </c>
      <c r="AD284" s="4">
        <v>2.9029126213592233E-3</v>
      </c>
      <c r="AE284" s="4">
        <v>1.0962962962962963E-2</v>
      </c>
      <c r="AF284" s="4">
        <v>2.4806201550387598E-3</v>
      </c>
      <c r="AG284" s="4">
        <v>1.9933774834437084E-3</v>
      </c>
      <c r="AH284" s="4">
        <v>4.4090909090909085E-3</v>
      </c>
      <c r="AI284" s="4">
        <v>2.3358778625954197E-3</v>
      </c>
      <c r="AJ284" s="4">
        <v>2.1954887218045113E-3</v>
      </c>
      <c r="AK284" s="4">
        <v>2.4743589743589744E-3</v>
      </c>
      <c r="AL284" s="4">
        <v>3.4691358024691362E-3</v>
      </c>
      <c r="AM284" s="4">
        <v>7.5749999999999998E-2</v>
      </c>
      <c r="AN284" s="4">
        <v>8.9411764705882354E-3</v>
      </c>
      <c r="AO284" s="4">
        <v>6.8421052631578944E-4</v>
      </c>
      <c r="AP284" s="4">
        <v>2.0314465408805033E-3</v>
      </c>
      <c r="AQ284" s="4">
        <v>2.6724137931034482E-3</v>
      </c>
      <c r="AR284" s="4">
        <v>6.0887096774193549E-4</v>
      </c>
      <c r="AS284" s="4">
        <v>4.7868852459016391E-4</v>
      </c>
      <c r="AT284" s="4">
        <v>1.8862612612612612E-4</v>
      </c>
      <c r="AU284" s="4">
        <v>8.3661848445028478E-5</v>
      </c>
      <c r="AV284" s="4">
        <v>1.2406639004149376E-3</v>
      </c>
      <c r="AW284" s="4">
        <v>3.2131822863027808E-4</v>
      </c>
      <c r="AX284" s="4">
        <v>1.925829538061158E-4</v>
      </c>
      <c r="AY284" s="4">
        <v>6.6069428891377376E-5</v>
      </c>
      <c r="AZ284" s="4">
        <v>1.5205884991477529E-5</v>
      </c>
      <c r="BA284" s="4">
        <v>4.2054794520547945E-3</v>
      </c>
      <c r="BB284" s="4">
        <v>1.7470588235294116E-2</v>
      </c>
      <c r="BC284" s="4">
        <v>3.1124999999999998E-3</v>
      </c>
      <c r="BD284" s="4">
        <v>2.0833333333333333E-3</v>
      </c>
      <c r="BE284" s="4">
        <v>5.0000000000000001E-3</v>
      </c>
      <c r="BF284" s="4">
        <v>8.1792717086834733E-4</v>
      </c>
      <c r="BG284" s="4">
        <v>1.2887931034482759E-3</v>
      </c>
      <c r="BH284" s="4">
        <v>2.7706422018348624E-3</v>
      </c>
      <c r="BI284" s="4">
        <v>1.7939393939393939E-3</v>
      </c>
      <c r="BJ284" s="4">
        <v>2.5289256198347109E-3</v>
      </c>
      <c r="BK284" s="4">
        <v>2.4919354838709678E-3</v>
      </c>
      <c r="BL284" s="4">
        <v>5.3928571428571428E-3</v>
      </c>
      <c r="BM284" s="4">
        <v>1.4514563106796117E-3</v>
      </c>
      <c r="BN284" s="4">
        <v>4.7460317460317454E-3</v>
      </c>
      <c r="BO284" s="4">
        <v>1.625668449197861E-3</v>
      </c>
      <c r="BP284" s="4">
        <v>1.1212121212121212E-3</v>
      </c>
      <c r="BQ284" s="4">
        <v>2.4604316546762593E-3</v>
      </c>
      <c r="BR284" s="4">
        <v>2.2624113475177305E-3</v>
      </c>
      <c r="BS284" s="4">
        <v>3.5999999999999999E-3</v>
      </c>
      <c r="BT284" s="4">
        <v>2.5175438596491224E-3</v>
      </c>
      <c r="BU284" s="4">
        <v>0.104</v>
      </c>
      <c r="BV284" s="4">
        <v>6.4999999999999997E-3</v>
      </c>
      <c r="BW284" s="4">
        <v>1.7939393939393939E-3</v>
      </c>
      <c r="BX284" s="4">
        <v>4.8088235294117647E-3</v>
      </c>
      <c r="BY284" s="4">
        <v>2.5630252100840335E-3</v>
      </c>
      <c r="BZ284" s="4">
        <v>2.5378151260504202E-3</v>
      </c>
      <c r="CA284" s="4">
        <v>1.1569343065693431E-3</v>
      </c>
      <c r="CB284" s="4">
        <v>3.5647058823529412E-3</v>
      </c>
      <c r="CC284" s="4">
        <v>2.5641025641025641E-3</v>
      </c>
      <c r="CD284">
        <v>4.5733333333333338E-3</v>
      </c>
    </row>
    <row r="285" spans="1:82" x14ac:dyDescent="0.3">
      <c r="A285" s="3">
        <v>0.97397040470672136</v>
      </c>
      <c r="B285" s="4">
        <v>1</v>
      </c>
      <c r="C285" s="4">
        <v>4.3866666666666672E-3</v>
      </c>
      <c r="D285" s="4">
        <v>2.3283582089552238E-3</v>
      </c>
      <c r="E285" s="4">
        <v>6.2452107279693488E-4</v>
      </c>
      <c r="F285" s="4">
        <v>1.0232997481108312E-4</v>
      </c>
      <c r="G285" s="4">
        <v>7.8920827029752905E-5</v>
      </c>
      <c r="H285" s="4">
        <v>1.451476793248945E-3</v>
      </c>
      <c r="I285" s="4">
        <v>5.7829181494661929E-4</v>
      </c>
      <c r="J285" s="4">
        <v>5.8452922646132308E-5</v>
      </c>
      <c r="K285" s="4">
        <v>1.1313868613138685E-4</v>
      </c>
      <c r="L285" s="4">
        <v>2.2291573785109226E-5</v>
      </c>
      <c r="M285" s="4">
        <v>3.0873786407766991E-3</v>
      </c>
      <c r="N285" s="4">
        <v>2.3006993006993008E-3</v>
      </c>
      <c r="O285" s="4">
        <v>1.2627986348122866E-3</v>
      </c>
      <c r="P285" s="4">
        <v>6.5624999999999998E-3</v>
      </c>
      <c r="Q285" s="4">
        <v>2.6535947712418304E-3</v>
      </c>
      <c r="R285" s="4">
        <v>4.2676056338028165E-3</v>
      </c>
      <c r="S285" s="4">
        <v>6.4038461538461541E-3</v>
      </c>
      <c r="T285" s="4">
        <v>1.3487394957983193E-3</v>
      </c>
      <c r="U285" s="4">
        <v>2.30625E-2</v>
      </c>
      <c r="V285" s="4">
        <v>1.5660377358490568E-3</v>
      </c>
      <c r="W285" s="4">
        <v>3.0097087378640778E-3</v>
      </c>
      <c r="X285" s="4">
        <v>1.7027027027027026E-3</v>
      </c>
      <c r="Y285" s="4">
        <v>6.2941176470588233E-3</v>
      </c>
      <c r="Z285" s="4">
        <v>3.2526315789473685E-3</v>
      </c>
      <c r="AA285" s="4">
        <v>2.4407894736842104E-3</v>
      </c>
      <c r="AB285" s="4">
        <v>1.0231023102310231E-3</v>
      </c>
      <c r="AC285" s="4">
        <v>2.0794701986754966E-3</v>
      </c>
      <c r="AD285" s="4">
        <v>2.3712121212121212E-3</v>
      </c>
      <c r="AE285" s="4">
        <v>1.0505050505050504E-3</v>
      </c>
      <c r="AF285" s="4">
        <v>2.2302631578947369E-3</v>
      </c>
      <c r="AG285" s="4">
        <v>1.8470588235294117E-2</v>
      </c>
      <c r="AH285" s="4">
        <v>5.1186440677966098E-3</v>
      </c>
      <c r="AI285" s="4">
        <v>2.5360000000000001E-3</v>
      </c>
      <c r="AJ285" s="4">
        <v>2.1250000000000002E-3</v>
      </c>
      <c r="AK285" s="4">
        <v>1.7878787878787877E-3</v>
      </c>
      <c r="AL285" s="4">
        <v>6.4565217391304346E-3</v>
      </c>
      <c r="AM285" s="4">
        <v>2.2805755395683453E-3</v>
      </c>
      <c r="AN285" s="4">
        <v>1.4107142857142858E-3</v>
      </c>
      <c r="AO285" s="4">
        <v>7.1428571428571426E-3</v>
      </c>
      <c r="AP285" s="4">
        <v>1.2382671480144405E-3</v>
      </c>
      <c r="AQ285" s="4">
        <v>2.8086956521739133E-3</v>
      </c>
      <c r="AR285" s="4">
        <v>5.1307189542483663E-4</v>
      </c>
      <c r="AS285" s="4">
        <v>3.2309322033898305E-4</v>
      </c>
      <c r="AT285" s="4">
        <v>1.7676767676767677E-4</v>
      </c>
      <c r="AU285" s="4">
        <v>8.4102564102564101E-5</v>
      </c>
      <c r="AV285" s="4">
        <v>8.9743589743589744E-4</v>
      </c>
      <c r="AW285" s="4">
        <v>3.9663461538461543E-4</v>
      </c>
      <c r="AX285" s="4">
        <v>1.3421955403087479E-4</v>
      </c>
      <c r="AY285" s="4">
        <v>7.9704016913319237E-5</v>
      </c>
      <c r="AZ285" s="4">
        <v>1.5709291787147729E-5</v>
      </c>
      <c r="BA285" s="4">
        <v>2.4135338345864662E-3</v>
      </c>
      <c r="BB285" s="4">
        <v>1.5606060606060605E-3</v>
      </c>
      <c r="BC285" s="4">
        <v>2.6534653465346537E-3</v>
      </c>
      <c r="BD285" s="4">
        <v>3.6276595744680852E-3</v>
      </c>
      <c r="BE285" s="4">
        <v>2.6953124999999998E-3</v>
      </c>
      <c r="BF285" s="4">
        <v>5.2758620689655174E-3</v>
      </c>
      <c r="BG285" s="4">
        <v>2.0794701986754966E-3</v>
      </c>
      <c r="BH285" s="4">
        <v>4.5142857142857146E-3</v>
      </c>
      <c r="BI285" s="4">
        <v>2.496E-3</v>
      </c>
      <c r="BJ285" s="4">
        <v>5.9049360146252289E-4</v>
      </c>
      <c r="BK285" s="4">
        <v>8.7027027027027028E-4</v>
      </c>
      <c r="BL285" s="4">
        <v>2.492063492063492E-3</v>
      </c>
      <c r="BM285" s="4">
        <v>3.6588235294117647E-3</v>
      </c>
      <c r="BN285" s="4">
        <v>1.768361581920904E-3</v>
      </c>
      <c r="BO285" s="4">
        <v>2.926605504587156E-3</v>
      </c>
      <c r="BP285" s="4">
        <v>2.9902912621359223E-3</v>
      </c>
      <c r="BQ285" s="4">
        <v>2.7121212121212122E-3</v>
      </c>
      <c r="BR285" s="4">
        <v>6.9583333333333337E-3</v>
      </c>
      <c r="BS285" s="4">
        <v>4.6764705882352941E-3</v>
      </c>
      <c r="BT285" s="4">
        <v>1.9419354838709677E-3</v>
      </c>
      <c r="BU285" s="4">
        <v>1.3487394957983193E-3</v>
      </c>
      <c r="BV285" s="4">
        <v>5.1147540983606556E-3</v>
      </c>
      <c r="BW285" s="4">
        <v>3.8987341772151896E-3</v>
      </c>
      <c r="BX285" s="4">
        <v>1.4132231404958679E-3</v>
      </c>
      <c r="BY285" s="4">
        <v>3.3936170212765958E-3</v>
      </c>
      <c r="BZ285" s="4">
        <v>1.8421052631578947E-3</v>
      </c>
      <c r="CA285" s="4">
        <v>1.1913357400722023E-3</v>
      </c>
      <c r="CB285" s="4">
        <v>2.5000000000000001E-3</v>
      </c>
      <c r="CC285" s="4">
        <v>2.2112676056338029E-3</v>
      </c>
      <c r="CD285">
        <v>5.5156249999999997E-3</v>
      </c>
    </row>
    <row r="286" spans="1:82" x14ac:dyDescent="0.3">
      <c r="A286" s="3">
        <v>0.97648574649702036</v>
      </c>
      <c r="B286" s="4">
        <v>0.99729729729729721</v>
      </c>
      <c r="C286" s="4">
        <v>1.7336683417085426E-3</v>
      </c>
      <c r="D286" s="4">
        <v>3.0000000000000001E-3</v>
      </c>
      <c r="E286" s="4">
        <v>7.259100642398287E-4</v>
      </c>
      <c r="F286" s="4">
        <v>9.4297635605006963E-5</v>
      </c>
      <c r="G286" s="4">
        <v>5.7671957671957676E-5</v>
      </c>
      <c r="H286" s="4">
        <v>1.854922279792746E-3</v>
      </c>
      <c r="I286" s="4">
        <v>5.4662379421221866E-4</v>
      </c>
      <c r="J286" s="4">
        <v>7.5124485819441433E-5</v>
      </c>
      <c r="K286" s="4">
        <v>7.06630336058129E-5</v>
      </c>
      <c r="L286" s="4">
        <v>2.3678592223588016E-5</v>
      </c>
      <c r="M286" s="4">
        <v>1.4224137931034483E-3</v>
      </c>
      <c r="N286" s="4">
        <v>1.7263681592039799E-3</v>
      </c>
      <c r="O286" s="4">
        <v>5.579710144927536E-3</v>
      </c>
      <c r="P286" s="4">
        <v>2.9818181818181818E-3</v>
      </c>
      <c r="Q286" s="4">
        <v>1.9502262443438915E-3</v>
      </c>
      <c r="R286" s="4">
        <v>1.456221198156682E-3</v>
      </c>
      <c r="S286" s="4">
        <v>2.3445945945945942E-3</v>
      </c>
      <c r="T286" s="4">
        <v>1.9364161849710984E-3</v>
      </c>
      <c r="U286" s="4">
        <v>1.4606741573033708E-3</v>
      </c>
      <c r="V286" s="4">
        <v>3.4509803921568627E-3</v>
      </c>
      <c r="W286" s="4">
        <v>1.4748858447488585E-3</v>
      </c>
      <c r="X286" s="4">
        <v>2.3571428571428571E-3</v>
      </c>
      <c r="Y286" s="4">
        <v>1.3293650793650795E-3</v>
      </c>
      <c r="Z286" s="4">
        <v>3.2200000000000002E-3</v>
      </c>
      <c r="AA286" s="4">
        <v>4.9615384615384617E-3</v>
      </c>
      <c r="AB286" s="4">
        <v>1.0555555555555557E-3</v>
      </c>
      <c r="AC286" s="4">
        <v>7.0652173913043478E-3</v>
      </c>
      <c r="AD286" s="4">
        <v>2.4885496183206109E-3</v>
      </c>
      <c r="AE286" s="4">
        <v>1.3640167364016736E-3</v>
      </c>
      <c r="AF286" s="4">
        <v>1.1483870967741935E-2</v>
      </c>
      <c r="AG286" s="4">
        <v>1.9819277108433734E-3</v>
      </c>
      <c r="AH286" s="4">
        <v>7.2558139534883723E-3</v>
      </c>
      <c r="AI286" s="4">
        <v>8.972972972972974E-3</v>
      </c>
      <c r="AJ286" s="4">
        <v>5.5172413793103453E-3</v>
      </c>
      <c r="AK286" s="4">
        <v>3.6554621848739494E-3</v>
      </c>
      <c r="AL286" s="4">
        <v>1.6020408163265306E-3</v>
      </c>
      <c r="AM286" s="4">
        <v>1.4067796610169492E-3</v>
      </c>
      <c r="AN286" s="4">
        <v>9.1689750692520782E-4</v>
      </c>
      <c r="AO286" s="4">
        <v>2.3787878787878787E-3</v>
      </c>
      <c r="AP286" s="4">
        <v>1.2431506849315069E-3</v>
      </c>
      <c r="AQ286" s="4">
        <v>2.7916666666666667E-3</v>
      </c>
      <c r="AR286" s="4">
        <v>9.0109890109890114E-4</v>
      </c>
      <c r="AS286" s="4">
        <v>5.5614035087719297E-4</v>
      </c>
      <c r="AT286" s="4">
        <v>1.3268608414239482E-4</v>
      </c>
      <c r="AU286" s="4">
        <v>7.7747989276139414E-5</v>
      </c>
      <c r="AV286" s="4">
        <v>8.5051546391752585E-4</v>
      </c>
      <c r="AW286" s="4">
        <v>2.1301411909146713E-4</v>
      </c>
      <c r="AX286" s="4">
        <v>1.4769647696476966E-4</v>
      </c>
      <c r="AY286" s="4">
        <v>5.9119125036949457E-5</v>
      </c>
      <c r="AZ286" s="4">
        <v>1.5448410439873161E-5</v>
      </c>
      <c r="BA286" s="4">
        <v>3.547368421052632E-3</v>
      </c>
      <c r="BB286" s="4">
        <v>4.1818181818181815E-3</v>
      </c>
      <c r="BC286" s="4">
        <v>4.2424242424242429E-3</v>
      </c>
      <c r="BD286" s="4">
        <v>2.5070422535211265E-3</v>
      </c>
      <c r="BE286" s="4">
        <v>3.9032258064516127E-3</v>
      </c>
      <c r="BF286" s="4">
        <v>1.3690987124463519E-3</v>
      </c>
      <c r="BG286" s="4">
        <v>1.3003952569169961E-3</v>
      </c>
      <c r="BH286" s="4">
        <v>2.4626865671641793E-3</v>
      </c>
      <c r="BI286" s="4">
        <v>1E-3</v>
      </c>
      <c r="BJ286" s="4">
        <v>2.1132075471698114E-3</v>
      </c>
      <c r="BK286" s="4">
        <v>6.4615384615384621E-3</v>
      </c>
      <c r="BL286" s="4">
        <v>3.0092592592592593E-3</v>
      </c>
      <c r="BM286" s="4">
        <v>1.4748858447488585E-3</v>
      </c>
      <c r="BN286" s="4">
        <v>2.9907407407407409E-3</v>
      </c>
      <c r="BO286" s="4">
        <v>3.4947368421052631E-3</v>
      </c>
      <c r="BP286" s="4">
        <v>6.6666666666666671E-3</v>
      </c>
      <c r="BQ286" s="4">
        <v>2.33125E-3</v>
      </c>
      <c r="BR286" s="4">
        <v>2.7679999999999996E-3</v>
      </c>
      <c r="BS286" s="4">
        <v>1.625615763546798E-3</v>
      </c>
      <c r="BT286" s="4">
        <v>6.5625000000000004E-4</v>
      </c>
      <c r="BU286" s="4">
        <v>9.0540540540540553E-3</v>
      </c>
      <c r="BV286" s="4">
        <v>2.2816901408450707E-3</v>
      </c>
      <c r="BW286" s="4">
        <v>2.1258278145695367E-3</v>
      </c>
      <c r="BX286" s="4">
        <v>2.5827338129496401E-3</v>
      </c>
      <c r="BY286" s="4">
        <v>1E-3</v>
      </c>
      <c r="BZ286" s="4">
        <v>1.4342105263157896E-3</v>
      </c>
      <c r="CA286" s="4">
        <v>1.9827586206896549E-3</v>
      </c>
      <c r="CB286" s="4">
        <v>1.5817307692307693E-3</v>
      </c>
      <c r="CC286" s="4">
        <v>3.0277777777777781E-3</v>
      </c>
      <c r="CD286">
        <v>1.593886462882096E-3</v>
      </c>
    </row>
    <row r="287" spans="1:82" x14ac:dyDescent="0.3">
      <c r="A287" s="3">
        <v>0.97855779115876051</v>
      </c>
      <c r="B287" s="4">
        <v>1</v>
      </c>
      <c r="C287" s="4">
        <v>6.7924528301886791E-3</v>
      </c>
      <c r="D287" s="4">
        <v>2.4744525547445257E-3</v>
      </c>
      <c r="E287" s="4">
        <v>3.5887096774193548E-4</v>
      </c>
      <c r="F287" s="4">
        <v>9.9887766554433211E-5</v>
      </c>
      <c r="G287" s="4">
        <v>4.6298788694481824E-5</v>
      </c>
      <c r="H287" s="4">
        <v>1.2156862745098039E-3</v>
      </c>
      <c r="I287" s="4">
        <v>2.9194078947368421E-4</v>
      </c>
      <c r="J287" s="4">
        <v>5.5175558595531233E-5</v>
      </c>
      <c r="K287" s="4">
        <v>7.6298394711992454E-5</v>
      </c>
      <c r="L287" s="4">
        <v>2.3783117683302528E-5</v>
      </c>
      <c r="M287" s="4">
        <v>3.9431818181818179E-3</v>
      </c>
      <c r="N287" s="4">
        <v>2.1411764705882353E-3</v>
      </c>
      <c r="O287" s="4">
        <v>1.4961538461538463E-3</v>
      </c>
      <c r="P287" s="4">
        <v>1.4453781512605041E-3</v>
      </c>
      <c r="Q287" s="4">
        <v>6.9545454545454546E-3</v>
      </c>
      <c r="R287" s="4">
        <v>9.3502824858757063E-4</v>
      </c>
      <c r="S287" s="4">
        <v>7.0192307692307689E-3</v>
      </c>
      <c r="T287" s="4">
        <v>3.0701754385964912E-3</v>
      </c>
      <c r="U287" s="4">
        <v>1.3678929765886287E-3</v>
      </c>
      <c r="V287" s="4">
        <v>1.8465346534653464E-3</v>
      </c>
      <c r="W287" s="4">
        <v>7.5111111111111116E-3</v>
      </c>
      <c r="X287" s="4">
        <v>1.5560538116591927E-3</v>
      </c>
      <c r="Y287" s="4">
        <v>1.1513157894736841E-3</v>
      </c>
      <c r="Z287" s="4">
        <v>1.8571428571428573E-3</v>
      </c>
      <c r="AA287" s="4">
        <v>2.0349999999999999E-3</v>
      </c>
      <c r="AB287" s="4">
        <v>1.988235294117647E-3</v>
      </c>
      <c r="AC287" s="4">
        <v>6.0892857142857146E-3</v>
      </c>
      <c r="AD287" s="4">
        <v>2.017751479289941E-3</v>
      </c>
      <c r="AE287" s="4">
        <v>3.4897959183673474E-3</v>
      </c>
      <c r="AF287" s="4">
        <v>1.4198473282442748E-3</v>
      </c>
      <c r="AG287" s="4">
        <v>1.6555023923444975E-3</v>
      </c>
      <c r="AH287" s="4">
        <v>1.3117408906882591E-3</v>
      </c>
      <c r="AI287" s="4">
        <v>2.5289855072463765E-3</v>
      </c>
      <c r="AJ287" s="4">
        <v>1.1233333333333335E-2</v>
      </c>
      <c r="AK287" s="4">
        <v>4.0526315789473685E-3</v>
      </c>
      <c r="AL287" s="4">
        <v>2.4444444444444444E-3</v>
      </c>
      <c r="AM287" s="4">
        <v>1.697560975609756E-3</v>
      </c>
      <c r="AN287" s="4">
        <v>4.2716049382716045E-3</v>
      </c>
      <c r="AO287" s="4">
        <v>2.0817610062893082E-3</v>
      </c>
      <c r="AP287" s="4">
        <v>1.9642857142857144E-3</v>
      </c>
      <c r="AQ287" s="4">
        <v>4.8356164383561639E-3</v>
      </c>
      <c r="AR287" s="4">
        <v>9.8567335243553004E-4</v>
      </c>
      <c r="AS287" s="4">
        <v>2.4411764705882354E-4</v>
      </c>
      <c r="AT287" s="4">
        <v>1.4483016050765213E-4</v>
      </c>
      <c r="AU287" s="4">
        <v>6.5798884279788305E-5</v>
      </c>
      <c r="AV287" s="4">
        <v>6.5714285714285712E-4</v>
      </c>
      <c r="AW287" s="4">
        <v>2.7498121712997745E-4</v>
      </c>
      <c r="AX287" s="4">
        <v>1.6862745098039213E-4</v>
      </c>
      <c r="AY287" s="4">
        <v>6.4664419246092557E-5</v>
      </c>
      <c r="AZ287" s="4">
        <v>1.6545416753273748E-5</v>
      </c>
      <c r="BA287" s="4">
        <v>2.8387096774193546E-3</v>
      </c>
      <c r="BB287" s="4">
        <v>2.2925170068027211E-3</v>
      </c>
      <c r="BC287" s="4">
        <v>1.6187845303867402E-3</v>
      </c>
      <c r="BD287" s="4">
        <v>2.0666666666666667E-3</v>
      </c>
      <c r="BE287" s="4">
        <v>2.6643356643356645E-3</v>
      </c>
      <c r="BF287" s="4">
        <v>2.1006289308176103E-3</v>
      </c>
      <c r="BG287" s="4">
        <v>2.5746268656716416E-3</v>
      </c>
      <c r="BH287" s="4">
        <v>9.1052631578947361E-3</v>
      </c>
      <c r="BI287" s="4">
        <v>2.6194029850746267E-3</v>
      </c>
      <c r="BJ287" s="4">
        <v>2.0526315789473684E-3</v>
      </c>
      <c r="BK287" s="4">
        <v>1.4999999999999998E-3</v>
      </c>
      <c r="BL287" s="4">
        <v>5.6065573770491808E-3</v>
      </c>
      <c r="BM287" s="4">
        <v>3.5208333333333337E-3</v>
      </c>
      <c r="BN287" s="4">
        <v>2.1125000000000002E-3</v>
      </c>
      <c r="BO287" s="4">
        <v>3.0347826086956518E-3</v>
      </c>
      <c r="BP287" s="4">
        <v>4.2278481012658232E-3</v>
      </c>
      <c r="BQ287" s="4">
        <v>4.2043010752688178E-3</v>
      </c>
      <c r="BR287" s="4">
        <v>2.3461538461538459E-3</v>
      </c>
      <c r="BS287" s="4">
        <v>1.7386934673366834E-3</v>
      </c>
      <c r="BT287" s="4">
        <v>1.6381909547738694E-3</v>
      </c>
      <c r="BU287" s="4">
        <v>1.8368421052631578E-3</v>
      </c>
      <c r="BV287" s="4">
        <v>4.9275362318840586E-3</v>
      </c>
      <c r="BW287" s="4">
        <v>3.6129032258064519E-3</v>
      </c>
      <c r="BX287" s="4">
        <v>9.2926829268292679E-3</v>
      </c>
      <c r="BY287" s="4">
        <v>2.8833333333333332E-3</v>
      </c>
      <c r="BZ287" s="4">
        <v>3.5625000000000001E-3</v>
      </c>
      <c r="CA287" s="4">
        <v>2.8959999999999997E-3</v>
      </c>
      <c r="CB287" s="4">
        <v>1.4556962025316456E-3</v>
      </c>
      <c r="CC287" s="4">
        <v>2.3724137931034482E-3</v>
      </c>
      <c r="CD287">
        <v>1.7534246575342466E-3</v>
      </c>
    </row>
    <row r="288" spans="1:82" x14ac:dyDescent="0.3">
      <c r="A288" s="3">
        <v>0.98029423673910099</v>
      </c>
      <c r="B288" s="4">
        <v>1</v>
      </c>
      <c r="C288" s="4">
        <v>2.5472972972972975E-3</v>
      </c>
      <c r="D288" s="4">
        <v>1.2233676975945016E-3</v>
      </c>
      <c r="E288" s="4">
        <v>4.3589743589743591E-4</v>
      </c>
      <c r="F288" s="4">
        <v>7.7351485148514852E-5</v>
      </c>
      <c r="G288" s="4">
        <v>5.7695381173086139E-5</v>
      </c>
      <c r="H288" s="4">
        <v>1.0025641025641027E-3</v>
      </c>
      <c r="I288" s="4">
        <v>3.3067375886524822E-4</v>
      </c>
      <c r="J288" s="4">
        <v>5.4984806829691796E-5</v>
      </c>
      <c r="K288" s="4">
        <v>6.4711218627154518E-5</v>
      </c>
      <c r="L288" s="4">
        <v>1.8999159742320976E-5</v>
      </c>
      <c r="M288" s="4">
        <v>6.5357142857142853E-3</v>
      </c>
      <c r="N288" s="4">
        <v>3.8415841584158415E-3</v>
      </c>
      <c r="O288" s="4">
        <v>5.2531645569620254E-3</v>
      </c>
      <c r="P288" s="4">
        <v>2.5277777777777777E-3</v>
      </c>
      <c r="Q288" s="4">
        <v>6.8857142857142853E-2</v>
      </c>
      <c r="R288" s="4">
        <v>1.2110726643598615E-3</v>
      </c>
      <c r="S288" s="4">
        <v>6.0156250000000001E-3</v>
      </c>
      <c r="T288" s="4">
        <v>3.075E-3</v>
      </c>
      <c r="U288" s="4">
        <v>3.3461538461538459E-3</v>
      </c>
      <c r="V288" s="4">
        <v>1.5390625000000001E-3</v>
      </c>
      <c r="W288" s="4">
        <v>6.6792452830188673E-3</v>
      </c>
      <c r="X288" s="4">
        <v>4.2674418604651161E-3</v>
      </c>
      <c r="Y288" s="4">
        <v>6.5892857142857142E-3</v>
      </c>
      <c r="Z288" s="4">
        <v>1.956043956043956E-3</v>
      </c>
      <c r="AA288" s="4">
        <v>6.2941176470588233E-3</v>
      </c>
      <c r="AB288" s="4">
        <v>3.7368421052631578E-3</v>
      </c>
      <c r="AC288" s="4">
        <v>2.4689655172413791E-3</v>
      </c>
      <c r="AD288" s="4">
        <v>6.5447897623400358E-4</v>
      </c>
      <c r="AE288" s="4">
        <v>3.7789473684210523E-3</v>
      </c>
      <c r="AF288" s="4">
        <v>2.0051020408163268E-3</v>
      </c>
      <c r="AG288" s="4">
        <v>1.4698795180722892E-3</v>
      </c>
      <c r="AH288" s="4">
        <v>7.9302325581395352E-3</v>
      </c>
      <c r="AI288" s="4">
        <v>2.5664335664335662E-3</v>
      </c>
      <c r="AJ288" s="4">
        <v>6.9411764705882353E-3</v>
      </c>
      <c r="AK288" s="4">
        <v>3.0759493670886075E-3</v>
      </c>
      <c r="AL288" s="4">
        <v>2.8442622950819669E-3</v>
      </c>
      <c r="AM288" s="4">
        <v>2.6071428571428569E-3</v>
      </c>
      <c r="AN288" s="4">
        <v>1.452E-2</v>
      </c>
      <c r="AO288" s="4">
        <v>5.9152542372881353E-3</v>
      </c>
      <c r="AP288" s="4">
        <v>2.1354166666666665E-3</v>
      </c>
      <c r="AQ288" s="4">
        <v>5.3142857142857141E-3</v>
      </c>
      <c r="AR288" s="4">
        <v>9.236641221374045E-4</v>
      </c>
      <c r="AS288" s="4">
        <v>3.5510204081632649E-4</v>
      </c>
      <c r="AT288" s="4">
        <v>1.3791934937309387E-4</v>
      </c>
      <c r="AU288" s="4">
        <v>6.2572571281125009E-5</v>
      </c>
      <c r="AV288" s="4">
        <v>1.2093023255813954E-3</v>
      </c>
      <c r="AW288" s="4">
        <v>2.2567409144196954E-4</v>
      </c>
      <c r="AX288" s="4">
        <v>1.1159062885326756E-4</v>
      </c>
      <c r="AY288" s="4">
        <v>5.825622312003128E-5</v>
      </c>
      <c r="AZ288" s="4">
        <v>1.6424361493123772E-5</v>
      </c>
      <c r="BA288" s="4">
        <v>9.564102564102564E-4</v>
      </c>
      <c r="BB288" s="4">
        <v>3.6701030927835049E-3</v>
      </c>
      <c r="BC288" s="4">
        <v>7.8717948717948721E-3</v>
      </c>
      <c r="BD288" s="4">
        <v>8.3404255319148943E-3</v>
      </c>
      <c r="BE288" s="4">
        <v>3.158730158730159E-3</v>
      </c>
      <c r="BF288" s="4">
        <v>5.8499999999999993E-3</v>
      </c>
      <c r="BG288" s="4">
        <v>1.9210526315789473E-3</v>
      </c>
      <c r="BH288" s="4">
        <v>1.9729729729729729E-3</v>
      </c>
      <c r="BI288" s="4">
        <v>6.7454545454545458E-3</v>
      </c>
      <c r="BJ288" s="4">
        <v>1.2771929824561402E-3</v>
      </c>
      <c r="BK288" s="4">
        <v>1.921875E-3</v>
      </c>
      <c r="BL288" s="4">
        <v>3.471153846153846E-3</v>
      </c>
      <c r="BM288" s="4">
        <v>2.7596899224806202E-3</v>
      </c>
      <c r="BN288" s="4">
        <v>8.2790697674418601E-3</v>
      </c>
      <c r="BO288" s="4">
        <v>1.5818965517241379E-3</v>
      </c>
      <c r="BP288" s="4">
        <v>1.5784753363228699E-3</v>
      </c>
      <c r="BQ288" s="4">
        <v>2.3735632183908045E-3</v>
      </c>
      <c r="BR288" s="4">
        <v>3.3304347826086959E-3</v>
      </c>
      <c r="BS288" s="4">
        <v>1.3420074349442378E-3</v>
      </c>
      <c r="BT288" s="4">
        <v>2.6615384615384613E-3</v>
      </c>
      <c r="BU288" s="4">
        <v>1.8275862068965517E-3</v>
      </c>
      <c r="BV288" s="4">
        <v>2.7328244274809157E-3</v>
      </c>
      <c r="BW288" s="4">
        <v>7.0999999999999995E-3</v>
      </c>
      <c r="BX288" s="4">
        <v>2.7891156462585033E-3</v>
      </c>
      <c r="BY288" s="4">
        <v>4.506172839506173E-3</v>
      </c>
      <c r="BZ288" s="4">
        <v>1.8232323232323232E-3</v>
      </c>
      <c r="CA288" s="4">
        <v>1.8543689320388349E-3</v>
      </c>
      <c r="CB288" s="4">
        <v>1.2059800664451826E-3</v>
      </c>
      <c r="CC288" s="4">
        <v>2.6888888888888887E-3</v>
      </c>
      <c r="CD288">
        <v>2.2108108108108105E-3</v>
      </c>
    </row>
    <row r="289" spans="1:82" x14ac:dyDescent="0.3">
      <c r="A289" s="3">
        <v>0.98177050817829947</v>
      </c>
      <c r="B289" s="4">
        <v>1</v>
      </c>
      <c r="C289" s="4">
        <v>4.0202020202020202E-3</v>
      </c>
      <c r="D289" s="4">
        <v>2.6111111111111109E-3</v>
      </c>
      <c r="E289" s="4">
        <v>2.747021723896286E-4</v>
      </c>
      <c r="F289" s="4">
        <v>5.2527123577666052E-5</v>
      </c>
      <c r="G289" s="4">
        <v>4.9018349801103553E-5</v>
      </c>
      <c r="H289" s="4">
        <v>3.7297297297297295E-3</v>
      </c>
      <c r="I289" s="4">
        <v>2.6112956810631229E-4</v>
      </c>
      <c r="J289" s="4">
        <v>4.9358095475507916E-5</v>
      </c>
      <c r="K289" s="4">
        <v>5.9748843357567746E-5</v>
      </c>
      <c r="L289" s="4">
        <v>1.9566800145613397E-5</v>
      </c>
      <c r="M289" s="4">
        <v>2.4465408805031449E-3</v>
      </c>
      <c r="N289" s="4">
        <v>3.1461538461538458E-3</v>
      </c>
      <c r="O289" s="4">
        <v>3.552E-3</v>
      </c>
      <c r="P289" s="4">
        <v>2.5394736842105263E-3</v>
      </c>
      <c r="Q289" s="4">
        <v>7.4999999999999997E-3</v>
      </c>
      <c r="R289" s="4">
        <v>1.1891025641025642E-3</v>
      </c>
      <c r="S289" s="4">
        <v>9.5305164319248832E-4</v>
      </c>
      <c r="T289" s="4">
        <v>1.4145454545454546E-3</v>
      </c>
      <c r="U289" s="4">
        <v>3.1793103448275865E-3</v>
      </c>
      <c r="V289" s="4">
        <v>2.1060606060606061E-3</v>
      </c>
      <c r="W289" s="4">
        <v>2.4473684210526317E-3</v>
      </c>
      <c r="X289" s="4">
        <v>3.4601769911504427E-3</v>
      </c>
      <c r="Y289" s="4">
        <v>1.9306930693069307E-3</v>
      </c>
      <c r="Z289" s="4">
        <v>1.9285714285714286E-3</v>
      </c>
      <c r="AA289" s="4">
        <v>4.9772727272727269E-3</v>
      </c>
      <c r="AB289" s="4">
        <v>3.2982456140350875E-3</v>
      </c>
      <c r="AC289" s="4">
        <v>1.1183431952662723E-3</v>
      </c>
      <c r="AD289" s="4">
        <v>1.3584229390681004E-3</v>
      </c>
      <c r="AE289" s="4">
        <v>1.5924369747899159E-3</v>
      </c>
      <c r="AF289" s="4">
        <v>2.8095238095238095E-3</v>
      </c>
      <c r="AG289" s="4">
        <v>2.9393939393939396E-3</v>
      </c>
      <c r="AH289" s="4">
        <v>2.0628571428571428E-3</v>
      </c>
      <c r="AI289" s="4">
        <v>5.9538461538461542E-3</v>
      </c>
      <c r="AJ289" s="4">
        <v>4.4117647058823529E-3</v>
      </c>
      <c r="AK289" s="4">
        <v>5.2121212121212122E-3</v>
      </c>
      <c r="AL289" s="4">
        <v>2.8030303030303029E-3</v>
      </c>
      <c r="AM289" s="4">
        <v>8.3913043478260878E-3</v>
      </c>
      <c r="AN289" s="4">
        <v>2.5454545454545456E-3</v>
      </c>
      <c r="AO289" s="4">
        <v>2.2303030303030304E-3</v>
      </c>
      <c r="AP289" s="4">
        <v>2.8376623376623377E-3</v>
      </c>
      <c r="AQ289" s="4">
        <v>3.2396694214876036E-3</v>
      </c>
      <c r="AR289" s="4">
        <v>6.3636363636363641E-4</v>
      </c>
      <c r="AS289" s="4">
        <v>2.4983027834351662E-4</v>
      </c>
      <c r="AT289" s="4">
        <v>1.0464827243350733E-4</v>
      </c>
      <c r="AU289" s="4">
        <v>4.9887288052533573E-5</v>
      </c>
      <c r="AV289" s="4">
        <v>4.695121951219512E-3</v>
      </c>
      <c r="AW289" s="4">
        <v>2.2691879866518352E-4</v>
      </c>
      <c r="AX289" s="4">
        <v>8.4140969162995602E-5</v>
      </c>
      <c r="AY289" s="4">
        <v>4.4732083372989432E-5</v>
      </c>
      <c r="AZ289" s="4">
        <v>1.6377042498795806E-5</v>
      </c>
      <c r="BA289" s="4">
        <v>8.3125000000000004E-3</v>
      </c>
      <c r="BB289" s="4">
        <v>1.3180212014134276E-3</v>
      </c>
      <c r="BC289" s="4">
        <v>1.0416666666666667E-3</v>
      </c>
      <c r="BD289" s="4">
        <v>7.6666666666666662E-3</v>
      </c>
      <c r="BE289" s="4">
        <v>1.5992217898832684E-3</v>
      </c>
      <c r="BF289" s="4">
        <v>1.2408026755852842E-3</v>
      </c>
      <c r="BG289" s="4">
        <v>4.2555555555555558E-3</v>
      </c>
      <c r="BH289" s="4">
        <v>9.6250000000000002E-2</v>
      </c>
      <c r="BI289" s="4">
        <v>1.5813008130081301E-3</v>
      </c>
      <c r="BJ289" s="4">
        <v>1.3529411764705882E-3</v>
      </c>
      <c r="BK289" s="4">
        <v>1.4E-3</v>
      </c>
      <c r="BL289" s="4">
        <v>3.8383838383838384E-3</v>
      </c>
      <c r="BM289" s="4">
        <v>4.0978260869565216E-3</v>
      </c>
      <c r="BN289" s="4">
        <v>1.0053763440860215E-3</v>
      </c>
      <c r="BO289" s="4">
        <v>6.0468750000000002E-3</v>
      </c>
      <c r="BP289" s="4">
        <v>3.170940170940171E-3</v>
      </c>
      <c r="BQ289" s="4">
        <v>1.2708333333333332E-3</v>
      </c>
      <c r="BR289" s="4">
        <v>3.9500000000000004E-3</v>
      </c>
      <c r="BS289" s="4">
        <v>3.9687500000000001E-3</v>
      </c>
      <c r="BT289" s="4">
        <v>2.2267441860465116E-3</v>
      </c>
      <c r="BU289" s="4">
        <v>3.2195121951219515E-3</v>
      </c>
      <c r="BV289" s="4">
        <v>3.6601941747572814E-3</v>
      </c>
      <c r="BW289" s="4">
        <v>3.836734693877551E-3</v>
      </c>
      <c r="BX289" s="4">
        <v>7.5862068965517242E-3</v>
      </c>
      <c r="BY289" s="4">
        <v>2.2126436781609196E-3</v>
      </c>
      <c r="BZ289" s="4">
        <v>5.0933333333333334E-3</v>
      </c>
      <c r="CA289" s="4">
        <v>1.6071428571428573E-3</v>
      </c>
      <c r="CB289" s="4">
        <v>4.2808988764044941E-3</v>
      </c>
      <c r="CC289" s="4">
        <v>2.0157894736842104E-3</v>
      </c>
      <c r="CD289">
        <v>1.6769230769230769E-3</v>
      </c>
    </row>
    <row r="290" spans="1:82" x14ac:dyDescent="0.3">
      <c r="A290" s="3">
        <v>0.98304100360088265</v>
      </c>
      <c r="B290" s="4">
        <v>1</v>
      </c>
      <c r="C290" s="4">
        <v>1.1297297297297297E-2</v>
      </c>
      <c r="D290" s="4">
        <v>2.6824324324324325E-3</v>
      </c>
      <c r="E290" s="4">
        <v>2.6744186046511625E-4</v>
      </c>
      <c r="F290" s="4">
        <v>4.577811849742635E-5</v>
      </c>
      <c r="G290" s="4">
        <v>3.8771593090211137E-5</v>
      </c>
      <c r="H290" s="4">
        <v>1.7899159663865545E-3</v>
      </c>
      <c r="I290" s="4">
        <v>3.5875216637781625E-4</v>
      </c>
      <c r="J290" s="4">
        <v>3.6179949917969087E-5</v>
      </c>
      <c r="K290" s="4">
        <v>4.2465507973481455E-5</v>
      </c>
      <c r="L290" s="4">
        <v>1.6532258064516131E-5</v>
      </c>
      <c r="M290" s="4">
        <v>6.8999999999999999E-3</v>
      </c>
      <c r="N290" s="4">
        <v>4.3711340206185568E-3</v>
      </c>
      <c r="O290" s="4">
        <v>3.216216216216216E-3</v>
      </c>
      <c r="P290" s="4">
        <v>1.1988304093567251E-3</v>
      </c>
      <c r="Q290" s="4">
        <v>2.271186440677966E-3</v>
      </c>
      <c r="R290" s="4">
        <v>3.9797979797979799E-3</v>
      </c>
      <c r="S290" s="4">
        <v>4.2899999999999995E-3</v>
      </c>
      <c r="T290" s="4">
        <v>1.0122850122850121E-3</v>
      </c>
      <c r="U290" s="4">
        <v>3.0949367088607595E-3</v>
      </c>
      <c r="V290" s="4">
        <v>7.7152899824253079E-4</v>
      </c>
      <c r="W290" s="4">
        <v>4.5402298850574715E-3</v>
      </c>
      <c r="X290" s="4">
        <v>2.7350993377483444E-3</v>
      </c>
      <c r="Y290" s="4">
        <v>3.5084745762711863E-3</v>
      </c>
      <c r="Z290" s="4">
        <v>8.8888888888888889E-3</v>
      </c>
      <c r="AA290" s="4">
        <v>1.1548223350253807E-3</v>
      </c>
      <c r="AB290" s="4">
        <v>5.6714285714285717E-2</v>
      </c>
      <c r="AC290" s="4">
        <v>3.0000000000000001E-3</v>
      </c>
      <c r="AD290" s="4">
        <v>2.6490066225165563E-3</v>
      </c>
      <c r="AE290" s="4">
        <v>1.1940298507462687E-3</v>
      </c>
      <c r="AF290" s="4">
        <v>1.5760869565217392E-3</v>
      </c>
      <c r="AG290" s="4">
        <v>5.0493827160493828E-3</v>
      </c>
      <c r="AH290" s="4">
        <v>2.3913043478260869E-3</v>
      </c>
      <c r="AI290" s="4">
        <v>2.8671328671328669E-3</v>
      </c>
      <c r="AJ290" s="4">
        <v>4.0303030303030308E-3</v>
      </c>
      <c r="AK290" s="4">
        <v>2.5185185185185189E-3</v>
      </c>
      <c r="AL290" s="4">
        <v>2.7769784172661871E-3</v>
      </c>
      <c r="AM290" s="4">
        <v>4.7011494252873556E-3</v>
      </c>
      <c r="AN290" s="4">
        <v>2.0048780487804878E-3</v>
      </c>
      <c r="AO290" s="4">
        <v>1.3424657534246577E-3</v>
      </c>
      <c r="AP290" s="4">
        <v>5.7875000000000001E-3</v>
      </c>
      <c r="AQ290" s="4">
        <v>2.9784172661870504E-3</v>
      </c>
      <c r="AR290" s="4">
        <v>5.4679144385026733E-4</v>
      </c>
      <c r="AS290" s="4">
        <v>2.6486486486486485E-4</v>
      </c>
      <c r="AT290" s="4">
        <v>8.1932773109243698E-5</v>
      </c>
      <c r="AU290" s="4">
        <v>4.4580203087591845E-5</v>
      </c>
      <c r="AV290" s="4">
        <v>2.6601307189542483E-3</v>
      </c>
      <c r="AW290" s="4">
        <v>1.7987421383647799E-4</v>
      </c>
      <c r="AX290" s="4">
        <v>7.2409488139825223E-5</v>
      </c>
      <c r="AY290" s="4">
        <v>3.6454139521264917E-5</v>
      </c>
      <c r="AZ290" s="4">
        <v>1.5299575560161882E-5</v>
      </c>
      <c r="BA290" s="4">
        <v>2.4335260115606935E-3</v>
      </c>
      <c r="BB290" s="4">
        <v>3.3846153846153848E-3</v>
      </c>
      <c r="BC290" s="4">
        <v>3.2761904761904759E-3</v>
      </c>
      <c r="BD290" s="4">
        <v>3.287878787878788E-3</v>
      </c>
      <c r="BE290" s="4">
        <v>1.3948220064724918E-3</v>
      </c>
      <c r="BF290" s="4">
        <v>2.8142857142857145E-3</v>
      </c>
      <c r="BG290" s="4">
        <v>2.0714285714285717E-3</v>
      </c>
      <c r="BH290" s="4">
        <v>1.9521531100478468E-3</v>
      </c>
      <c r="BI290" s="4">
        <v>2.2096774193548388E-3</v>
      </c>
      <c r="BJ290" s="4">
        <v>2.0398009950248755E-3</v>
      </c>
      <c r="BK290" s="4">
        <v>2.4235294117647059E-3</v>
      </c>
      <c r="BL290" s="4">
        <v>2.9492753623188402E-3</v>
      </c>
      <c r="BM290" s="4">
        <v>2.185792349726776E-3</v>
      </c>
      <c r="BN290" s="4">
        <v>1.9268292682926831E-3</v>
      </c>
      <c r="BO290" s="4">
        <v>2.1489361702127659E-3</v>
      </c>
      <c r="BP290" s="4">
        <v>3.3305084745762713E-3</v>
      </c>
      <c r="BQ290" s="4">
        <v>2.6549707602339183E-3</v>
      </c>
      <c r="BR290" s="4">
        <v>4.319587628865979E-3</v>
      </c>
      <c r="BS290" s="4">
        <v>4.7058823529411769E-3</v>
      </c>
      <c r="BT290" s="4">
        <v>2.403846153846154E-3</v>
      </c>
      <c r="BU290" s="4">
        <v>3.7927927927927925E-3</v>
      </c>
      <c r="BV290" s="4">
        <v>1.6352459016393444E-3</v>
      </c>
      <c r="BW290" s="4">
        <v>8.1632653061224497E-3</v>
      </c>
      <c r="BX290" s="4">
        <v>2.4787234042553193E-3</v>
      </c>
      <c r="BY290" s="4">
        <v>3.4576271186440677E-3</v>
      </c>
      <c r="BZ290" s="4">
        <v>2.5696202531645574E-3</v>
      </c>
      <c r="CA290" s="4">
        <v>3.898148148148148E-3</v>
      </c>
      <c r="CB290" s="4">
        <v>2.2784090909090909E-3</v>
      </c>
      <c r="CC290" s="4">
        <v>3.6727272727272726E-2</v>
      </c>
      <c r="CD290">
        <v>4.8736842105263157E-3</v>
      </c>
    </row>
    <row r="291" spans="1:82" x14ac:dyDescent="0.3">
      <c r="A291" s="3">
        <v>0.98414594418503643</v>
      </c>
      <c r="B291" s="4">
        <v>1</v>
      </c>
      <c r="C291" s="4">
        <v>5.7142857142857143E-3</v>
      </c>
      <c r="D291" s="4">
        <v>7.0166666666666667E-3</v>
      </c>
      <c r="E291" s="4">
        <v>1.799506984387839E-4</v>
      </c>
      <c r="F291" s="4">
        <v>4.1938843131686074E-5</v>
      </c>
      <c r="G291" s="4">
        <v>3.2201980497392092E-5</v>
      </c>
      <c r="H291" s="4">
        <v>8.3962264150943405E-3</v>
      </c>
      <c r="I291" s="4">
        <v>2.249099330931549E-4</v>
      </c>
      <c r="J291" s="4">
        <v>3.7651891151805577E-5</v>
      </c>
      <c r="K291" s="4">
        <v>4.0465722195082233E-5</v>
      </c>
      <c r="L291" s="4">
        <v>1.4203605067557401E-5</v>
      </c>
      <c r="M291" s="4">
        <v>2.6227544910179643E-3</v>
      </c>
      <c r="N291" s="4">
        <v>1.942982456140351E-3</v>
      </c>
      <c r="O291" s="4">
        <v>3.9133858267716539E-3</v>
      </c>
      <c r="P291" s="4">
        <v>5.0000000000000001E-3</v>
      </c>
      <c r="Q291" s="4">
        <v>5.2924528301886795E-3</v>
      </c>
      <c r="R291" s="4">
        <v>2.6794871794871794E-3</v>
      </c>
      <c r="S291" s="4">
        <v>1.0789473684210526E-3</v>
      </c>
      <c r="T291" s="4">
        <v>2.0710900473933651E-3</v>
      </c>
      <c r="U291" s="4">
        <v>2.2085106382978724E-3</v>
      </c>
      <c r="V291" s="4">
        <v>1.7276119402985075E-3</v>
      </c>
      <c r="W291" s="4">
        <v>5.6756756756756758E-3</v>
      </c>
      <c r="X291" s="4">
        <v>1.9819819819819821E-3</v>
      </c>
      <c r="Y291" s="4">
        <v>2.2499999999999998E-3</v>
      </c>
      <c r="Z291" s="4">
        <v>3.3730158730158727E-3</v>
      </c>
      <c r="AA291" s="4">
        <v>2.2666666666666664E-3</v>
      </c>
      <c r="AB291" s="4">
        <v>1.9674418604651162E-3</v>
      </c>
      <c r="AC291" s="4">
        <v>1.9140271493212669E-3</v>
      </c>
      <c r="AD291" s="4">
        <v>1.6269230769230768E-3</v>
      </c>
      <c r="AE291" s="4">
        <v>2.9103448275862066E-3</v>
      </c>
      <c r="AF291" s="4">
        <v>2.89873417721519E-3</v>
      </c>
      <c r="AG291" s="4">
        <v>2.0424528301886792E-3</v>
      </c>
      <c r="AH291" s="4">
        <v>1.2484662576687116E-3</v>
      </c>
      <c r="AI291" s="4">
        <v>4.7499999999999999E-3</v>
      </c>
      <c r="AJ291" s="4">
        <v>5.7297297297297291E-3</v>
      </c>
      <c r="AK291" s="4">
        <v>3.9861111111111104E-3</v>
      </c>
      <c r="AL291" s="4">
        <v>7.3598553345388782E-4</v>
      </c>
      <c r="AM291" s="4">
        <v>3.5537190082644628E-3</v>
      </c>
      <c r="AN291" s="4">
        <v>2.2142857142857142E-3</v>
      </c>
      <c r="AO291" s="4">
        <v>3.7636363636363635E-3</v>
      </c>
      <c r="AP291" s="4">
        <v>1.9678714859437752E-3</v>
      </c>
      <c r="AQ291" s="4">
        <v>2.4494382022471912E-3</v>
      </c>
      <c r="AR291" s="4">
        <v>5.0883392226148407E-4</v>
      </c>
      <c r="AS291" s="4">
        <v>2.6645569620253163E-4</v>
      </c>
      <c r="AT291" s="4">
        <v>7.0986183897093856E-5</v>
      </c>
      <c r="AU291" s="4">
        <v>4.4533459000942501E-5</v>
      </c>
      <c r="AV291" s="4">
        <v>2.5748502994011975E-3</v>
      </c>
      <c r="AW291" s="4">
        <v>1.4853762734143937E-4</v>
      </c>
      <c r="AX291" s="4">
        <v>8.1030268847527724E-5</v>
      </c>
      <c r="AY291" s="4">
        <v>3.6545314792816715E-5</v>
      </c>
      <c r="AZ291" s="4">
        <v>1.4553754038592643E-5</v>
      </c>
      <c r="BA291" s="4">
        <v>2.191919191919192E-3</v>
      </c>
      <c r="BB291" s="4">
        <v>5.7534246575342467E-3</v>
      </c>
      <c r="BC291" s="4">
        <v>2.0446927374301676E-3</v>
      </c>
      <c r="BD291" s="4">
        <v>3.1736111111111114E-3</v>
      </c>
      <c r="BE291" s="4">
        <v>2.4308510638297873E-3</v>
      </c>
      <c r="BF291" s="4">
        <v>3.0729927007299269E-3</v>
      </c>
      <c r="BG291" s="4">
        <v>5.5384615384615381E-3</v>
      </c>
      <c r="BH291" s="4">
        <v>3.372093023255814E-3</v>
      </c>
      <c r="BI291" s="4">
        <v>3.7826086956521737E-3</v>
      </c>
      <c r="BJ291" s="4">
        <v>1.061881188118812E-3</v>
      </c>
      <c r="BK291" s="4">
        <v>3.0069444444444445E-3</v>
      </c>
      <c r="BL291" s="4">
        <v>1.6679536679536679E-3</v>
      </c>
      <c r="BM291" s="4">
        <v>3.4435483870967742E-3</v>
      </c>
      <c r="BN291" s="4">
        <v>1.41E-3</v>
      </c>
      <c r="BO291" s="4">
        <v>4.2699999999999995E-3</v>
      </c>
      <c r="BP291" s="4">
        <v>2.5333333333333332E-3</v>
      </c>
      <c r="BQ291" s="4">
        <v>2.838323353293413E-3</v>
      </c>
      <c r="BR291" s="4">
        <v>3.6065573770491803E-3</v>
      </c>
      <c r="BS291" s="4">
        <v>3.8807339449541283E-3</v>
      </c>
      <c r="BT291" s="4">
        <v>2.5999999999999999E-3</v>
      </c>
      <c r="BU291" s="4">
        <v>0.14866666666666667</v>
      </c>
      <c r="BV291" s="4">
        <v>2.6499999999999999E-2</v>
      </c>
      <c r="BW291" s="4">
        <v>4.8636363636363634E-3</v>
      </c>
      <c r="BX291" s="4">
        <v>1.5741935483870968E-3</v>
      </c>
      <c r="BY291" s="4">
        <v>1.2463768115942029E-3</v>
      </c>
      <c r="BZ291" s="4">
        <v>3.5882352941176469E-3</v>
      </c>
      <c r="CA291" s="4">
        <v>1.7170542635658915E-3</v>
      </c>
      <c r="CB291" s="4">
        <v>1.7479338842975205E-3</v>
      </c>
      <c r="CC291" s="4">
        <v>1.1322751322751323E-3</v>
      </c>
      <c r="CD291">
        <v>3.2418300653594772E-3</v>
      </c>
    </row>
    <row r="292" spans="1:82" x14ac:dyDescent="0.3">
      <c r="A292" s="3">
        <v>0.98511571006218768</v>
      </c>
      <c r="B292" s="4">
        <v>1</v>
      </c>
      <c r="C292" s="4">
        <v>2.3367875647668395E-3</v>
      </c>
      <c r="D292" s="4">
        <v>2.8831168831168832E-3</v>
      </c>
      <c r="E292" s="4">
        <v>2.5409373235460192E-4</v>
      </c>
      <c r="F292" s="4">
        <v>4.4566604495926182E-5</v>
      </c>
      <c r="G292" s="4">
        <v>3.0802391878737313E-5</v>
      </c>
      <c r="H292" s="4">
        <v>8.5283018867924523E-3</v>
      </c>
      <c r="I292" s="4">
        <v>2.0195295162006214E-4</v>
      </c>
      <c r="J292" s="4">
        <v>3.4459357562961847E-5</v>
      </c>
      <c r="K292" s="4">
        <v>3.9614243323442142E-5</v>
      </c>
      <c r="L292" s="4">
        <v>1.4608859566446749E-5</v>
      </c>
      <c r="M292" s="4">
        <v>2.6069364161849713E-3</v>
      </c>
      <c r="N292" s="4">
        <v>7.8892733564013843E-4</v>
      </c>
      <c r="O292" s="4">
        <v>3.6258992805755395E-3</v>
      </c>
      <c r="P292" s="4">
        <v>1.2970588235294117E-2</v>
      </c>
      <c r="Q292" s="4">
        <v>1.7005813953488371E-3</v>
      </c>
      <c r="R292" s="4">
        <v>1.7391304347826088E-3</v>
      </c>
      <c r="S292" s="4">
        <v>1.4316770186335404E-3</v>
      </c>
      <c r="T292" s="4">
        <v>1.3719512195121953E-3</v>
      </c>
      <c r="U292" s="4">
        <v>1.4735376044568247E-3</v>
      </c>
      <c r="V292" s="4">
        <v>3.464788732394366E-3</v>
      </c>
      <c r="W292" s="4">
        <v>3.15E-3</v>
      </c>
      <c r="X292" s="4">
        <v>3.7459016393442623E-3</v>
      </c>
      <c r="Y292" s="4">
        <v>1.1605263157894737E-2</v>
      </c>
      <c r="Z292" s="4">
        <v>2.915032679738562E-3</v>
      </c>
      <c r="AA292" s="4">
        <v>2.3203883495145632E-3</v>
      </c>
      <c r="AB292" s="4">
        <v>3.372093023255814E-3</v>
      </c>
      <c r="AC292" s="4">
        <v>4.1809523809523807E-3</v>
      </c>
      <c r="AD292" s="4">
        <v>2.0414746543778802E-3</v>
      </c>
      <c r="AE292" s="4">
        <v>2.1773399014778324E-3</v>
      </c>
      <c r="AF292" s="4">
        <v>3.4285714285714284E-3</v>
      </c>
      <c r="AG292" s="4">
        <v>1.5949820788530467E-3</v>
      </c>
      <c r="AH292" s="4">
        <v>5.928571428571428E-3</v>
      </c>
      <c r="AI292" s="4">
        <v>1.5551724137931036E-3</v>
      </c>
      <c r="AJ292" s="4">
        <v>7.5172413793103444E-3</v>
      </c>
      <c r="AK292" s="4">
        <v>3.7834394904458597E-3</v>
      </c>
      <c r="AL292" s="4">
        <v>5.0000000000000001E-3</v>
      </c>
      <c r="AM292" s="4">
        <v>2.023041474654378E-3</v>
      </c>
      <c r="AN292" s="4">
        <v>5.349397590361446E-3</v>
      </c>
      <c r="AO292" s="4">
        <v>1.8869565217391304E-3</v>
      </c>
      <c r="AP292" s="4">
        <v>3.2327044025157233E-3</v>
      </c>
      <c r="AQ292" s="4">
        <v>1.698473282442748E-3</v>
      </c>
      <c r="AR292" s="4">
        <v>4.6458333333333334E-4</v>
      </c>
      <c r="AS292" s="4">
        <v>2.220504894384338E-4</v>
      </c>
      <c r="AT292" s="4">
        <v>6.8042470465081508E-5</v>
      </c>
      <c r="AU292" s="4">
        <v>3.4978212224708513E-5</v>
      </c>
      <c r="AV292" s="4">
        <v>1.6505576208178439E-3</v>
      </c>
      <c r="AW292" s="4">
        <v>1.6208695652173913E-4</v>
      </c>
      <c r="AX292" s="4">
        <v>5.8823529411764708E-5</v>
      </c>
      <c r="AY292" s="4">
        <v>3.7174465745894319E-5</v>
      </c>
      <c r="AZ292" s="4">
        <v>1.5402031757380762E-5</v>
      </c>
      <c r="BA292" s="4">
        <v>1.4448051948051947E-3</v>
      </c>
      <c r="BB292" s="4">
        <v>1.5734767025089606E-3</v>
      </c>
      <c r="BC292" s="4">
        <v>3.4778761061946906E-3</v>
      </c>
      <c r="BD292" s="4">
        <v>2.5263157894736842E-3</v>
      </c>
      <c r="BE292" s="4">
        <v>3.2307692307692311E-3</v>
      </c>
      <c r="BF292" s="4">
        <v>2.6728395061728395E-3</v>
      </c>
      <c r="BG292" s="4">
        <v>2.1949999999999999E-3</v>
      </c>
      <c r="BH292" s="4">
        <v>5.6249999999999998E-3</v>
      </c>
      <c r="BI292" s="4">
        <v>5.3176470588235294E-3</v>
      </c>
      <c r="BJ292" s="4">
        <v>3.1608391608391609E-3</v>
      </c>
      <c r="BK292" s="4">
        <v>3.6999999999999998E-2</v>
      </c>
      <c r="BL292" s="4">
        <v>4.2330097087378638E-3</v>
      </c>
      <c r="BM292" s="4">
        <v>1.8749999999999999E-3</v>
      </c>
      <c r="BN292" s="4">
        <v>1.7240000000000001E-3</v>
      </c>
      <c r="BO292" s="4">
        <v>2.3945945945945948E-3</v>
      </c>
      <c r="BP292" s="4">
        <v>3.056338028169014E-3</v>
      </c>
      <c r="BQ292" s="4">
        <v>5.0106382978723401E-3</v>
      </c>
      <c r="BR292" s="4">
        <v>3.1197183098591549E-3</v>
      </c>
      <c r="BS292" s="4">
        <v>1.8927038626609441E-3</v>
      </c>
      <c r="BT292" s="4">
        <v>1.5779467680608365E-3</v>
      </c>
      <c r="BU292" s="4">
        <v>6.8656716417910451E-3</v>
      </c>
      <c r="BV292" s="4">
        <v>1.9907834101382488E-3</v>
      </c>
      <c r="BW292" s="4">
        <v>5.1511627906976748E-3</v>
      </c>
      <c r="BX292" s="4">
        <v>4.5309734513274335E-3</v>
      </c>
      <c r="BY292" s="4">
        <v>2.4745762711864405E-3</v>
      </c>
      <c r="BZ292" s="4">
        <v>2.5529411764705881E-3</v>
      </c>
      <c r="CA292" s="4">
        <v>2.2550000000000001E-3</v>
      </c>
      <c r="CB292" s="4">
        <v>1.6436781609195403E-3</v>
      </c>
      <c r="CC292" s="4">
        <v>1.1153846153846153E-2</v>
      </c>
      <c r="CD292">
        <v>1.565625E-2</v>
      </c>
    </row>
    <row r="293" spans="1:82" x14ac:dyDescent="0.3">
      <c r="A293" s="3">
        <v>0.98597367662599666</v>
      </c>
      <c r="B293" s="4">
        <v>1</v>
      </c>
      <c r="C293" s="4">
        <v>2.3854166666666668E-3</v>
      </c>
      <c r="D293" s="4">
        <v>5.2790697674418609E-3</v>
      </c>
      <c r="E293" s="4">
        <v>1.7890625E-4</v>
      </c>
      <c r="F293" s="4">
        <v>3.8770725171663037E-5</v>
      </c>
      <c r="G293" s="4">
        <v>3.2301768397033659E-5</v>
      </c>
      <c r="H293" s="4">
        <v>3.0533333333333332E-3</v>
      </c>
      <c r="I293" s="4">
        <v>1.726323639075317E-4</v>
      </c>
      <c r="J293" s="4">
        <v>3.374675511970003E-5</v>
      </c>
      <c r="K293" s="4">
        <v>3.9422662645411466E-5</v>
      </c>
      <c r="L293" s="4">
        <v>1.5423067544501342E-5</v>
      </c>
      <c r="M293" s="4">
        <v>3.9067796610169495E-3</v>
      </c>
      <c r="N293" s="4">
        <v>6.0526315789473685E-3</v>
      </c>
      <c r="O293" s="4">
        <v>1.9732824427480915E-3</v>
      </c>
      <c r="P293" s="4">
        <v>1.1692708333333334E-3</v>
      </c>
      <c r="Q293" s="4">
        <v>2.8293838862559241E-3</v>
      </c>
      <c r="R293" s="4">
        <v>2.9220779220779222E-3</v>
      </c>
      <c r="S293" s="4">
        <v>1.8115384615384613E-2</v>
      </c>
      <c r="T293" s="4">
        <v>1.9615384615384616E-3</v>
      </c>
      <c r="U293" s="4">
        <v>2.4953703703703705E-3</v>
      </c>
      <c r="V293" s="4">
        <v>1.8464285714285716E-3</v>
      </c>
      <c r="W293" s="4">
        <v>1.3803680981595093E-3</v>
      </c>
      <c r="X293" s="4">
        <v>5.6024096385542173E-3</v>
      </c>
      <c r="Y293" s="4">
        <v>1.7346153846153846E-3</v>
      </c>
      <c r="Z293" s="4">
        <v>1.565068493150685E-3</v>
      </c>
      <c r="AA293" s="4">
        <v>1.2701298701298701E-3</v>
      </c>
      <c r="AB293" s="4">
        <v>1.5310344827586208E-2</v>
      </c>
      <c r="AC293" s="4">
        <v>4.1009174311926605E-3</v>
      </c>
      <c r="AD293" s="4">
        <v>4.304761904761905E-3</v>
      </c>
      <c r="AE293" s="4">
        <v>3.6910569105691056E-3</v>
      </c>
      <c r="AF293" s="4">
        <v>1.251908396946565E-3</v>
      </c>
      <c r="AG293" s="4">
        <v>3.0472972972972975E-3</v>
      </c>
      <c r="AH293" s="4">
        <v>2.5421686746987951E-3</v>
      </c>
      <c r="AI293" s="4">
        <v>2.84472049689441E-3</v>
      </c>
      <c r="AJ293" s="4">
        <v>3.6475409836065576E-3</v>
      </c>
      <c r="AK293" s="4">
        <v>3.0710659898477155E-3</v>
      </c>
      <c r="AL293" s="4">
        <v>1.8506224066390043E-3</v>
      </c>
      <c r="AM293" s="4">
        <v>8.4528301886792456E-3</v>
      </c>
      <c r="AN293" s="4">
        <v>5.0674157303370786E-3</v>
      </c>
      <c r="AO293" s="4">
        <v>2.7239263803680983E-3</v>
      </c>
      <c r="AP293" s="4">
        <v>1.9127272727272728E-3</v>
      </c>
      <c r="AQ293" s="4">
        <v>1.7045454545454547E-3</v>
      </c>
      <c r="AR293" s="4">
        <v>4.6366427840327534E-4</v>
      </c>
      <c r="AS293" s="4">
        <v>1.7041925465838509E-4</v>
      </c>
      <c r="AT293" s="4">
        <v>7.043544690603514E-5</v>
      </c>
      <c r="AU293" s="4">
        <v>3.9693367114922366E-5</v>
      </c>
      <c r="AV293" s="4">
        <v>2.1374407582938387E-3</v>
      </c>
      <c r="AW293" s="4">
        <v>1.530479896238651E-4</v>
      </c>
      <c r="AX293" s="4">
        <v>7.3403395311236872E-5</v>
      </c>
      <c r="AY293" s="4">
        <v>3.5011221545367108E-5</v>
      </c>
      <c r="AZ293" s="4">
        <v>1.417331178636713E-5</v>
      </c>
      <c r="BA293" s="4">
        <v>6.4000000000000003E-3</v>
      </c>
      <c r="BB293" s="4">
        <v>2.2908163265306122E-3</v>
      </c>
      <c r="BC293" s="4">
        <v>5.7916666666666663E-3</v>
      </c>
      <c r="BD293" s="4">
        <v>2.4257425742574257E-3</v>
      </c>
      <c r="BE293" s="4">
        <v>3.8842975206611566E-3</v>
      </c>
      <c r="BF293" s="4">
        <v>9.7999999999999997E-3</v>
      </c>
      <c r="BG293" s="4">
        <v>1.8506224066390043E-3</v>
      </c>
      <c r="BH293" s="4">
        <v>3.5859375000000001E-3</v>
      </c>
      <c r="BI293" s="4">
        <v>1.0431818181818183E-2</v>
      </c>
      <c r="BJ293" s="4">
        <v>1.0733944954128441E-3</v>
      </c>
      <c r="BK293" s="4">
        <v>6.7575757575757574E-3</v>
      </c>
      <c r="BL293" s="4">
        <v>2.2412060301507538E-3</v>
      </c>
      <c r="BM293" s="4">
        <v>3.2888888888888889E-3</v>
      </c>
      <c r="BN293" s="4">
        <v>1.0707317073170733E-2</v>
      </c>
      <c r="BO293" s="4">
        <v>1.6472727272727273E-3</v>
      </c>
      <c r="BP293" s="4">
        <v>3.5645161290322582E-3</v>
      </c>
      <c r="BQ293" s="4">
        <v>2.4170854271356782E-3</v>
      </c>
      <c r="BR293" s="4">
        <v>3.0958904109589041E-3</v>
      </c>
      <c r="BS293" s="4">
        <v>1.6304347826086958E-3</v>
      </c>
      <c r="BT293" s="4">
        <v>1.7459016393442622E-3</v>
      </c>
      <c r="BU293" s="4">
        <v>1.2082262210796914E-3</v>
      </c>
      <c r="BV293" s="4">
        <v>5.3414634146341467E-3</v>
      </c>
      <c r="BW293" s="4">
        <v>4.0810810810810814E-3</v>
      </c>
      <c r="BX293" s="4">
        <v>1.3631578947368422E-2</v>
      </c>
      <c r="BY293" s="4">
        <v>6.3714285714285713E-3</v>
      </c>
      <c r="BZ293" s="4">
        <v>1.7276264591439688E-3</v>
      </c>
      <c r="CA293" s="4">
        <v>4.0175438596491229E-3</v>
      </c>
      <c r="CB293" s="4">
        <v>1.3212121212121212E-2</v>
      </c>
      <c r="CC293" s="4">
        <v>2.2835051546391751E-3</v>
      </c>
      <c r="CD293">
        <v>1.7716262975778546E-3</v>
      </c>
    </row>
    <row r="294" spans="1:82" x14ac:dyDescent="0.3">
      <c r="A294" s="3">
        <v>0.98673812335361977</v>
      </c>
      <c r="B294" s="4">
        <v>1</v>
      </c>
      <c r="C294" s="4">
        <v>6.4246575342465752E-3</v>
      </c>
      <c r="D294" s="4">
        <v>2.8937500000000001E-2</v>
      </c>
      <c r="E294" s="4">
        <v>2.46178176067475E-4</v>
      </c>
      <c r="F294" s="4">
        <v>4.8100490196078428E-5</v>
      </c>
      <c r="G294" s="4">
        <v>3.6108717788047309E-5</v>
      </c>
      <c r="H294" s="4">
        <v>4.0608695652173919E-3</v>
      </c>
      <c r="I294" s="4">
        <v>2.3632714500752632E-4</v>
      </c>
      <c r="J294" s="4">
        <v>3.067325188458539E-5</v>
      </c>
      <c r="K294" s="4">
        <v>4.1037524293616389E-5</v>
      </c>
      <c r="L294" s="4">
        <v>1.5616455003949686E-5</v>
      </c>
      <c r="M294" s="4">
        <v>3.0320512820512821E-3</v>
      </c>
      <c r="N294" s="4">
        <v>2.8484848484848484E-3</v>
      </c>
      <c r="O294" s="4">
        <v>4.1889763779527564E-3</v>
      </c>
      <c r="P294" s="4">
        <v>4.0000000000000001E-3</v>
      </c>
      <c r="Q294" s="4">
        <v>5.8461538461538464E-3</v>
      </c>
      <c r="R294" s="4">
        <v>5.2873563218390806E-3</v>
      </c>
      <c r="S294" s="4">
        <v>3.7364341085271316E-3</v>
      </c>
      <c r="T294" s="4">
        <v>5.402298850574712E-3</v>
      </c>
      <c r="U294" s="4">
        <v>1.5994152046783627E-3</v>
      </c>
      <c r="V294" s="4">
        <v>5.6105263157894738E-3</v>
      </c>
      <c r="W294" s="4">
        <v>6.7499999999999999E-3</v>
      </c>
      <c r="X294" s="4">
        <v>2.5265957446808508E-3</v>
      </c>
      <c r="Y294" s="4">
        <v>2.8170731707317077E-3</v>
      </c>
      <c r="Z294" s="4">
        <v>5.9871794871794873E-3</v>
      </c>
      <c r="AA294" s="4">
        <v>2.2889908256880733E-3</v>
      </c>
      <c r="AB294" s="4">
        <v>3.219858156028369E-3</v>
      </c>
      <c r="AC294" s="4">
        <v>2.7530120481927714E-3</v>
      </c>
      <c r="AD294" s="4">
        <v>1.9743589743589744E-3</v>
      </c>
      <c r="AE294" s="4">
        <v>2.2857142857142859E-3</v>
      </c>
      <c r="AF294" s="4">
        <v>1.0039761431411532E-3</v>
      </c>
      <c r="AG294" s="4">
        <v>2.4972972972972973E-3</v>
      </c>
      <c r="AH294" s="4">
        <v>3.0857142857142858E-3</v>
      </c>
      <c r="AI294" s="4">
        <v>3.5813953488372094E-3</v>
      </c>
      <c r="AJ294" s="4">
        <v>1.6814814814814814E-2</v>
      </c>
      <c r="AK294" s="4">
        <v>5.0081300813008128E-3</v>
      </c>
      <c r="AL294" s="4">
        <v>3.6532258064516129E-3</v>
      </c>
      <c r="AM294" s="4">
        <v>5.1000000000000004E-3</v>
      </c>
      <c r="AN294" s="4">
        <v>2.4361702127659577E-3</v>
      </c>
      <c r="AO294" s="4">
        <v>2.7168674698795181E-3</v>
      </c>
      <c r="AP294" s="4">
        <v>2.6421568627450981E-3</v>
      </c>
      <c r="AQ294" s="4">
        <v>2.7000000000000001E-3</v>
      </c>
      <c r="AR294" s="4">
        <v>4.1119005328596806E-4</v>
      </c>
      <c r="AS294" s="4">
        <v>1.8512396694214876E-4</v>
      </c>
      <c r="AT294" s="4">
        <v>7.4927953890489921E-5</v>
      </c>
      <c r="AU294" s="4">
        <v>4.5527156549520769E-5</v>
      </c>
      <c r="AV294" s="4">
        <v>1.5555555555555557E-3</v>
      </c>
      <c r="AW294" s="4">
        <v>1.6953316953316952E-4</v>
      </c>
      <c r="AX294" s="4">
        <v>7.4698795180722899E-5</v>
      </c>
      <c r="AY294" s="4">
        <v>3.8721750395854325E-5</v>
      </c>
      <c r="AZ294" s="4">
        <v>1.5928294131080156E-5</v>
      </c>
      <c r="BA294" s="4">
        <v>2.8260869565217392E-3</v>
      </c>
      <c r="BB294" s="4">
        <v>3.2253521126760563E-3</v>
      </c>
      <c r="BC294" s="4">
        <v>5.0227272727272725E-3</v>
      </c>
      <c r="BD294" s="4">
        <v>7.765625E-3</v>
      </c>
      <c r="BE294" s="4">
        <v>5.5581395348837208E-3</v>
      </c>
      <c r="BF294" s="4">
        <v>3.0821917808219177E-3</v>
      </c>
      <c r="BG294" s="4">
        <v>1.8346774193548387E-3</v>
      </c>
      <c r="BH294" s="4">
        <v>2.5628415300546449E-3</v>
      </c>
      <c r="BI294" s="4">
        <v>7.4126984126984133E-3</v>
      </c>
      <c r="BJ294" s="4">
        <v>1.7345454545454545E-3</v>
      </c>
      <c r="BK294" s="4">
        <v>9.2040816326530613E-3</v>
      </c>
      <c r="BL294" s="4">
        <v>2.008849557522124E-3</v>
      </c>
      <c r="BM294" s="4">
        <v>4.6122448979591842E-3</v>
      </c>
      <c r="BN294" s="4">
        <v>3.0270270270270272E-3</v>
      </c>
      <c r="BO294" s="4">
        <v>3.3000000000000002E-2</v>
      </c>
      <c r="BP294" s="4">
        <v>2.5393258426966293E-3</v>
      </c>
      <c r="BQ294" s="4">
        <v>2.9757575757575756E-3</v>
      </c>
      <c r="BR294" s="4">
        <v>7.5737704918032792E-3</v>
      </c>
      <c r="BS294" s="4">
        <v>9.4421487603305791E-4</v>
      </c>
      <c r="BT294" s="4">
        <v>7.5916230366492141E-4</v>
      </c>
      <c r="BU294" s="4">
        <v>4.59047619047619E-3</v>
      </c>
      <c r="BV294" s="4">
        <v>2.1804878048780488E-3</v>
      </c>
      <c r="BW294" s="4">
        <v>2.9303797468354432E-3</v>
      </c>
      <c r="BX294" s="4">
        <v>3.6690140845070424E-3</v>
      </c>
      <c r="BY294" s="4">
        <v>3.204225352112676E-3</v>
      </c>
      <c r="BZ294" s="4">
        <v>3.2589928057553956E-3</v>
      </c>
      <c r="CA294" s="4">
        <v>1.2289473684210527E-2</v>
      </c>
      <c r="CB294" s="4">
        <v>1.9559471365638765E-3</v>
      </c>
      <c r="CC294" s="4">
        <v>1.0761904761904762E-2</v>
      </c>
      <c r="CD294">
        <v>4.38655462184874E-3</v>
      </c>
    </row>
    <row r="295" spans="1:82" x14ac:dyDescent="0.3">
      <c r="A295" s="3">
        <v>0.98742355069342758</v>
      </c>
      <c r="B295" s="4">
        <v>1</v>
      </c>
      <c r="C295" s="4">
        <v>2.811764705882353E-3</v>
      </c>
      <c r="D295" s="4">
        <v>7.4920634920634917E-3</v>
      </c>
      <c r="E295" s="4">
        <v>2.6938313525749855E-4</v>
      </c>
      <c r="F295" s="4">
        <v>4.3376106994397249E-5</v>
      </c>
      <c r="G295" s="4">
        <v>3.2693377851975511E-5</v>
      </c>
      <c r="H295" s="4">
        <v>2.9202453987730061E-3</v>
      </c>
      <c r="I295" s="4">
        <v>1.9371727748691099E-4</v>
      </c>
      <c r="J295" s="4">
        <v>3.3386548205733326E-5</v>
      </c>
      <c r="K295" s="4">
        <v>3.6570581896551726E-5</v>
      </c>
      <c r="L295" s="4">
        <v>1.6043110084680523E-5</v>
      </c>
      <c r="M295" s="4">
        <v>1.2763157894736843E-2</v>
      </c>
      <c r="N295" s="4">
        <v>2.9751552795031053E-3</v>
      </c>
      <c r="O295" s="4">
        <v>1.0130597014925374E-3</v>
      </c>
      <c r="P295" s="4">
        <v>4.0869565217391303E-3</v>
      </c>
      <c r="Q295" s="4">
        <v>5.2352941176470585E-3</v>
      </c>
      <c r="R295" s="4">
        <v>2.6312849162011174E-3</v>
      </c>
      <c r="S295" s="4">
        <v>2.2660550458715595E-3</v>
      </c>
      <c r="T295" s="4">
        <v>1.6608996539792388E-3</v>
      </c>
      <c r="U295" s="4">
        <v>2.2946058091286308E-3</v>
      </c>
      <c r="V295" s="4">
        <v>3.4125000000000002E-3</v>
      </c>
      <c r="W295" s="4">
        <v>3.9411764705882353E-3</v>
      </c>
      <c r="X295" s="4">
        <v>2.16E-3</v>
      </c>
      <c r="Y295" s="4">
        <v>3.3785714285714283E-3</v>
      </c>
      <c r="Z295" s="4">
        <v>2.2027649769585252E-3</v>
      </c>
      <c r="AA295" s="4">
        <v>2.3738317757009348E-3</v>
      </c>
      <c r="AB295" s="4">
        <v>3.8666666666666667E-3</v>
      </c>
      <c r="AC295" s="4">
        <v>1.4413580246913581E-3</v>
      </c>
      <c r="AD295" s="4">
        <v>2.4635416666666664E-3</v>
      </c>
      <c r="AE295" s="4">
        <v>1.7399267399267398E-3</v>
      </c>
      <c r="AF295" s="4">
        <v>2.3454545454545455E-3</v>
      </c>
      <c r="AG295" s="4">
        <v>4.2142857142857138E-3</v>
      </c>
      <c r="AH295" s="4">
        <v>2.5941176470588236E-3</v>
      </c>
      <c r="AI295" s="4">
        <v>2.0214592274678108E-3</v>
      </c>
      <c r="AJ295" s="4">
        <v>6.3561643835616443E-3</v>
      </c>
      <c r="AK295" s="4">
        <v>4.3448275862068963E-3</v>
      </c>
      <c r="AL295" s="4">
        <v>3.7419354838709681E-3</v>
      </c>
      <c r="AM295" s="4">
        <v>3.0986842105263156E-3</v>
      </c>
      <c r="AN295" s="4">
        <v>5.4302325581395356E-3</v>
      </c>
      <c r="AO295" s="4">
        <v>1.0431818181818183E-3</v>
      </c>
      <c r="AP295" s="4">
        <v>2.8854166666666668E-3</v>
      </c>
      <c r="AQ295" s="4">
        <v>5.875E-3</v>
      </c>
      <c r="AR295" s="4">
        <v>6.384408602150537E-4</v>
      </c>
      <c r="AS295" s="4">
        <v>2.4877517691888949E-4</v>
      </c>
      <c r="AT295" s="4">
        <v>7.4980268350434095E-5</v>
      </c>
      <c r="AU295" s="4">
        <v>4.7920703532568196E-5</v>
      </c>
      <c r="AV295" s="4">
        <v>1.5275080906148866E-3</v>
      </c>
      <c r="AW295" s="4">
        <v>1.7649160414433726E-4</v>
      </c>
      <c r="AX295" s="4">
        <v>7.7589023195034305E-5</v>
      </c>
      <c r="AY295" s="4">
        <v>3.3910937208869016E-5</v>
      </c>
      <c r="AZ295" s="4">
        <v>1.4673703179302355E-5</v>
      </c>
      <c r="BA295" s="4">
        <v>3.9913793103448277E-3</v>
      </c>
      <c r="BB295" s="4">
        <v>6.1315789473684211E-3</v>
      </c>
      <c r="BC295" s="4">
        <v>2.8187500000000001E-3</v>
      </c>
      <c r="BD295" s="4">
        <v>6.4177215189873422E-3</v>
      </c>
      <c r="BE295" s="4">
        <v>1.6678082191780822E-3</v>
      </c>
      <c r="BF295" s="4">
        <v>2.2222222222222222E-3</v>
      </c>
      <c r="BG295" s="4">
        <v>4.4615384615384621E-3</v>
      </c>
      <c r="BH295" s="4">
        <v>2.8235294117647056E-3</v>
      </c>
      <c r="BI295" s="4">
        <v>3.5984848484848482E-3</v>
      </c>
      <c r="BJ295" s="4">
        <v>1.5046153846153846E-3</v>
      </c>
      <c r="BK295" s="4">
        <v>3.1944444444444446E-3</v>
      </c>
      <c r="BL295" s="4">
        <v>4.9042553191489362E-3</v>
      </c>
      <c r="BM295" s="4">
        <v>3.8016528925619835E-3</v>
      </c>
      <c r="BN295" s="4">
        <v>1.1425000000000001E-2</v>
      </c>
      <c r="BO295" s="4">
        <v>2.0840707964601768E-3</v>
      </c>
      <c r="BP295" s="4">
        <v>2.4521276595744681E-3</v>
      </c>
      <c r="BQ295" s="4">
        <v>1.4505813953488373E-3</v>
      </c>
      <c r="BR295" s="4">
        <v>2.6704545454545453E-3</v>
      </c>
      <c r="BS295" s="4">
        <v>1.5748299319727891E-3</v>
      </c>
      <c r="BT295" s="4">
        <v>2.7951807228915665E-3</v>
      </c>
      <c r="BU295" s="4">
        <v>2.4874371859296483E-3</v>
      </c>
      <c r="BV295" s="4">
        <v>5.772151898734177E-3</v>
      </c>
      <c r="BW295" s="4">
        <v>6.869565217391304E-3</v>
      </c>
      <c r="BX295" s="4">
        <v>4.5826086956521741E-3</v>
      </c>
      <c r="BY295" s="4">
        <v>3.8666666666666667E-3</v>
      </c>
      <c r="BZ295" s="4">
        <v>3.7419354838709681E-3</v>
      </c>
      <c r="CA295" s="4">
        <v>7.8196721311475405E-3</v>
      </c>
      <c r="CB295" s="4">
        <v>5.0222222222222222E-3</v>
      </c>
      <c r="CC295" s="4">
        <v>2.845679012345679E-3</v>
      </c>
      <c r="CD295">
        <v>2.4562211981566822E-3</v>
      </c>
    </row>
    <row r="296" spans="1:82" x14ac:dyDescent="0.3">
      <c r="A296" s="3">
        <v>0.98804160864935686</v>
      </c>
      <c r="B296" s="4">
        <v>1</v>
      </c>
      <c r="C296" s="4">
        <v>2.2744186046511627E-3</v>
      </c>
      <c r="D296" s="4">
        <v>7.4307692307692304E-3</v>
      </c>
      <c r="E296" s="4">
        <v>1.600263417846559E-4</v>
      </c>
      <c r="F296" s="4">
        <v>4.0276179516685844E-5</v>
      </c>
      <c r="G296" s="4">
        <v>3.2900611305721545E-5</v>
      </c>
      <c r="H296" s="4">
        <v>4.0840336134453778E-3</v>
      </c>
      <c r="I296" s="4">
        <v>2.4054982817869417E-4</v>
      </c>
      <c r="J296" s="4">
        <v>3.0192864625053915E-5</v>
      </c>
      <c r="K296" s="4">
        <v>3.8738998701486081E-5</v>
      </c>
      <c r="L296" s="4">
        <v>1.7108916004906708E-5</v>
      </c>
      <c r="M296" s="4">
        <v>3.1592356687898089E-3</v>
      </c>
      <c r="N296" s="4">
        <v>2.8994082840236688E-3</v>
      </c>
      <c r="O296" s="4">
        <v>2.051851851851852E-3</v>
      </c>
      <c r="P296" s="4">
        <v>1.2684210526315789E-2</v>
      </c>
      <c r="Q296" s="4">
        <v>1.4211711711711711E-3</v>
      </c>
      <c r="R296" s="4">
        <v>3.2066666666666667E-3</v>
      </c>
      <c r="S296" s="4">
        <v>2.1623931623931626E-3</v>
      </c>
      <c r="T296" s="4">
        <v>4.9200000000000001E-2</v>
      </c>
      <c r="U296" s="4">
        <v>2.7246376811594199E-3</v>
      </c>
      <c r="V296" s="4">
        <v>3.0053475935828879E-3</v>
      </c>
      <c r="W296" s="4">
        <v>2.6555555555555555E-3</v>
      </c>
      <c r="X296" s="4">
        <v>5.1237113402061857E-3</v>
      </c>
      <c r="Y296" s="4">
        <v>5.2043010752688169E-3</v>
      </c>
      <c r="Z296" s="4">
        <v>4.1440677966101697E-3</v>
      </c>
      <c r="AA296" s="4">
        <v>5.8314606741573039E-3</v>
      </c>
      <c r="AB296" s="4">
        <v>2.289855072463768E-3</v>
      </c>
      <c r="AC296" s="4">
        <v>1.1466346153846153E-3</v>
      </c>
      <c r="AD296" s="4">
        <v>7.3333333333333332E-3</v>
      </c>
      <c r="AE296" s="4">
        <v>1.2429667519181585E-3</v>
      </c>
      <c r="AF296" s="4">
        <v>1.881720430107527E-3</v>
      </c>
      <c r="AG296" s="4">
        <v>2.0956521739130433E-2</v>
      </c>
      <c r="AH296" s="4">
        <v>1.804E-2</v>
      </c>
      <c r="AI296" s="4">
        <v>2.247663551401869E-3</v>
      </c>
      <c r="AJ296" s="4">
        <v>5.4597701149425287E-3</v>
      </c>
      <c r="AK296" s="4">
        <v>4.8560606060606059E-3</v>
      </c>
      <c r="AL296" s="4">
        <v>2.240566037735849E-3</v>
      </c>
      <c r="AM296" s="4">
        <v>3.4748201438848918E-3</v>
      </c>
      <c r="AN296" s="4">
        <v>2.0739130434782606E-3</v>
      </c>
      <c r="AO296" s="4">
        <v>1.2245430809399477E-3</v>
      </c>
      <c r="AP296" s="4">
        <v>3.1910112359550559E-3</v>
      </c>
      <c r="AQ296" s="4">
        <v>2.247663551401869E-3</v>
      </c>
      <c r="AR296" s="4">
        <v>6.2355953905249674E-4</v>
      </c>
      <c r="AS296" s="4">
        <v>2.3092170465807731E-4</v>
      </c>
      <c r="AT296" s="4">
        <v>6.5723905723905727E-5</v>
      </c>
      <c r="AU296" s="4">
        <v>4.6218782975729862E-5</v>
      </c>
      <c r="AV296" s="4">
        <v>2.5315789473684212E-3</v>
      </c>
      <c r="AW296" s="4">
        <v>2.3198512319851233E-4</v>
      </c>
      <c r="AX296" s="4">
        <v>7.2021339656194426E-5</v>
      </c>
      <c r="AY296" s="4">
        <v>3.8753746427824633E-5</v>
      </c>
      <c r="AZ296" s="4">
        <v>1.5886928892297577E-5</v>
      </c>
      <c r="BA296" s="4">
        <v>2.3432835820895522E-3</v>
      </c>
      <c r="BB296" s="4">
        <v>2.9382716049382715E-3</v>
      </c>
      <c r="BC296" s="4">
        <v>4.9354838709677424E-3</v>
      </c>
      <c r="BD296" s="4">
        <v>2.7068062827225133E-3</v>
      </c>
      <c r="BE296" s="4">
        <v>1.1465116279069766E-2</v>
      </c>
      <c r="BF296" s="4">
        <v>3.2867132867132865E-3</v>
      </c>
      <c r="BG296" s="4">
        <v>2.798816568047337E-3</v>
      </c>
      <c r="BH296" s="4">
        <v>6.9295774647887319E-3</v>
      </c>
      <c r="BI296" s="4">
        <v>2.3236714975845411E-3</v>
      </c>
      <c r="BJ296" s="4">
        <v>2.776536312849162E-3</v>
      </c>
      <c r="BK296" s="4">
        <v>3.8595041322314052E-3</v>
      </c>
      <c r="BL296" s="4">
        <v>4.3090909090909089E-2</v>
      </c>
      <c r="BM296" s="4">
        <v>2.417525773195876E-3</v>
      </c>
      <c r="BN296" s="4">
        <v>1.8030888030888031E-3</v>
      </c>
      <c r="BO296" s="4">
        <v>6.4729729729729726E-3</v>
      </c>
      <c r="BP296" s="4">
        <v>1.1214285714285713E-2</v>
      </c>
      <c r="BQ296" s="4">
        <v>7.3142857142857141E-3</v>
      </c>
      <c r="BR296" s="4">
        <v>4.4220183486238527E-3</v>
      </c>
      <c r="BS296" s="4">
        <v>1.393491124260355E-3</v>
      </c>
      <c r="BT296" s="4">
        <v>1.2336956521739131E-3</v>
      </c>
      <c r="BU296" s="4">
        <v>2.6825396825396826E-3</v>
      </c>
      <c r="BV296" s="4">
        <v>2.2296650717703349E-3</v>
      </c>
      <c r="BW296" s="4">
        <v>2.7457627118644065E-3</v>
      </c>
      <c r="BX296" s="4">
        <v>3.9264705882352943E-3</v>
      </c>
      <c r="BY296" s="4">
        <v>6.0000000000000001E-3</v>
      </c>
      <c r="BZ296" s="4">
        <v>7.6451612903225804E-3</v>
      </c>
      <c r="CA296" s="4">
        <v>9.0185185185185177E-3</v>
      </c>
      <c r="CB296" s="4">
        <v>1.8078431372549021E-3</v>
      </c>
      <c r="CC296" s="4">
        <v>0.15666666666666665</v>
      </c>
      <c r="CD296">
        <v>1.8085808580858087E-3</v>
      </c>
    </row>
    <row r="297" spans="1:82" x14ac:dyDescent="0.3">
      <c r="A297" s="3">
        <v>0.98860176438441727</v>
      </c>
      <c r="B297" s="4">
        <v>1</v>
      </c>
      <c r="C297" s="4">
        <v>3.1847133757961785E-3</v>
      </c>
      <c r="D297" s="4">
        <v>4.5648148148148149E-3</v>
      </c>
      <c r="E297" s="4">
        <v>2.1001272804412388E-4</v>
      </c>
      <c r="F297" s="4">
        <v>3.9993575329264374E-5</v>
      </c>
      <c r="G297" s="4">
        <v>3.5620820005815644E-5</v>
      </c>
      <c r="H297" s="4">
        <v>3.8976377952755904E-3</v>
      </c>
      <c r="I297" s="4">
        <v>1.8724356583364415E-4</v>
      </c>
      <c r="J297" s="4">
        <v>3.5881767798777889E-5</v>
      </c>
      <c r="K297" s="4">
        <v>4.3670536207849647E-5</v>
      </c>
      <c r="L297" s="4">
        <v>1.6762035078989924E-5</v>
      </c>
      <c r="M297" s="4">
        <v>2.6596858638743455E-3</v>
      </c>
      <c r="N297" s="4">
        <v>4.0080000000000003E-3</v>
      </c>
      <c r="O297" s="4">
        <v>2.2430278884462149E-3</v>
      </c>
      <c r="P297" s="4">
        <v>3.0880503144654087E-3</v>
      </c>
      <c r="Q297" s="4">
        <v>5.3750000000000004E-3</v>
      </c>
      <c r="R297" s="4">
        <v>5.2903225806451614E-3</v>
      </c>
      <c r="S297" s="4">
        <v>2.4951923076923076E-3</v>
      </c>
      <c r="T297" s="4">
        <v>2.4466019417475728E-3</v>
      </c>
      <c r="U297" s="4">
        <v>4.0567375886524822E-3</v>
      </c>
      <c r="V297" s="4">
        <v>2.7666666666666664E-3</v>
      </c>
      <c r="W297" s="4">
        <v>2.1541850220264318E-3</v>
      </c>
      <c r="X297" s="4">
        <v>8.3606557377049178E-3</v>
      </c>
      <c r="Y297" s="4">
        <v>3.5106382978723405E-3</v>
      </c>
      <c r="Z297" s="4">
        <v>3.3112582781456954E-3</v>
      </c>
      <c r="AA297" s="4">
        <v>1.4573002754820936E-3</v>
      </c>
      <c r="AB297" s="4">
        <v>3.6541353383458645E-3</v>
      </c>
      <c r="AC297" s="4">
        <v>2.9877300613496932E-3</v>
      </c>
      <c r="AD297" s="4">
        <v>2.6470588235294116E-3</v>
      </c>
      <c r="AE297" s="4">
        <v>1.3183023872679045E-3</v>
      </c>
      <c r="AF297" s="4">
        <v>2.276595744680851E-3</v>
      </c>
      <c r="AG297" s="4">
        <v>1.9486166007905137E-3</v>
      </c>
      <c r="AH297" s="4">
        <v>3.8181818181818182E-3</v>
      </c>
      <c r="AI297" s="4">
        <v>2.1629955947136564E-3</v>
      </c>
      <c r="AJ297" s="4">
        <v>2.9161676646706587E-3</v>
      </c>
      <c r="AK297" s="4">
        <v>6.78125E-3</v>
      </c>
      <c r="AL297" s="4">
        <v>8.3965517241379305E-3</v>
      </c>
      <c r="AM297" s="4">
        <v>3.5797101449275364E-3</v>
      </c>
      <c r="AN297" s="4">
        <v>3.562043795620438E-3</v>
      </c>
      <c r="AO297" s="4">
        <v>1.7435897435897434E-3</v>
      </c>
      <c r="AP297" s="4">
        <v>2.2045454545454543E-3</v>
      </c>
      <c r="AQ297" s="4">
        <v>1.789090909090909E-3</v>
      </c>
      <c r="AR297" s="4">
        <v>4.3353605560382275E-4</v>
      </c>
      <c r="AS297" s="4">
        <v>2.5387493319080703E-4</v>
      </c>
      <c r="AT297" s="4">
        <v>7.1305099394987028E-5</v>
      </c>
      <c r="AU297" s="4">
        <v>4.4875234773276096E-5</v>
      </c>
      <c r="AV297" s="4">
        <v>1.436046511627907E-3</v>
      </c>
      <c r="AW297" s="4">
        <v>2.2069557750107344E-4</v>
      </c>
      <c r="AX297" s="4">
        <v>8.0637294748821332E-5</v>
      </c>
      <c r="AY297" s="4">
        <v>3.8617189107620547E-5</v>
      </c>
      <c r="AZ297" s="4">
        <v>1.570625066327072E-5</v>
      </c>
      <c r="BA297" s="4">
        <v>3.5109489051094889E-3</v>
      </c>
      <c r="BB297" s="4">
        <v>4.2920353982300883E-3</v>
      </c>
      <c r="BC297" s="4">
        <v>5.7195121951219511E-3</v>
      </c>
      <c r="BD297" s="4">
        <v>8.9661016949152544E-3</v>
      </c>
      <c r="BE297" s="4">
        <v>2E-3</v>
      </c>
      <c r="BF297" s="4">
        <v>3.6717557251908397E-3</v>
      </c>
      <c r="BG297" s="4">
        <v>3.3873239436619717E-3</v>
      </c>
      <c r="BH297" s="4">
        <v>2.0875000000000001E-2</v>
      </c>
      <c r="BI297" s="4">
        <v>2.4477611940298509E-3</v>
      </c>
      <c r="BJ297" s="4">
        <v>1.060796645702306E-3</v>
      </c>
      <c r="BK297" s="4">
        <v>1.6391752577319587E-3</v>
      </c>
      <c r="BL297" s="4">
        <v>1.2945945945945945E-2</v>
      </c>
      <c r="BM297" s="4">
        <v>3.6846153846153843E-3</v>
      </c>
      <c r="BN297" s="4">
        <v>8.0677966101694917E-3</v>
      </c>
      <c r="BO297" s="4">
        <v>7.3283582089552239E-3</v>
      </c>
      <c r="BP297" s="4">
        <v>2.642857142857143E-3</v>
      </c>
      <c r="BQ297" s="4">
        <v>8.4754098360655741E-3</v>
      </c>
      <c r="BR297" s="4">
        <v>5.4606741573033704E-3</v>
      </c>
      <c r="BS297" s="4">
        <v>2.8571428571428571E-3</v>
      </c>
      <c r="BT297" s="4">
        <v>2.416243654822335E-3</v>
      </c>
      <c r="BU297" s="4">
        <v>3.4144736842105262E-3</v>
      </c>
      <c r="BV297" s="4">
        <v>8.6363636363636365E-3</v>
      </c>
      <c r="BW297" s="4">
        <v>2.5025125628140702E-3</v>
      </c>
      <c r="BX297" s="4">
        <v>5.7578947368421059E-3</v>
      </c>
      <c r="BY297" s="4">
        <v>2.4199999999999999E-2</v>
      </c>
      <c r="BZ297" s="4">
        <v>3.6818181818181819E-3</v>
      </c>
      <c r="CA297" s="4">
        <v>4.7428571428571424E-3</v>
      </c>
      <c r="CB297" s="4">
        <v>1.2675675675675674E-3</v>
      </c>
      <c r="CC297" s="4">
        <v>4.5188679245283013E-3</v>
      </c>
      <c r="CD297">
        <v>4.0955882352941182E-3</v>
      </c>
    </row>
    <row r="298" spans="1:82" x14ac:dyDescent="0.3">
      <c r="A298" s="3">
        <v>0.98911179058841059</v>
      </c>
      <c r="B298" s="4">
        <v>1</v>
      </c>
      <c r="C298" s="4">
        <v>2.2314410480349343E-3</v>
      </c>
      <c r="D298" s="4">
        <v>4.9900990099009902E-3</v>
      </c>
      <c r="E298" s="4">
        <v>2.6313052522100887E-4</v>
      </c>
      <c r="F298" s="4">
        <v>4.0129296751813309E-5</v>
      </c>
      <c r="G298" s="4">
        <v>3.1580279729131066E-5</v>
      </c>
      <c r="H298" s="4">
        <v>1.9348659003831418E-3</v>
      </c>
      <c r="I298" s="4">
        <v>2.4092409240924093E-4</v>
      </c>
      <c r="J298" s="4">
        <v>3.223402273150736E-5</v>
      </c>
      <c r="K298" s="4">
        <v>3.7827017325878378E-5</v>
      </c>
      <c r="L298" s="4">
        <v>1.5967831230513709E-5</v>
      </c>
      <c r="M298" s="4">
        <v>9.1403508771929834E-3</v>
      </c>
      <c r="N298" s="4">
        <v>1.950381679389313E-3</v>
      </c>
      <c r="O298" s="4">
        <v>3.6226415094339618E-3</v>
      </c>
      <c r="P298" s="4">
        <v>5.8488372093023254E-3</v>
      </c>
      <c r="Q298" s="4">
        <v>7.773809523809524E-3</v>
      </c>
      <c r="R298" s="4">
        <v>1.6800000000000001E-3</v>
      </c>
      <c r="S298" s="4">
        <v>1.52E-2</v>
      </c>
      <c r="T298" s="4">
        <v>2.3094170403587444E-3</v>
      </c>
      <c r="U298" s="4">
        <v>4.6774193548387091E-3</v>
      </c>
      <c r="V298" s="4">
        <v>7.3827160493827159E-3</v>
      </c>
      <c r="W298" s="4">
        <v>2.1097046413502108E-3</v>
      </c>
      <c r="X298" s="4">
        <v>6.946666666666667E-3</v>
      </c>
      <c r="Y298" s="4">
        <v>1.15E-2</v>
      </c>
      <c r="Z298" s="4">
        <v>2.7326203208556149E-3</v>
      </c>
      <c r="AA298" s="4">
        <v>3.7291666666666671E-3</v>
      </c>
      <c r="AB298" s="4">
        <v>2.9583333333333332E-3</v>
      </c>
      <c r="AC298" s="4">
        <v>3.4513888888888888E-3</v>
      </c>
      <c r="AD298" s="4">
        <v>1.9423076923076924E-3</v>
      </c>
      <c r="AE298" s="4">
        <v>2.2735426008968608E-3</v>
      </c>
      <c r="AF298" s="4">
        <v>3.8309859154929582E-3</v>
      </c>
      <c r="AG298" s="4">
        <v>5.7272727272727275E-3</v>
      </c>
      <c r="AH298" s="4">
        <v>1.8326848249027236E-3</v>
      </c>
      <c r="AI298" s="4">
        <v>7.828125E-3</v>
      </c>
      <c r="AJ298" s="4">
        <v>4.6018518518518518E-3</v>
      </c>
      <c r="AK298" s="4">
        <v>6.2452830188679245E-3</v>
      </c>
      <c r="AL298" s="4">
        <v>2.0537190082644628E-3</v>
      </c>
      <c r="AM298" s="4">
        <v>7.2285714285714286E-2</v>
      </c>
      <c r="AN298" s="4">
        <v>3.2402597402597403E-3</v>
      </c>
      <c r="AO298" s="4">
        <v>3.7175572519083967E-3</v>
      </c>
      <c r="AP298" s="4">
        <v>2.7181818181818182E-2</v>
      </c>
      <c r="AQ298" s="4">
        <v>5.4086021505376346E-3</v>
      </c>
      <c r="AR298" s="4">
        <v>5.3459119496855351E-4</v>
      </c>
      <c r="AS298" s="4">
        <v>1.9674796747967479E-4</v>
      </c>
      <c r="AT298" s="4">
        <v>7.7385540311392014E-5</v>
      </c>
      <c r="AU298" s="4">
        <v>4.4260385660670377E-5</v>
      </c>
      <c r="AV298" s="4">
        <v>1.6000000000000001E-3</v>
      </c>
      <c r="AW298" s="4">
        <v>2.2198460222412318E-4</v>
      </c>
      <c r="AX298" s="4">
        <v>7.4101140017538729E-5</v>
      </c>
      <c r="AY298" s="4">
        <v>4.0100425413208728E-5</v>
      </c>
      <c r="AZ298" s="4">
        <v>1.5914979114894515E-5</v>
      </c>
      <c r="BA298" s="4">
        <v>1.7753623188405798E-3</v>
      </c>
      <c r="BB298" s="4">
        <v>2.1902654867256635E-3</v>
      </c>
      <c r="BC298" s="4">
        <v>8.3684210526315788E-3</v>
      </c>
      <c r="BD298" s="4">
        <v>3.6870748299319732E-3</v>
      </c>
      <c r="BE298" s="4">
        <v>1.4630681818181819E-3</v>
      </c>
      <c r="BF298" s="4">
        <v>6.3896103896103895E-3</v>
      </c>
      <c r="BG298" s="4">
        <v>1.835820895522388E-3</v>
      </c>
      <c r="BH298" s="4">
        <v>3.6382978723404256E-3</v>
      </c>
      <c r="BI298" s="4">
        <v>4.0983606557377051E-3</v>
      </c>
      <c r="BJ298" s="4">
        <v>1.9325842696629213E-3</v>
      </c>
      <c r="BK298" s="4">
        <v>1.4349112426035502E-3</v>
      </c>
      <c r="BL298" s="4">
        <v>8.2881355932203395E-3</v>
      </c>
      <c r="BM298" s="4">
        <v>1.3555555555555555E-2</v>
      </c>
      <c r="BN298" s="4">
        <v>3.5474452554744526E-3</v>
      </c>
      <c r="BO298" s="4">
        <v>3.6086956521739128E-3</v>
      </c>
      <c r="BP298" s="4">
        <v>1.1418604651162791E-2</v>
      </c>
      <c r="BQ298" s="4">
        <v>4.7567567567567571E-3</v>
      </c>
      <c r="BR298" s="4">
        <v>8.8571428571428568E-3</v>
      </c>
      <c r="BS298" s="4">
        <v>3.0372670807453416E-3</v>
      </c>
      <c r="BT298" s="4">
        <v>1.085201793721973E-3</v>
      </c>
      <c r="BU298" s="4">
        <v>3.3821656050955417E-3</v>
      </c>
      <c r="BV298" s="4">
        <v>3.464285714285714E-3</v>
      </c>
      <c r="BW298" s="4">
        <v>4.8476190476190477E-3</v>
      </c>
      <c r="BX298" s="4">
        <v>2.8020304568527922E-3</v>
      </c>
      <c r="BY298" s="4">
        <v>9.3018867924528296E-3</v>
      </c>
      <c r="BZ298" s="4">
        <v>2.0121457489878543E-3</v>
      </c>
      <c r="CA298" s="4">
        <v>1.7517241379310346E-2</v>
      </c>
      <c r="CB298" s="4">
        <v>7.603174603174603E-3</v>
      </c>
      <c r="CC298" s="4">
        <v>0.01</v>
      </c>
      <c r="CD298">
        <v>3.9041095890410956E-3</v>
      </c>
    </row>
    <row r="299" spans="1:82" x14ac:dyDescent="0.3">
      <c r="A299" s="3">
        <v>0.98957812834606329</v>
      </c>
      <c r="B299" s="4">
        <v>1</v>
      </c>
      <c r="C299" s="4">
        <v>3.9696969696969703E-3</v>
      </c>
      <c r="D299" s="4">
        <v>7.803030303030303E-3</v>
      </c>
      <c r="E299" s="4">
        <v>1.5525525525525525E-4</v>
      </c>
      <c r="F299" s="4">
        <v>3.637003165670067E-5</v>
      </c>
      <c r="G299" s="4">
        <v>3.3987362820086466E-5</v>
      </c>
      <c r="H299" s="4">
        <v>2.0806451612903226E-3</v>
      </c>
      <c r="I299" s="4">
        <v>2.2774869109947645E-4</v>
      </c>
      <c r="J299" s="4">
        <v>3.10104940455135E-5</v>
      </c>
      <c r="K299" s="4">
        <v>3.5504486476018334E-5</v>
      </c>
      <c r="L299" s="4">
        <v>1.6178221847860818E-5</v>
      </c>
      <c r="M299" s="4">
        <v>8.5055643879173291E-4</v>
      </c>
      <c r="N299" s="4">
        <v>2.9548022598870059E-3</v>
      </c>
      <c r="O299" s="4">
        <v>1.9180327868852458E-3</v>
      </c>
      <c r="P299" s="4">
        <v>9.4824399260628469E-4</v>
      </c>
      <c r="Q299" s="4">
        <v>1.1928571428571429E-2</v>
      </c>
      <c r="R299" s="4">
        <v>3.6013986013986015E-3</v>
      </c>
      <c r="S299" s="4">
        <v>4.9189189189189197E-3</v>
      </c>
      <c r="T299" s="4">
        <v>2.8235294117647061E-3</v>
      </c>
      <c r="U299" s="4">
        <v>1.6166666666666666E-3</v>
      </c>
      <c r="V299" s="4">
        <v>3.0097087378640778E-3</v>
      </c>
      <c r="W299" s="4">
        <v>1.4194444444444445E-2</v>
      </c>
      <c r="X299" s="4">
        <v>7.9701492537313443E-3</v>
      </c>
      <c r="Y299" s="4">
        <v>3.7266187050359711E-3</v>
      </c>
      <c r="Z299" s="4">
        <v>3.1130952380952382E-3</v>
      </c>
      <c r="AA299" s="4">
        <v>4.6666666666666671E-3</v>
      </c>
      <c r="AB299" s="4">
        <v>4.1048387096774197E-3</v>
      </c>
      <c r="AC299" s="4">
        <v>4.3050847457627118E-3</v>
      </c>
      <c r="AD299" s="4">
        <v>2.4386792452830187E-3</v>
      </c>
      <c r="AE299" s="4">
        <v>5.2959183673469386E-3</v>
      </c>
      <c r="AF299" s="4">
        <v>4.7118644067796617E-3</v>
      </c>
      <c r="AG299" s="4">
        <v>3.5273972602739728E-3</v>
      </c>
      <c r="AH299" s="4">
        <v>3.6240601503759397E-3</v>
      </c>
      <c r="AI299" s="4">
        <v>5.2448979591836736E-3</v>
      </c>
      <c r="AJ299" s="4">
        <v>4.0720000000000001E-3</v>
      </c>
      <c r="AK299" s="4">
        <v>3.8079096045197745E-3</v>
      </c>
      <c r="AL299" s="4">
        <v>7.285714285714286E-3</v>
      </c>
      <c r="AM299" s="4">
        <v>5.6813186813186815E-3</v>
      </c>
      <c r="AN299" s="4">
        <v>5.3684210526315787E-3</v>
      </c>
      <c r="AO299" s="4">
        <v>4.2393162393162395E-3</v>
      </c>
      <c r="AP299" s="4">
        <v>9.0147058823529403E-3</v>
      </c>
      <c r="AQ299" s="4">
        <v>4.849056603773585E-3</v>
      </c>
      <c r="AR299" s="4">
        <v>5.1028403525954947E-4</v>
      </c>
      <c r="AS299" s="4">
        <v>1.9783740488586303E-4</v>
      </c>
      <c r="AT299" s="4">
        <v>7.0640176600441506E-5</v>
      </c>
      <c r="AU299" s="4">
        <v>4.9956933677863906E-5</v>
      </c>
      <c r="AV299" s="4">
        <v>3.7266187050359711E-3</v>
      </c>
      <c r="AW299" s="4">
        <v>1.8541666666666668E-4</v>
      </c>
      <c r="AX299" s="4">
        <v>7.816022846836014E-5</v>
      </c>
      <c r="AY299" s="4">
        <v>4.171726551896564E-5</v>
      </c>
      <c r="AZ299" s="4">
        <v>1.6060153527731928E-5</v>
      </c>
      <c r="BA299" s="4">
        <v>4.4247787610619468E-3</v>
      </c>
      <c r="BB299" s="4">
        <v>1.6449511400651465E-3</v>
      </c>
      <c r="BC299" s="4">
        <v>2.339712918660287E-3</v>
      </c>
      <c r="BD299" s="4">
        <v>1.1500000000000002E-2</v>
      </c>
      <c r="BE299" s="4">
        <v>3.2469135802469136E-3</v>
      </c>
      <c r="BF299" s="4">
        <v>3.921875E-3</v>
      </c>
      <c r="BG299" s="4">
        <v>3.0736196319018404E-3</v>
      </c>
      <c r="BH299" s="4">
        <v>1.4395604395604396E-3</v>
      </c>
      <c r="BI299" s="4">
        <v>7.7121212121212118E-3</v>
      </c>
      <c r="BJ299" s="4">
        <v>2.2151898734177216E-3</v>
      </c>
      <c r="BK299" s="4">
        <v>6.7027027027027029E-3</v>
      </c>
      <c r="BL299" s="4">
        <v>2.5670103092783505E-3</v>
      </c>
      <c r="BM299" s="4">
        <v>4.3304347826086959E-3</v>
      </c>
      <c r="BN299" s="4">
        <v>5.0408163265306125E-3</v>
      </c>
      <c r="BO299" s="4">
        <v>5.2268041237113405E-3</v>
      </c>
      <c r="BP299" s="4">
        <v>1.020408163265306E-2</v>
      </c>
      <c r="BQ299" s="4">
        <v>4.1875000000000002E-3</v>
      </c>
      <c r="BR299" s="4">
        <v>4.7547169811320757E-3</v>
      </c>
      <c r="BS299" s="4">
        <v>2.6595744680851063E-3</v>
      </c>
      <c r="BT299" s="4">
        <v>1.3887323943661972E-3</v>
      </c>
      <c r="BU299" s="4">
        <v>4.7304347826086961E-3</v>
      </c>
      <c r="BV299" s="4">
        <v>2.1336206896551725E-3</v>
      </c>
      <c r="BW299" s="4">
        <v>3.48E-3</v>
      </c>
      <c r="BX299" s="4">
        <v>5.413461538461538E-3</v>
      </c>
      <c r="BY299" s="4">
        <v>4.8932038834951456E-3</v>
      </c>
      <c r="BZ299" s="4">
        <v>4.0317460317460321E-3</v>
      </c>
      <c r="CA299" s="4">
        <v>1.9923371647509579E-3</v>
      </c>
      <c r="CB299" s="4">
        <v>1.8208955223880596E-3</v>
      </c>
      <c r="CC299" s="4">
        <v>8.1967213114754103E-3</v>
      </c>
      <c r="CD299">
        <v>3.1803278688524589E-3</v>
      </c>
    </row>
    <row r="300" spans="1:82" x14ac:dyDescent="0.3">
      <c r="A300" s="3">
        <v>0.99000616058594004</v>
      </c>
      <c r="B300" s="4">
        <v>1</v>
      </c>
      <c r="C300" s="4">
        <v>2.0074906367041198E-3</v>
      </c>
      <c r="D300" s="4">
        <v>3.2732919254658387E-3</v>
      </c>
      <c r="E300" s="4">
        <v>2.1370640713706408E-4</v>
      </c>
      <c r="F300" s="4">
        <v>3.3259703376459454E-5</v>
      </c>
      <c r="G300" s="4">
        <v>3.3044696294409782E-5</v>
      </c>
      <c r="H300" s="4">
        <v>2.5023696682464455E-3</v>
      </c>
      <c r="I300" s="4">
        <v>2.6791120080726542E-4</v>
      </c>
      <c r="J300" s="4">
        <v>3.2704863017877848E-5</v>
      </c>
      <c r="K300" s="4">
        <v>3.8525963149078729E-5</v>
      </c>
      <c r="L300" s="4">
        <v>1.6609443319541036E-5</v>
      </c>
      <c r="M300" s="4">
        <v>5.6979166666666671E-3</v>
      </c>
      <c r="N300" s="4">
        <v>4.2047244094488194E-3</v>
      </c>
      <c r="O300" s="4">
        <v>1.3422818791946308E-3</v>
      </c>
      <c r="P300" s="4">
        <v>3.7769784172661872E-3</v>
      </c>
      <c r="Q300" s="4">
        <v>4.4509803921568628E-3</v>
      </c>
      <c r="R300" s="4">
        <v>3.3503184713375798E-3</v>
      </c>
      <c r="S300" s="4">
        <v>9.300000000000001E-3</v>
      </c>
      <c r="T300" s="4">
        <v>7.0129870129870134E-3</v>
      </c>
      <c r="U300" s="4">
        <v>2.9449999999999997E-3</v>
      </c>
      <c r="V300" s="4">
        <v>2.7004219409282699E-3</v>
      </c>
      <c r="W300" s="4">
        <v>1.8159722222222223E-3</v>
      </c>
      <c r="X300" s="4">
        <v>3.538961038961039E-3</v>
      </c>
      <c r="Y300" s="4">
        <v>9.0000000000000011E-3</v>
      </c>
      <c r="Z300" s="4">
        <v>6.871794871794872E-3</v>
      </c>
      <c r="AA300" s="4">
        <v>4.2595419847328252E-3</v>
      </c>
      <c r="AB300" s="4">
        <v>4.1440000000000001E-3</v>
      </c>
      <c r="AC300" s="4">
        <v>2.2565217391304349E-2</v>
      </c>
      <c r="AD300" s="4">
        <v>1.359897172236504E-3</v>
      </c>
      <c r="AE300" s="4">
        <v>2.849462365591398E-3</v>
      </c>
      <c r="AF300" s="4">
        <v>1.2423580786026199E-3</v>
      </c>
      <c r="AG300" s="4">
        <v>2.0666666666666667E-3</v>
      </c>
      <c r="AH300" s="4">
        <v>3.0943396226415093E-3</v>
      </c>
      <c r="AI300" s="4">
        <v>4.7387387387387387E-3</v>
      </c>
      <c r="AJ300" s="4">
        <v>2.8260869565217392E-3</v>
      </c>
      <c r="AK300" s="4">
        <v>3.3842364532019708E-3</v>
      </c>
      <c r="AL300" s="4">
        <v>6.5250000000000004E-3</v>
      </c>
      <c r="AM300" s="4">
        <v>4.5000000000000005E-3</v>
      </c>
      <c r="AN300" s="4">
        <v>6.4567901234567904E-3</v>
      </c>
      <c r="AO300" s="4">
        <v>2.8212290502793295E-3</v>
      </c>
      <c r="AP300" s="4">
        <v>2.447876447876448E-3</v>
      </c>
      <c r="AQ300" s="4">
        <v>6.5750000000000001E-3</v>
      </c>
      <c r="AR300" s="4">
        <v>7.937219730941704E-4</v>
      </c>
      <c r="AS300" s="4">
        <v>1.8595194085027725E-4</v>
      </c>
      <c r="AT300" s="4">
        <v>6.704124632869366E-5</v>
      </c>
      <c r="AU300" s="4">
        <v>4.7936443816064089E-5</v>
      </c>
      <c r="AV300" s="4">
        <v>5.0190476190476192E-3</v>
      </c>
      <c r="AW300" s="4">
        <v>1.8154463390170512E-4</v>
      </c>
      <c r="AX300" s="4">
        <v>7.2040233790947398E-5</v>
      </c>
      <c r="AY300" s="4">
        <v>4.172540174795602E-5</v>
      </c>
      <c r="AZ300" s="4">
        <v>1.5460330085504077E-5</v>
      </c>
      <c r="BA300" s="4">
        <v>6.207317073170732E-3</v>
      </c>
      <c r="BB300" s="4">
        <v>3.6408450704225352E-3</v>
      </c>
      <c r="BC300" s="4">
        <v>2.3875598086124401E-3</v>
      </c>
      <c r="BD300" s="4">
        <v>2.2658730158730159E-3</v>
      </c>
      <c r="BE300" s="4">
        <v>2.6157635467980297E-3</v>
      </c>
      <c r="BF300" s="4">
        <v>4.7407407407407407E-3</v>
      </c>
      <c r="BG300" s="4">
        <v>2.9595375722543354E-3</v>
      </c>
      <c r="BH300" s="4">
        <v>2.2090163934426229E-3</v>
      </c>
      <c r="BI300" s="4">
        <v>3.7941176470588237E-3</v>
      </c>
      <c r="BJ300" s="4">
        <v>3.1470588235294121E-3</v>
      </c>
      <c r="BK300" s="4">
        <v>4.1311475409836068E-3</v>
      </c>
      <c r="BL300" s="4">
        <v>2.3333333333333335E-3</v>
      </c>
      <c r="BM300" s="4">
        <v>2.6458333333333334E-3</v>
      </c>
      <c r="BN300" s="4">
        <v>5.0600000000000003E-3</v>
      </c>
      <c r="BO300" s="4">
        <v>2.7934782608695654E-3</v>
      </c>
      <c r="BP300" s="4">
        <v>5.11E-3</v>
      </c>
      <c r="BQ300" s="4">
        <v>9.981818181818182E-3</v>
      </c>
      <c r="BR300" s="4">
        <v>5.5000000000000005E-3</v>
      </c>
      <c r="BS300" s="4">
        <v>3.18125E-3</v>
      </c>
      <c r="BT300" s="4">
        <v>1.2512562814070351E-3</v>
      </c>
      <c r="BU300" s="4">
        <v>2.7711442786069653E-3</v>
      </c>
      <c r="BV300" s="4">
        <v>9.0357142857142858E-3</v>
      </c>
      <c r="BW300" s="4">
        <v>6.1379310344827588E-3</v>
      </c>
      <c r="BX300" s="4">
        <v>2.8226600985221673E-3</v>
      </c>
      <c r="BY300" s="4">
        <v>2.5121951219512196E-3</v>
      </c>
      <c r="BZ300" s="4">
        <v>1.5598802395209582E-3</v>
      </c>
      <c r="CA300" s="4">
        <v>2.2125000000000001E-3</v>
      </c>
      <c r="CB300" s="4">
        <v>1.0375000000000001E-2</v>
      </c>
      <c r="CC300" s="4">
        <v>3.5347222222222221E-3</v>
      </c>
      <c r="CD300">
        <v>1.2978260869565217E-2</v>
      </c>
    </row>
    <row r="301" spans="1:82" x14ac:dyDescent="0.3">
      <c r="A301" s="3">
        <v>0.99040042080347179</v>
      </c>
      <c r="B301" s="4">
        <v>0.99729729729729721</v>
      </c>
      <c r="C301" s="4">
        <v>4.0895522388059704E-3</v>
      </c>
      <c r="D301" s="4">
        <v>2.69E-2</v>
      </c>
      <c r="E301" s="4">
        <v>2.3334784501523727E-4</v>
      </c>
      <c r="F301" s="4">
        <v>3.5506094329623745E-5</v>
      </c>
      <c r="G301" s="4">
        <v>3.4379865075246501E-5</v>
      </c>
      <c r="H301" s="4">
        <v>3.3750000000000004E-3</v>
      </c>
      <c r="I301" s="4">
        <v>3.0077691453940069E-4</v>
      </c>
      <c r="J301" s="4">
        <v>3.2615786040443576E-5</v>
      </c>
      <c r="K301" s="4">
        <v>4.0340622068268746E-5</v>
      </c>
      <c r="L301" s="4">
        <v>1.7047462018607937E-5</v>
      </c>
      <c r="M301" s="4">
        <v>1.5555555555555557E-2</v>
      </c>
      <c r="N301" s="4">
        <v>1.7301587301587302E-3</v>
      </c>
      <c r="O301" s="4">
        <v>2.7762557077625569E-3</v>
      </c>
      <c r="P301" s="4">
        <v>4.0606060606060606E-3</v>
      </c>
      <c r="Q301" s="4">
        <v>5.7603305785123961E-3</v>
      </c>
      <c r="R301" s="4">
        <v>3.8156028368794329E-3</v>
      </c>
      <c r="S301" s="4">
        <v>2.9999999999999996E-3</v>
      </c>
      <c r="T301" s="4">
        <v>2.7600000000000003E-3</v>
      </c>
      <c r="U301" s="4">
        <v>3.9403973509933776E-3</v>
      </c>
      <c r="V301" s="4">
        <v>1.7000000000000001E-2</v>
      </c>
      <c r="W301" s="4">
        <v>3.4805194805194806E-3</v>
      </c>
      <c r="X301" s="4">
        <v>2.4112554112554114E-3</v>
      </c>
      <c r="Y301" s="4">
        <v>2.9405405405405409E-3</v>
      </c>
      <c r="Z301" s="4">
        <v>2.196E-3</v>
      </c>
      <c r="AA301" s="4">
        <v>4.4645669291338581E-3</v>
      </c>
      <c r="AB301" s="4">
        <v>3.4705882352941177E-3</v>
      </c>
      <c r="AC301" s="4">
        <v>3.5231788079470201E-3</v>
      </c>
      <c r="AD301" s="4">
        <v>2.4414414414414415E-3</v>
      </c>
      <c r="AE301" s="4">
        <v>3.2530120481927714E-3</v>
      </c>
      <c r="AF301" s="4">
        <v>2.7819905213270139E-3</v>
      </c>
      <c r="AG301" s="4">
        <v>2.5789473684210526E-3</v>
      </c>
      <c r="AH301" s="4">
        <v>3.0731707317073172E-3</v>
      </c>
      <c r="AI301" s="4">
        <v>3.2883435582822087E-3</v>
      </c>
      <c r="AJ301" s="4">
        <v>3.0809248554913298E-3</v>
      </c>
      <c r="AK301" s="4">
        <v>2.4753521126760561E-3</v>
      </c>
      <c r="AL301" s="4">
        <v>6.871794871794872E-3</v>
      </c>
      <c r="AM301" s="4">
        <v>4.8482142857142864E-3</v>
      </c>
      <c r="AN301" s="4">
        <v>2.8756756756756758E-3</v>
      </c>
      <c r="AO301" s="4">
        <v>2.4759615384615384E-3</v>
      </c>
      <c r="AP301" s="4">
        <v>4.6214285714285715E-3</v>
      </c>
      <c r="AQ301" s="4">
        <v>2.8412698412698415E-3</v>
      </c>
      <c r="AR301" s="4">
        <v>4.8609865470852022E-4</v>
      </c>
      <c r="AS301" s="4">
        <v>2.7075621364357482E-4</v>
      </c>
      <c r="AT301" s="4">
        <v>8.6907082521117611E-5</v>
      </c>
      <c r="AU301" s="4">
        <v>5.2815873942223516E-5</v>
      </c>
      <c r="AV301" s="4">
        <v>2.4215246636771302E-3</v>
      </c>
      <c r="AW301" s="4">
        <v>1.7007633587786262E-4</v>
      </c>
      <c r="AX301" s="4">
        <v>7.64456981664316E-5</v>
      </c>
      <c r="AY301" s="4">
        <v>3.8665898470008323E-5</v>
      </c>
      <c r="AZ301" s="4">
        <v>1.4781655825231401E-5</v>
      </c>
      <c r="BA301" s="4">
        <v>2.189873417721519E-3</v>
      </c>
      <c r="BB301" s="4">
        <v>3.3630573248407646E-3</v>
      </c>
      <c r="BC301" s="4">
        <v>1.9728682170542635E-3</v>
      </c>
      <c r="BD301" s="4">
        <v>2.6261261261261259E-3</v>
      </c>
      <c r="BE301" s="4">
        <v>3.2130177514792901E-3</v>
      </c>
      <c r="BF301" s="4">
        <v>5.2828282828282832E-3</v>
      </c>
      <c r="BG301" s="4">
        <v>2.3744292237442921E-3</v>
      </c>
      <c r="BH301" s="4">
        <v>2.5114155251141556E-3</v>
      </c>
      <c r="BI301" s="4">
        <v>3.3503184713375798E-3</v>
      </c>
      <c r="BJ301" s="4">
        <v>4.4876033057851244E-3</v>
      </c>
      <c r="BK301" s="4">
        <v>8.7288135593220333E-3</v>
      </c>
      <c r="BL301" s="4">
        <v>4.0232558139534887E-3</v>
      </c>
      <c r="BM301" s="4">
        <v>1.8633093525179856E-3</v>
      </c>
      <c r="BN301" s="4">
        <v>9.0175438596491232E-4</v>
      </c>
      <c r="BO301" s="4">
        <v>2.4305555555555556E-3</v>
      </c>
      <c r="BP301" s="4">
        <v>1.6080246913580246E-3</v>
      </c>
      <c r="BQ301" s="4">
        <v>1.6228070175438598E-3</v>
      </c>
      <c r="BR301" s="4">
        <v>1.5246376811594204E-3</v>
      </c>
      <c r="BS301" s="4">
        <v>1.3333333333333334E-2</v>
      </c>
      <c r="BT301" s="4">
        <v>3.1304347826086958E-3</v>
      </c>
      <c r="BU301" s="4">
        <v>4.5079365079365077E-3</v>
      </c>
      <c r="BV301" s="4">
        <v>1.011764705882353E-2</v>
      </c>
      <c r="BW301" s="4">
        <v>8.4000000000000012E-3</v>
      </c>
      <c r="BX301" s="4">
        <v>4.0275862068965516E-3</v>
      </c>
      <c r="BY301" s="4">
        <v>3.7571428571428573E-3</v>
      </c>
      <c r="BZ301" s="4">
        <v>1.9629629629629632E-3</v>
      </c>
      <c r="CA301" s="4">
        <v>4.8141592920353986E-3</v>
      </c>
      <c r="CB301" s="4">
        <v>4.9320388349514566E-3</v>
      </c>
      <c r="CC301" s="4">
        <v>7.0135135135135137E-3</v>
      </c>
      <c r="CD301">
        <v>7.7341772151898729E-3</v>
      </c>
    </row>
    <row r="302" spans="1:82" x14ac:dyDescent="0.3">
      <c r="A302" s="3">
        <v>0.99076475425390598</v>
      </c>
      <c r="B302" s="4">
        <v>1</v>
      </c>
      <c r="C302" s="4">
        <v>7.0632911392405073E-3</v>
      </c>
      <c r="D302" s="4">
        <v>3.0331491712707183E-3</v>
      </c>
      <c r="E302" s="4">
        <v>2.551305970149254E-4</v>
      </c>
      <c r="F302" s="4">
        <v>3.1648504521214932E-5</v>
      </c>
      <c r="G302" s="4">
        <v>3.3839779005524867E-5</v>
      </c>
      <c r="H302" s="4">
        <v>1.4045801526717558E-3</v>
      </c>
      <c r="I302" s="4">
        <v>2.0123951877506382E-4</v>
      </c>
      <c r="J302" s="4">
        <v>2.9541235746486345E-5</v>
      </c>
      <c r="K302" s="4">
        <v>4.0599985577269775E-5</v>
      </c>
      <c r="L302" s="4">
        <v>1.6165526265572609E-5</v>
      </c>
      <c r="M302" s="4">
        <v>2.0428571428571428E-2</v>
      </c>
      <c r="N302" s="4">
        <v>4.2519083969465655E-3</v>
      </c>
      <c r="O302" s="4">
        <v>3.9367088607594938E-3</v>
      </c>
      <c r="P302" s="4">
        <v>2.1119691119691119E-3</v>
      </c>
      <c r="Q302" s="4">
        <v>3.641025641025641E-3</v>
      </c>
      <c r="R302" s="4">
        <v>1.9503546099290782E-3</v>
      </c>
      <c r="S302" s="4">
        <v>3.4850299401197604E-3</v>
      </c>
      <c r="T302" s="4">
        <v>3.3511904761904759E-3</v>
      </c>
      <c r="U302" s="4">
        <v>2.792626728110599E-3</v>
      </c>
      <c r="V302" s="4">
        <v>2.6614785992217899E-3</v>
      </c>
      <c r="W302" s="4">
        <v>9.4482758620689656E-3</v>
      </c>
      <c r="X302" s="4">
        <v>4.0354609929078014E-3</v>
      </c>
      <c r="Y302" s="4">
        <v>2.2111553784860561E-3</v>
      </c>
      <c r="Z302" s="4">
        <v>3.3000000000000004E-3</v>
      </c>
      <c r="AA302" s="4">
        <v>3.1630434782608692E-3</v>
      </c>
      <c r="AB302" s="4">
        <v>3.9635036496350369E-3</v>
      </c>
      <c r="AC302" s="4">
        <v>5.860215053763441E-3</v>
      </c>
      <c r="AD302" s="4">
        <v>3.4625000000000003E-3</v>
      </c>
      <c r="AE302" s="4">
        <v>3.465408805031447E-3</v>
      </c>
      <c r="AF302" s="4">
        <v>3.2180851063829787E-3</v>
      </c>
      <c r="AG302" s="4">
        <v>2.7600000000000003E-3</v>
      </c>
      <c r="AH302" s="4">
        <v>3.1987577639751553E-3</v>
      </c>
      <c r="AI302" s="4">
        <v>4.0294117647058829E-3</v>
      </c>
      <c r="AJ302" s="4">
        <v>5.7978723404255323E-3</v>
      </c>
      <c r="AK302" s="4">
        <v>6.1913043478260864E-3</v>
      </c>
      <c r="AL302" s="4">
        <v>5.2788461538461539E-3</v>
      </c>
      <c r="AM302" s="4">
        <v>5.6060606060606066E-3</v>
      </c>
      <c r="AN302" s="4">
        <v>1.3933161953727507E-3</v>
      </c>
      <c r="AO302" s="4">
        <v>5.2929292929292928E-3</v>
      </c>
      <c r="AP302" s="4">
        <v>6.2990654205607481E-3</v>
      </c>
      <c r="AQ302" s="4">
        <v>3.9424460431654682E-3</v>
      </c>
      <c r="AR302" s="4">
        <v>5.7365145228215769E-4</v>
      </c>
      <c r="AS302" s="4">
        <v>2.8415895481763746E-4</v>
      </c>
      <c r="AT302" s="4">
        <v>7.9144071522790565E-5</v>
      </c>
      <c r="AU302" s="4">
        <v>4.801292407108239E-5</v>
      </c>
      <c r="AV302" s="4">
        <v>2.586854460093897E-3</v>
      </c>
      <c r="AW302" s="4">
        <v>1.3645176926805621E-4</v>
      </c>
      <c r="AX302" s="4">
        <v>8.0115690527838036E-5</v>
      </c>
      <c r="AY302" s="4">
        <v>4.0130505709624794E-5</v>
      </c>
      <c r="AZ302" s="4">
        <v>1.4543812104787716E-5</v>
      </c>
      <c r="BA302" s="4">
        <v>1.8082191780821918E-3</v>
      </c>
      <c r="BB302" s="4">
        <v>1.2272727272727274E-2</v>
      </c>
      <c r="BC302" s="4">
        <v>7.4428571428571427E-2</v>
      </c>
      <c r="BD302" s="4">
        <v>4.0133333333333332E-3</v>
      </c>
      <c r="BE302" s="4">
        <v>3.6225165562913911E-3</v>
      </c>
      <c r="BF302" s="4">
        <v>3.1726190476190478E-3</v>
      </c>
      <c r="BG302" s="4">
        <v>1.8156996587030717E-3</v>
      </c>
      <c r="BH302" s="4">
        <v>4.6999999999999993E-3</v>
      </c>
      <c r="BI302" s="4">
        <v>1.9489051094890512E-3</v>
      </c>
      <c r="BJ302" s="4">
        <v>7.3866666666666672E-3</v>
      </c>
      <c r="BK302" s="4">
        <v>1.6582278481012658E-3</v>
      </c>
      <c r="BL302" s="4">
        <v>5.2673267326732677E-3</v>
      </c>
      <c r="BM302" s="4">
        <v>2.6666666666666666E-3</v>
      </c>
      <c r="BN302" s="4">
        <v>3.1000000000000003E-3</v>
      </c>
      <c r="BO302" s="4">
        <v>2.2905982905982907E-3</v>
      </c>
      <c r="BP302" s="4">
        <v>2.007547169811321E-3</v>
      </c>
      <c r="BQ302" s="4">
        <v>6.4545454545454541E-3</v>
      </c>
      <c r="BR302" s="4">
        <v>1.8243243243243243E-3</v>
      </c>
      <c r="BS302" s="4">
        <v>2.819148936170213E-3</v>
      </c>
      <c r="BT302" s="4">
        <v>1.6743421052631579E-3</v>
      </c>
      <c r="BU302" s="4">
        <v>7.9315068493150676E-3</v>
      </c>
      <c r="BV302" s="4">
        <v>2.9774011299435028E-3</v>
      </c>
      <c r="BW302" s="4">
        <v>5.2056074766355142E-3</v>
      </c>
      <c r="BX302" s="4">
        <v>3.0618556701030929E-3</v>
      </c>
      <c r="BY302" s="4">
        <v>1.7124600638977637E-3</v>
      </c>
      <c r="BZ302" s="4">
        <v>3.7902097902097905E-3</v>
      </c>
      <c r="CA302" s="4">
        <v>4.7264957264957271E-3</v>
      </c>
      <c r="CB302" s="4">
        <v>3.604166666666667E-3</v>
      </c>
      <c r="CC302" s="4">
        <v>2.0784313725490198E-3</v>
      </c>
      <c r="CD302">
        <v>1.0433333333333333E-2</v>
      </c>
    </row>
    <row r="303" spans="1:82" x14ac:dyDescent="0.3">
      <c r="A303" s="3">
        <v>0.99110244378085199</v>
      </c>
      <c r="B303" s="4">
        <v>1</v>
      </c>
      <c r="C303" s="4">
        <v>4.093525179856115E-3</v>
      </c>
      <c r="D303" s="4">
        <v>3.8027210884353747E-3</v>
      </c>
      <c r="E303" s="4">
        <v>1.9401947148817804E-4</v>
      </c>
      <c r="F303" s="4">
        <v>3.1353972819037954E-5</v>
      </c>
      <c r="G303" s="4">
        <v>3.2458318552678254E-5</v>
      </c>
      <c r="H303" s="4">
        <v>2.8149999999999998E-3</v>
      </c>
      <c r="I303" s="4">
        <v>2.407883461868038E-4</v>
      </c>
      <c r="J303" s="4">
        <v>2.8954258432157704E-5</v>
      </c>
      <c r="K303" s="4">
        <v>3.5049019607843136E-5</v>
      </c>
      <c r="L303" s="4">
        <v>1.6202169128371032E-5</v>
      </c>
      <c r="M303" s="4">
        <v>2.2596899224806202E-3</v>
      </c>
      <c r="N303" s="4">
        <v>3.7866666666666667E-2</v>
      </c>
      <c r="O303" s="4">
        <v>8.4533333333333335E-3</v>
      </c>
      <c r="P303" s="4">
        <v>7.971428571428572E-3</v>
      </c>
      <c r="Q303" s="4">
        <v>1.9281914893617021E-3</v>
      </c>
      <c r="R303" s="4">
        <v>4.9210526315789475E-3</v>
      </c>
      <c r="S303" s="4">
        <v>1.210204081632653E-2</v>
      </c>
      <c r="T303" s="4">
        <v>3.0748663101604276E-3</v>
      </c>
      <c r="U303" s="4">
        <v>2.3601532567049809E-3</v>
      </c>
      <c r="V303" s="4">
        <v>2.0231213872832369E-3</v>
      </c>
      <c r="W303" s="4">
        <v>2.5642201834862387E-3</v>
      </c>
      <c r="X303" s="4">
        <v>0.14524999999999999</v>
      </c>
      <c r="Y303" s="4">
        <v>3.5312499999999997E-3</v>
      </c>
      <c r="Z303" s="4">
        <v>6.7176470588235287E-3</v>
      </c>
      <c r="AA303" s="4">
        <v>1.7514792899408283E-3</v>
      </c>
      <c r="AB303" s="4">
        <v>5.914893617021277E-3</v>
      </c>
      <c r="AC303" s="4">
        <v>5.9784946236559142E-3</v>
      </c>
      <c r="AD303" s="4">
        <v>3.1160220994475136E-3</v>
      </c>
      <c r="AE303" s="4">
        <v>5.574257425742574E-3</v>
      </c>
      <c r="AF303" s="4">
        <v>4.1324503311258275E-3</v>
      </c>
      <c r="AG303" s="4">
        <v>7.6986301369863022E-3</v>
      </c>
      <c r="AH303" s="4">
        <v>2.5862068965517241E-3</v>
      </c>
      <c r="AI303" s="4">
        <v>2.003584229390681E-3</v>
      </c>
      <c r="AJ303" s="4">
        <v>5.1296296296296298E-3</v>
      </c>
      <c r="AK303" s="4">
        <v>7.138613861386138E-3</v>
      </c>
      <c r="AL303" s="4">
        <v>7.6849315068493159E-3</v>
      </c>
      <c r="AM303" s="4">
        <v>1.996466431095406E-3</v>
      </c>
      <c r="AN303" s="4">
        <v>1.3869346733668343E-3</v>
      </c>
      <c r="AO303" s="4">
        <v>1.974169741697417E-3</v>
      </c>
      <c r="AP303" s="4">
        <v>6.0086956521739126E-3</v>
      </c>
      <c r="AQ303" s="4">
        <v>2.5022421524663681E-3</v>
      </c>
      <c r="AR303" s="4">
        <v>8.4684684684684672E-4</v>
      </c>
      <c r="AS303" s="4">
        <v>2.0182094081942339E-4</v>
      </c>
      <c r="AT303" s="4">
        <v>6.7685858710393292E-5</v>
      </c>
      <c r="AU303" s="4">
        <v>4.9496534588727603E-5</v>
      </c>
      <c r="AV303" s="4">
        <v>2.1992187499999998E-3</v>
      </c>
      <c r="AW303" s="4">
        <v>1.9130434782608694E-4</v>
      </c>
      <c r="AX303" s="4">
        <v>8.2155863073561541E-5</v>
      </c>
      <c r="AY303" s="4">
        <v>3.9160577103241522E-5</v>
      </c>
      <c r="AZ303" s="4">
        <v>1.3553280557052266E-5</v>
      </c>
      <c r="BA303" s="4">
        <v>1.7906976744186047E-3</v>
      </c>
      <c r="BB303" s="4">
        <v>5.8510638297872347E-3</v>
      </c>
      <c r="BC303" s="4">
        <v>9.1724137931034483E-3</v>
      </c>
      <c r="BD303" s="4">
        <v>3.0746268656716416E-3</v>
      </c>
      <c r="BE303" s="4">
        <v>2.4800000000000004E-3</v>
      </c>
      <c r="BF303" s="4">
        <v>2.1417322834645673E-3</v>
      </c>
      <c r="BG303" s="4">
        <v>2.1338582677165358E-3</v>
      </c>
      <c r="BH303" s="4">
        <v>2.0354609929078013E-3</v>
      </c>
      <c r="BI303" s="4">
        <v>3.6938775510204085E-3</v>
      </c>
      <c r="BJ303" s="4">
        <v>1.6096866096866095E-3</v>
      </c>
      <c r="BK303" s="4">
        <v>4.7345132743362838E-3</v>
      </c>
      <c r="BL303" s="4">
        <v>6.5180722891566272E-3</v>
      </c>
      <c r="BM303" s="4">
        <v>2.956043956043956E-3</v>
      </c>
      <c r="BN303" s="4">
        <v>4.6379310344827592E-3</v>
      </c>
      <c r="BO303" s="4">
        <v>3.3496932515337426E-3</v>
      </c>
      <c r="BP303" s="4">
        <v>1.9255319148936171E-3</v>
      </c>
      <c r="BQ303" s="4">
        <v>3.7225806451612899E-3</v>
      </c>
      <c r="BR303" s="4">
        <v>4.4796747967479683E-3</v>
      </c>
      <c r="BS303" s="4">
        <v>3.7310344827586211E-3</v>
      </c>
      <c r="BT303" s="4">
        <v>2.8241758241758243E-3</v>
      </c>
      <c r="BU303" s="4">
        <v>3.7278481012658227E-3</v>
      </c>
      <c r="BV303" s="4">
        <v>5.1634615384615386E-3</v>
      </c>
      <c r="BW303" s="4">
        <v>3.5723270440251569E-3</v>
      </c>
      <c r="BX303" s="4">
        <v>4.7698412698412695E-3</v>
      </c>
      <c r="BY303" s="4">
        <v>1.7356687898089174E-3</v>
      </c>
      <c r="BZ303" s="4">
        <v>3.260355029585799E-3</v>
      </c>
      <c r="CA303" s="4">
        <v>3.3571428571428567E-3</v>
      </c>
      <c r="CB303" s="4">
        <v>2.2415254237288136E-3</v>
      </c>
      <c r="CC303" s="4">
        <v>2.1559999999999999E-3</v>
      </c>
      <c r="CD303">
        <v>3.8263473053892216E-3</v>
      </c>
    </row>
    <row r="304" spans="1:82" x14ac:dyDescent="0.3">
      <c r="A304" s="3">
        <v>0.99141630901287525</v>
      </c>
      <c r="B304" s="4">
        <v>1</v>
      </c>
      <c r="C304" s="4">
        <v>4.1428571428571426E-3</v>
      </c>
      <c r="D304" s="4">
        <v>2.3891213389121337E-3</v>
      </c>
      <c r="E304" s="4">
        <v>1.8106734434561624E-4</v>
      </c>
      <c r="F304" s="4">
        <v>2.8523996377905219E-5</v>
      </c>
      <c r="G304" s="4">
        <v>3.4476389829465007E-5</v>
      </c>
      <c r="H304" s="4">
        <v>2.2637795275590551E-3</v>
      </c>
      <c r="I304" s="4">
        <v>1.9972212573810349E-4</v>
      </c>
      <c r="J304" s="4">
        <v>3.1265373052746653E-5</v>
      </c>
      <c r="K304" s="4">
        <v>3.3949894638258017E-5</v>
      </c>
      <c r="L304" s="4">
        <v>1.8276534443118652E-5</v>
      </c>
      <c r="M304" s="4">
        <v>3.8823529411764705E-3</v>
      </c>
      <c r="N304" s="4">
        <v>4.6239999999999996E-3</v>
      </c>
      <c r="O304" s="4">
        <v>5.5517241379310347E-3</v>
      </c>
      <c r="P304" s="4">
        <v>1.4973684210526314E-2</v>
      </c>
      <c r="Q304" s="4">
        <v>2.8423076923076922E-3</v>
      </c>
      <c r="R304" s="4">
        <v>7.9444444444444441E-4</v>
      </c>
      <c r="S304" s="4">
        <v>2.3833992094861658E-3</v>
      </c>
      <c r="T304" s="4">
        <v>1.0636363636363637E-2</v>
      </c>
      <c r="U304" s="4">
        <v>2.9112149532710282E-3</v>
      </c>
      <c r="V304" s="4">
        <v>4.5094339622641505E-3</v>
      </c>
      <c r="W304" s="4">
        <v>8.4925373134328349E-3</v>
      </c>
      <c r="X304" s="4">
        <v>5.4629629629629629E-3</v>
      </c>
      <c r="Y304" s="4">
        <v>2.003484320557491E-3</v>
      </c>
      <c r="Z304" s="4">
        <v>2.4166666666666664E-3</v>
      </c>
      <c r="AA304" s="4">
        <v>5.8640776699029123E-3</v>
      </c>
      <c r="AB304" s="4">
        <v>1.2915717539863324E-3</v>
      </c>
      <c r="AC304" s="4">
        <v>3.6928104575163394E-3</v>
      </c>
      <c r="AD304" s="4">
        <v>2.8844221105527638E-3</v>
      </c>
      <c r="AE304" s="4">
        <v>2.6181818181818181E-3</v>
      </c>
      <c r="AF304" s="4">
        <v>9.8923076923076933E-3</v>
      </c>
      <c r="AG304" s="4">
        <v>3.4251497005988022E-3</v>
      </c>
      <c r="AH304" s="4">
        <v>5.3939393939393945E-3</v>
      </c>
      <c r="AI304" s="4">
        <v>6.1290322580645155E-3</v>
      </c>
      <c r="AJ304" s="4">
        <v>2.0810313075506445E-4</v>
      </c>
      <c r="AK304" s="4">
        <v>1.1650793650793651E-2</v>
      </c>
      <c r="AL304" s="4">
        <v>8.0422535211267607E-3</v>
      </c>
      <c r="AM304" s="4">
        <v>7.6666666666666662E-3</v>
      </c>
      <c r="AN304" s="4">
        <v>4.0000000000000001E-3</v>
      </c>
      <c r="AO304" s="4">
        <v>2.8385416666666667E-3</v>
      </c>
      <c r="AP304" s="4">
        <v>7.6236559139784945E-3</v>
      </c>
      <c r="AQ304" s="4">
        <v>8.738461538461537E-3</v>
      </c>
      <c r="AR304" s="4">
        <v>5.4554079696394683E-4</v>
      </c>
      <c r="AS304" s="4">
        <v>1.7817225509533203E-4</v>
      </c>
      <c r="AT304" s="4">
        <v>6.7572485745481025E-5</v>
      </c>
      <c r="AU304" s="4">
        <v>4.5291664218997828E-5</v>
      </c>
      <c r="AV304" s="4">
        <v>2.1025641025641025E-3</v>
      </c>
      <c r="AW304" s="4">
        <v>2.1404805914972271E-4</v>
      </c>
      <c r="AX304" s="4">
        <v>8.0645161290322581E-5</v>
      </c>
      <c r="AY304" s="4">
        <v>3.4336378291241266E-5</v>
      </c>
      <c r="AZ304" s="4">
        <v>1.3251112574587401E-5</v>
      </c>
      <c r="BA304" s="4">
        <v>3.5947712418300656E-3</v>
      </c>
      <c r="BB304" s="4">
        <v>6.9875000000000007E-3</v>
      </c>
      <c r="BC304" s="4">
        <v>2.1250000000000002E-3</v>
      </c>
      <c r="BD304" s="4">
        <v>4.8167938931297713E-3</v>
      </c>
      <c r="BE304" s="4">
        <v>2.1930501930501928E-3</v>
      </c>
      <c r="BF304" s="4">
        <v>2.7205882352941179E-3</v>
      </c>
      <c r="BG304" s="4">
        <v>2.1274131274131277E-3</v>
      </c>
      <c r="BH304" s="4">
        <v>3.604938271604938E-3</v>
      </c>
      <c r="BI304" s="4">
        <v>1.4772117962466489E-3</v>
      </c>
      <c r="BJ304" s="4">
        <v>1.9965156794425087E-3</v>
      </c>
      <c r="BK304" s="4">
        <v>2.7200000000000002E-2</v>
      </c>
      <c r="BL304" s="4">
        <v>3.465408805031447E-3</v>
      </c>
      <c r="BM304" s="4">
        <v>2.0757575757575759E-3</v>
      </c>
      <c r="BN304" s="4">
        <v>1.8668941979522187E-3</v>
      </c>
      <c r="BO304" s="4">
        <v>5.4077669902912627E-3</v>
      </c>
      <c r="BP304" s="4">
        <v>3.1600000000000005E-3</v>
      </c>
      <c r="BQ304" s="4">
        <v>2.9054726368159204E-3</v>
      </c>
      <c r="BR304" s="4">
        <v>3.6193548387096776E-3</v>
      </c>
      <c r="BS304" s="4">
        <v>3.1781609195402302E-3</v>
      </c>
      <c r="BT304" s="4">
        <v>1.3693931398416888E-3</v>
      </c>
      <c r="BU304" s="4">
        <v>3.3093922651933698E-3</v>
      </c>
      <c r="BV304" s="4">
        <v>2.399122807017544E-3</v>
      </c>
      <c r="BW304" s="4">
        <v>1.1333333333333332E-2</v>
      </c>
      <c r="BX304" s="4">
        <v>2.1034482758620691E-2</v>
      </c>
      <c r="BY304" s="4">
        <v>4.6949152542372884E-3</v>
      </c>
      <c r="BZ304" s="4">
        <v>1.0200000000000001E-2</v>
      </c>
      <c r="CA304" s="4">
        <v>1.8548387096774192E-2</v>
      </c>
      <c r="CB304" s="4">
        <v>1.3121951219512196E-2</v>
      </c>
      <c r="CC304" s="4">
        <v>3.2046783625730994E-3</v>
      </c>
      <c r="CD304">
        <v>3.875E-3</v>
      </c>
    </row>
    <row r="305" spans="1:82" x14ac:dyDescent="0.3">
      <c r="A305" s="3">
        <v>0.9917087852802543</v>
      </c>
      <c r="B305" s="4">
        <v>1</v>
      </c>
      <c r="C305" s="4">
        <v>1.98989898989899E-3</v>
      </c>
      <c r="D305" s="4">
        <v>3.854304635761589E-3</v>
      </c>
      <c r="E305" s="4">
        <v>2.178624813153961E-4</v>
      </c>
      <c r="F305" s="4">
        <v>2.9049605468161026E-5</v>
      </c>
      <c r="G305" s="4">
        <v>2.8647401163957453E-5</v>
      </c>
      <c r="H305" s="4">
        <v>2.401639344262295E-3</v>
      </c>
      <c r="I305" s="4">
        <v>2.088967971530249E-4</v>
      </c>
      <c r="J305" s="4">
        <v>2.8702244978337926E-5</v>
      </c>
      <c r="K305" s="4">
        <v>3.423224456584912E-5</v>
      </c>
      <c r="L305" s="4">
        <v>1.6280825364871667E-5</v>
      </c>
      <c r="M305" s="4">
        <v>3.1675392670157069E-3</v>
      </c>
      <c r="N305" s="4">
        <v>2.0704225352112674E-3</v>
      </c>
      <c r="O305" s="4">
        <v>2.1688741721854307E-3</v>
      </c>
      <c r="P305" s="4">
        <v>1.8677419354838708E-2</v>
      </c>
      <c r="Q305" s="4">
        <v>3.7611940298507463E-3</v>
      </c>
      <c r="R305" s="4">
        <v>1.5261780104712042E-3</v>
      </c>
      <c r="S305" s="4">
        <v>3.4745762711864405E-3</v>
      </c>
      <c r="T305" s="4">
        <v>4.9583333333333328E-3</v>
      </c>
      <c r="U305" s="4">
        <v>2.1758620689655171E-3</v>
      </c>
      <c r="V305" s="4">
        <v>1.9892183288409701E-3</v>
      </c>
      <c r="W305" s="4">
        <v>8.0416666666666657E-3</v>
      </c>
      <c r="X305" s="4">
        <v>3.7735849056603774E-3</v>
      </c>
      <c r="Y305" s="4">
        <v>2.0780141843971629E-3</v>
      </c>
      <c r="Z305" s="4">
        <v>6.5555555555555549E-3</v>
      </c>
      <c r="AA305" s="4">
        <v>5.1932773109243701E-3</v>
      </c>
      <c r="AB305" s="4">
        <v>2.3360323886639674E-3</v>
      </c>
      <c r="AC305" s="4">
        <v>4.0638297872340424E-3</v>
      </c>
      <c r="AD305" s="4">
        <v>7.3924050632911392E-3</v>
      </c>
      <c r="AE305" s="4">
        <v>1.0672727272727273E-2</v>
      </c>
      <c r="AF305" s="4">
        <v>4.2564102564102563E-3</v>
      </c>
      <c r="AG305" s="4">
        <v>9.4032258064516115E-3</v>
      </c>
      <c r="AH305" s="4">
        <v>2.9835164835164837E-3</v>
      </c>
      <c r="AI305" s="4">
        <v>3.7006369426751591E-3</v>
      </c>
      <c r="AJ305" s="4">
        <v>3.7581699346405225E-3</v>
      </c>
      <c r="AK305" s="4">
        <v>4.209039548022599E-3</v>
      </c>
      <c r="AL305" s="4">
        <v>9.5409836065573767E-3</v>
      </c>
      <c r="AM305" s="4">
        <v>5.8499999999999993E-3</v>
      </c>
      <c r="AN305" s="4">
        <v>1.9030100334448158E-3</v>
      </c>
      <c r="AO305" s="4">
        <v>2.9005235602094243E-3</v>
      </c>
      <c r="AP305" s="4">
        <v>2.0507042253521128E-3</v>
      </c>
      <c r="AQ305" s="4">
        <v>2.6108597285067871E-3</v>
      </c>
      <c r="AR305" s="4">
        <v>5.154185022026431E-4</v>
      </c>
      <c r="AS305" s="4">
        <v>1.6702030918460141E-4</v>
      </c>
      <c r="AT305" s="4">
        <v>6.3111111111111102E-5</v>
      </c>
      <c r="AU305" s="4">
        <v>4.4249282215841919E-5</v>
      </c>
      <c r="AV305" s="4">
        <v>2.4476987447698741E-3</v>
      </c>
      <c r="AW305" s="4">
        <v>1.6365154467019204E-4</v>
      </c>
      <c r="AX305" s="4">
        <v>6.6515580736543905E-5</v>
      </c>
      <c r="AY305" s="4">
        <v>3.843663547001001E-5</v>
      </c>
      <c r="AZ305" s="4">
        <v>1.3359497334046897E-5</v>
      </c>
      <c r="BA305" s="4">
        <v>2.6121495327102806E-3</v>
      </c>
      <c r="BB305" s="4">
        <v>1.9688581314878891E-3</v>
      </c>
      <c r="BC305" s="4">
        <v>9.2666666666666678E-3</v>
      </c>
      <c r="BD305" s="4">
        <v>5.5299145299145301E-3</v>
      </c>
      <c r="BE305" s="4">
        <v>1.7584097859327215E-3</v>
      </c>
      <c r="BF305" s="4">
        <v>2.0215053763440859E-3</v>
      </c>
      <c r="BG305" s="4">
        <v>2.6261682242990658E-3</v>
      </c>
      <c r="BH305" s="4">
        <v>2.458677685950413E-3</v>
      </c>
      <c r="BI305" s="4">
        <v>2.5294117647058825E-3</v>
      </c>
      <c r="BJ305" s="4">
        <v>1.5603217158176943E-3</v>
      </c>
      <c r="BK305" s="4">
        <v>7.2207792207792214E-3</v>
      </c>
      <c r="BL305" s="4">
        <v>3.8689655172413798E-3</v>
      </c>
      <c r="BM305" s="4">
        <v>2.9368421052631583E-3</v>
      </c>
      <c r="BN305" s="4">
        <v>2.7673267326732676E-3</v>
      </c>
      <c r="BO305" s="4">
        <v>2.232283464566929E-3</v>
      </c>
      <c r="BP305" s="4">
        <v>2.6462264150943398E-3</v>
      </c>
      <c r="BQ305" s="4">
        <v>2.1290322580645158E-3</v>
      </c>
      <c r="BR305" s="4">
        <v>3.0105263157894735E-3</v>
      </c>
      <c r="BS305" s="4">
        <v>1.1259999999999999E-2</v>
      </c>
      <c r="BT305" s="4">
        <v>3.1566265060240964E-3</v>
      </c>
      <c r="BU305" s="4">
        <v>1.5926892950391645E-3</v>
      </c>
      <c r="BV305" s="4">
        <v>2.0402930402930405E-3</v>
      </c>
      <c r="BW305" s="4">
        <v>3.7756410256410255E-3</v>
      </c>
      <c r="BX305" s="4">
        <v>7.4698795180722895E-3</v>
      </c>
      <c r="BY305" s="4">
        <v>2.3755274261603372E-3</v>
      </c>
      <c r="BZ305" s="4">
        <v>3.7142857142857138E-3</v>
      </c>
      <c r="CA305" s="4">
        <v>4.3984962406015031E-3</v>
      </c>
      <c r="CB305" s="4">
        <v>4.5206611570247938E-3</v>
      </c>
      <c r="CC305" s="4">
        <v>8.6875000000000008E-3</v>
      </c>
      <c r="CD305">
        <v>3.9058823529411764E-2</v>
      </c>
    </row>
    <row r="306" spans="1:82" x14ac:dyDescent="0.3">
      <c r="A306" s="3">
        <v>0.99198198692954032</v>
      </c>
      <c r="B306" s="4">
        <v>1</v>
      </c>
      <c r="C306" s="4">
        <v>3.2486486486486485E-3</v>
      </c>
      <c r="D306" s="4">
        <v>2.8285714285714286E-3</v>
      </c>
      <c r="E306" s="4">
        <v>1.6327092511013216E-4</v>
      </c>
      <c r="F306" s="4">
        <v>2.6850242429786842E-5</v>
      </c>
      <c r="G306" s="4">
        <v>3.173302747282757E-5</v>
      </c>
      <c r="H306" s="4">
        <v>2.7803738317757009E-3</v>
      </c>
      <c r="I306" s="4">
        <v>1.8162458168542744E-4</v>
      </c>
      <c r="J306" s="4">
        <v>2.6532438478747204E-5</v>
      </c>
      <c r="K306" s="4">
        <v>3.1171679197994989E-5</v>
      </c>
      <c r="L306" s="4">
        <v>1.7680320688098967E-5</v>
      </c>
      <c r="M306" s="4">
        <v>1.5583756345177665E-3</v>
      </c>
      <c r="N306" s="4">
        <v>1.6356164383561644E-3</v>
      </c>
      <c r="O306" s="4">
        <v>3.0090497737556561E-3</v>
      </c>
      <c r="P306" s="4">
        <v>1.5473684210526315E-3</v>
      </c>
      <c r="Q306" s="4">
        <v>6.3884297520661161E-3</v>
      </c>
      <c r="R306" s="4">
        <v>3.3885714285714283E-3</v>
      </c>
      <c r="S306" s="4">
        <v>4.921259842519685E-3</v>
      </c>
      <c r="T306" s="4">
        <v>4.1156462585034016E-3</v>
      </c>
      <c r="U306" s="4">
        <v>2.49609375E-3</v>
      </c>
      <c r="V306" s="4">
        <v>3.1410788381742737E-3</v>
      </c>
      <c r="W306" s="4">
        <v>5.363636363636363E-3</v>
      </c>
      <c r="X306" s="4">
        <v>3.1282051282051282E-3</v>
      </c>
      <c r="Y306" s="4">
        <v>5.0084033613445374E-3</v>
      </c>
      <c r="Z306" s="4">
        <v>5.5555555555555558E-3</v>
      </c>
      <c r="AA306" s="4">
        <v>2.0355987055016181E-3</v>
      </c>
      <c r="AB306" s="4">
        <v>3.1793478260869561E-3</v>
      </c>
      <c r="AC306" s="4">
        <v>2.2509652509652509E-3</v>
      </c>
      <c r="AD306" s="4">
        <v>2.9405940594059406E-3</v>
      </c>
      <c r="AE306" s="4">
        <v>2.7649769585253456E-3</v>
      </c>
      <c r="AF306" s="4">
        <v>7.6741573033707869E-3</v>
      </c>
      <c r="AG306" s="4">
        <v>8.0000000000000002E-3</v>
      </c>
      <c r="AH306" s="4">
        <v>3.166666666666667E-3</v>
      </c>
      <c r="AI306" s="4">
        <v>2.3320158102766797E-3</v>
      </c>
      <c r="AJ306" s="4">
        <v>2.1272727272727272E-3</v>
      </c>
      <c r="AK306" s="4">
        <v>7.0092592592592593E-3</v>
      </c>
      <c r="AL306" s="4">
        <v>4.744E-3</v>
      </c>
      <c r="AM306" s="4">
        <v>2.7465437788018431E-3</v>
      </c>
      <c r="AN306" s="4">
        <v>3.0104166666666664E-3</v>
      </c>
      <c r="AO306" s="4">
        <v>1.7987220447284343E-3</v>
      </c>
      <c r="AP306" s="4">
        <v>2.1073446327683617E-3</v>
      </c>
      <c r="AQ306" s="4">
        <v>2.1821561338289963E-3</v>
      </c>
      <c r="AR306" s="4">
        <v>5.1562500000000002E-4</v>
      </c>
      <c r="AS306" s="4">
        <v>2.113421550094518E-4</v>
      </c>
      <c r="AT306" s="4">
        <v>6.7068925504757483E-5</v>
      </c>
      <c r="AU306" s="4">
        <v>4.5426189530993027E-5</v>
      </c>
      <c r="AV306" s="4">
        <v>3.2692307692307691E-3</v>
      </c>
      <c r="AW306" s="4">
        <v>1.6144708423326134E-4</v>
      </c>
      <c r="AX306" s="4">
        <v>6.0179128509610547E-5</v>
      </c>
      <c r="AY306" s="4">
        <v>3.5246727089627392E-5</v>
      </c>
      <c r="AZ306" s="4">
        <v>1.2871492376985849E-5</v>
      </c>
      <c r="BA306" s="4">
        <v>1.8237179487179485E-3</v>
      </c>
      <c r="BB306" s="4">
        <v>8.1690140845070425E-3</v>
      </c>
      <c r="BC306" s="4">
        <v>5.6237623762376236E-3</v>
      </c>
      <c r="BD306" s="4">
        <v>3.2985074626865674E-3</v>
      </c>
      <c r="BE306" s="4">
        <v>3.9133333333333329E-3</v>
      </c>
      <c r="BF306" s="4">
        <v>6.1612903225806443E-3</v>
      </c>
      <c r="BG306" s="4">
        <v>2.0802919708029196E-3</v>
      </c>
      <c r="BH306" s="4">
        <v>3.3854748603351953E-3</v>
      </c>
      <c r="BI306" s="4">
        <v>4.0863309352517979E-3</v>
      </c>
      <c r="BJ306" s="4">
        <v>1.6043360433604336E-3</v>
      </c>
      <c r="BK306" s="4">
        <v>5.7070707070707065E-3</v>
      </c>
      <c r="BL306" s="4">
        <v>6.0105263157894731E-3</v>
      </c>
      <c r="BM306" s="4">
        <v>2.314285714285714E-3</v>
      </c>
      <c r="BN306" s="4">
        <v>2.0106007067137808E-3</v>
      </c>
      <c r="BO306" s="4">
        <v>3.2784090909090905E-3</v>
      </c>
      <c r="BP306" s="4">
        <v>2.6388888888888885E-3</v>
      </c>
      <c r="BQ306" s="4">
        <v>4.5606060606060601E-3</v>
      </c>
      <c r="BR306" s="4">
        <v>2.0952037504507753E-4</v>
      </c>
      <c r="BS306" s="4">
        <v>4.5118110236220471E-3</v>
      </c>
      <c r="BT306" s="4">
        <v>1.8122866894197953E-3</v>
      </c>
      <c r="BU306" s="4">
        <v>3.0048543689320389E-3</v>
      </c>
      <c r="BV306" s="4">
        <v>2.6325581395348833E-3</v>
      </c>
      <c r="BW306" s="4">
        <v>2.9556650246305416E-3</v>
      </c>
      <c r="BX306" s="4">
        <v>2.9116279069767441E-3</v>
      </c>
      <c r="BY306" s="4">
        <v>6.6395348837209297E-3</v>
      </c>
      <c r="BZ306" s="4">
        <v>2.6126126126126124E-3</v>
      </c>
      <c r="CA306" s="4">
        <v>4.1319444444444442E-3</v>
      </c>
      <c r="CB306" s="4">
        <v>1.971631205673759E-3</v>
      </c>
      <c r="CC306" s="4">
        <v>3.4451219512195118E-3</v>
      </c>
      <c r="CD306">
        <v>3.6344086021505378E-3</v>
      </c>
    </row>
    <row r="307" spans="1:82" x14ac:dyDescent="0.3">
      <c r="A307" s="3">
        <v>0.99223775851985763</v>
      </c>
      <c r="B307" s="4">
        <v>1</v>
      </c>
      <c r="C307" s="4">
        <v>2.1631205673758864E-3</v>
      </c>
      <c r="D307" s="4">
        <v>4.8790322580645161E-3</v>
      </c>
      <c r="E307" s="4">
        <v>1.5921713832319493E-4</v>
      </c>
      <c r="F307" s="4">
        <v>2.5950880243425341E-5</v>
      </c>
      <c r="G307" s="4">
        <v>3.2086143136828363E-5</v>
      </c>
      <c r="H307" s="4">
        <v>2.0336700336700338E-3</v>
      </c>
      <c r="I307" s="4">
        <v>2.221407624633431E-4</v>
      </c>
      <c r="J307" s="4">
        <v>2.7417814759241576E-5</v>
      </c>
      <c r="K307" s="4">
        <v>3.406216626384127E-5</v>
      </c>
      <c r="L307" s="4">
        <v>1.7015022047283326E-5</v>
      </c>
      <c r="M307" s="4">
        <v>2.3547169811320755E-3</v>
      </c>
      <c r="N307" s="4">
        <v>3.4044943820224719E-3</v>
      </c>
      <c r="O307" s="4">
        <v>9.9264705882352953E-3</v>
      </c>
      <c r="P307" s="4">
        <v>3.6463414634146339E-3</v>
      </c>
      <c r="Q307" s="4">
        <v>5.6312056737588658E-3</v>
      </c>
      <c r="R307" s="4">
        <v>2.4372469635627531E-3</v>
      </c>
      <c r="S307" s="4">
        <v>4.070512820512821E-3</v>
      </c>
      <c r="T307" s="4">
        <v>3.8924050632911391E-3</v>
      </c>
      <c r="U307" s="4">
        <v>1.96048632218845E-3</v>
      </c>
      <c r="V307" s="4">
        <v>3.6338028169014087E-3</v>
      </c>
      <c r="W307" s="4">
        <v>3.1798941798941798E-3</v>
      </c>
      <c r="X307" s="4">
        <v>4.3900709219858152E-3</v>
      </c>
      <c r="Y307" s="4">
        <v>2.0166666666666666E-3</v>
      </c>
      <c r="Z307" s="4">
        <v>1.3282608695652174E-2</v>
      </c>
      <c r="AA307" s="4">
        <v>2.3032490974729241E-3</v>
      </c>
      <c r="AB307" s="4">
        <v>2.6371681415929202E-3</v>
      </c>
      <c r="AC307" s="4">
        <v>1.6490250696378828E-3</v>
      </c>
      <c r="AD307" s="4">
        <v>4.5833333333333334E-3</v>
      </c>
      <c r="AE307" s="4">
        <v>1.9458598726114649E-3</v>
      </c>
      <c r="AF307" s="4">
        <v>2.8729508196721309E-3</v>
      </c>
      <c r="AG307" s="4">
        <v>2.3476562499999999E-3</v>
      </c>
      <c r="AH307" s="4">
        <v>5.9468085106382986E-3</v>
      </c>
      <c r="AI307" s="4">
        <v>2.7603686635944698E-3</v>
      </c>
      <c r="AJ307" s="4">
        <v>6.3870967741935479E-3</v>
      </c>
      <c r="AK307" s="4">
        <v>5.5912408759124085E-3</v>
      </c>
      <c r="AL307" s="4">
        <v>2.889952153110048E-3</v>
      </c>
      <c r="AM307" s="4">
        <v>3.5952380952380949E-3</v>
      </c>
      <c r="AN307" s="4">
        <v>1.9183006535947711E-3</v>
      </c>
      <c r="AO307" s="4">
        <v>2.6435185185185181E-3</v>
      </c>
      <c r="AP307" s="4">
        <v>5.7142857142857143E-3</v>
      </c>
      <c r="AQ307" s="4">
        <v>3.3055555555555555E-3</v>
      </c>
      <c r="AR307" s="4">
        <v>4.0564137004701141E-4</v>
      </c>
      <c r="AS307" s="4">
        <v>2.0424307802948579E-4</v>
      </c>
      <c r="AT307" s="4">
        <v>6.2314225053078549E-5</v>
      </c>
      <c r="AU307" s="4">
        <v>4.0413533834586461E-5</v>
      </c>
      <c r="AV307" s="4">
        <v>2.3501945525291829E-3</v>
      </c>
      <c r="AW307" s="4">
        <v>1.7919245505452401E-4</v>
      </c>
      <c r="AX307" s="4">
        <v>6.0702875399361021E-5</v>
      </c>
      <c r="AY307" s="4">
        <v>3.5746582265014097E-5</v>
      </c>
      <c r="AZ307" s="4">
        <v>1.2724426848356503E-5</v>
      </c>
      <c r="BA307" s="4">
        <v>7.0487804878048774E-3</v>
      </c>
      <c r="BB307" s="4">
        <v>4.0342465753424655E-3</v>
      </c>
      <c r="BC307" s="4">
        <v>8.257142857142857E-3</v>
      </c>
      <c r="BD307" s="4">
        <v>1.0104477611940299E-2</v>
      </c>
      <c r="BE307" s="4">
        <v>3.342696629213483E-3</v>
      </c>
      <c r="BF307" s="4">
        <v>4.5116279069767435E-3</v>
      </c>
      <c r="BG307" s="4">
        <v>1.7305389221556884E-3</v>
      </c>
      <c r="BH307" s="4">
        <v>4.5703703703703705E-3</v>
      </c>
      <c r="BI307" s="4">
        <v>6.556818181818181E-3</v>
      </c>
      <c r="BJ307" s="4">
        <v>2.0687285223367699E-3</v>
      </c>
      <c r="BK307" s="4">
        <v>1.1979166666666666E-2</v>
      </c>
      <c r="BL307" s="4">
        <v>2.9641025641025638E-3</v>
      </c>
      <c r="BM307" s="4">
        <v>9.5999999999999992E-3</v>
      </c>
      <c r="BN307" s="4">
        <v>2.6227272727272727E-3</v>
      </c>
      <c r="BO307" s="4">
        <v>2.1828358208955223E-3</v>
      </c>
      <c r="BP307" s="4">
        <v>4.480620155038759E-3</v>
      </c>
      <c r="BQ307" s="4">
        <v>3.3888888888888888E-3</v>
      </c>
      <c r="BR307" s="4">
        <v>3.7884615384615383E-3</v>
      </c>
      <c r="BS307" s="4">
        <v>1.2630434782608694E-2</v>
      </c>
      <c r="BT307" s="4">
        <v>2.4189189189189192E-3</v>
      </c>
      <c r="BU307" s="4">
        <v>2.8545454545454544E-2</v>
      </c>
      <c r="BV307" s="4">
        <v>2.8656716417910445E-3</v>
      </c>
      <c r="BW307" s="4">
        <v>4.0939597315436237E-3</v>
      </c>
      <c r="BX307" s="4">
        <v>2.1270903010033445E-3</v>
      </c>
      <c r="BY307" s="4">
        <v>9.0624999999999994E-3</v>
      </c>
      <c r="BZ307" s="4">
        <v>2.1454545454545454E-3</v>
      </c>
      <c r="CA307" s="4">
        <v>5.1709401709401706E-3</v>
      </c>
      <c r="CB307" s="4">
        <v>6.0106382978723401E-3</v>
      </c>
      <c r="CC307" s="4">
        <v>6.1505376344086014E-3</v>
      </c>
      <c r="CD307">
        <v>2.9869565217391309E-3</v>
      </c>
    </row>
    <row r="308" spans="1:82" x14ac:dyDescent="0.3">
      <c r="A308" s="3">
        <v>0.99247771652326244</v>
      </c>
      <c r="B308" s="4">
        <v>1</v>
      </c>
      <c r="C308" s="4">
        <v>1.6506666666666666E-3</v>
      </c>
      <c r="D308" s="4">
        <v>1.6811989100817438E-3</v>
      </c>
      <c r="E308" s="4">
        <v>1.7332200509770604E-4</v>
      </c>
      <c r="F308" s="4">
        <v>2.4936219241214714E-5</v>
      </c>
      <c r="G308" s="4">
        <v>2.7095375722543353E-5</v>
      </c>
      <c r="H308" s="4">
        <v>2.0198019801980199E-3</v>
      </c>
      <c r="I308" s="4">
        <v>1.9599109131403117E-4</v>
      </c>
      <c r="J308" s="4">
        <v>2.8124999999999999E-5</v>
      </c>
      <c r="K308" s="4">
        <v>2.9315029315029316E-5</v>
      </c>
      <c r="L308" s="4">
        <v>1.5795759255503728E-5</v>
      </c>
      <c r="M308" s="4">
        <v>2.8385650224215246E-3</v>
      </c>
      <c r="N308" s="4">
        <v>4.3546099290780139E-3</v>
      </c>
      <c r="O308" s="4">
        <v>2.3390410958904111E-3</v>
      </c>
      <c r="P308" s="4">
        <v>4.0671140939597316E-3</v>
      </c>
      <c r="Q308" s="4">
        <v>4.6285714285714289E-3</v>
      </c>
      <c r="R308" s="4">
        <v>3.4576271186440677E-3</v>
      </c>
      <c r="S308" s="4">
        <v>5.1600000000000005E-3</v>
      </c>
      <c r="T308" s="4">
        <v>5.0650406504065036E-3</v>
      </c>
      <c r="U308" s="4">
        <v>3.7906976744186047E-3</v>
      </c>
      <c r="V308" s="4">
        <v>3.9014778325123156E-3</v>
      </c>
      <c r="W308" s="4">
        <v>4.3956834532374103E-3</v>
      </c>
      <c r="X308" s="4">
        <v>6.4639175257731963E-3</v>
      </c>
      <c r="Y308" s="4">
        <v>4.6870229007633588E-3</v>
      </c>
      <c r="Z308" s="4">
        <v>7.8607594936708856E-3</v>
      </c>
      <c r="AA308" s="4">
        <v>2.7500000000000003E-3</v>
      </c>
      <c r="AB308" s="4">
        <v>2.3359073359073357E-3</v>
      </c>
      <c r="AC308" s="4">
        <v>3.8164556962025317E-3</v>
      </c>
      <c r="AD308" s="4">
        <v>1.6803278688524591E-3</v>
      </c>
      <c r="AE308" s="4">
        <v>2.4280155642023345E-3</v>
      </c>
      <c r="AF308" s="4">
        <v>2.3203883495145632E-3</v>
      </c>
      <c r="AG308" s="4">
        <v>1.3769751693002256E-3</v>
      </c>
      <c r="AH308" s="4">
        <v>2.8832487309644666E-3</v>
      </c>
      <c r="AI308" s="4">
        <v>2.4071146245059289E-3</v>
      </c>
      <c r="AJ308" s="4">
        <v>2.5230125523012553E-3</v>
      </c>
      <c r="AK308" s="4">
        <v>6.8849557522123895E-3</v>
      </c>
      <c r="AL308" s="4">
        <v>4.6515151515151513E-3</v>
      </c>
      <c r="AM308" s="4">
        <v>4.4744525547445258E-3</v>
      </c>
      <c r="AN308" s="4">
        <v>1.8769716088328076E-3</v>
      </c>
      <c r="AO308" s="4">
        <v>7.0731707317073164E-3</v>
      </c>
      <c r="AP308" s="4">
        <v>1.6574468085106382E-2</v>
      </c>
      <c r="AQ308" s="4">
        <v>3.3743016759776533E-3</v>
      </c>
      <c r="AR308" s="4">
        <v>4.9395648670427078E-4</v>
      </c>
      <c r="AS308" s="4">
        <v>1.7426759287224403E-4</v>
      </c>
      <c r="AT308" s="4">
        <v>5.4846118511713365E-5</v>
      </c>
      <c r="AU308" s="4">
        <v>4.1114776699985225E-5</v>
      </c>
      <c r="AV308" s="4">
        <v>1.8746177370030581E-3</v>
      </c>
      <c r="AW308" s="4">
        <v>1.4473067915690867E-4</v>
      </c>
      <c r="AX308" s="4">
        <v>6.0731132075471699E-5</v>
      </c>
      <c r="AY308" s="4">
        <v>3.2437792152603998E-5</v>
      </c>
      <c r="AZ308" s="4">
        <v>1.2001097243176518E-5</v>
      </c>
      <c r="BA308" s="4">
        <v>2.0311418685121105E-3</v>
      </c>
      <c r="BB308" s="4">
        <v>1.089090909090909E-2</v>
      </c>
      <c r="BC308" s="4">
        <v>3.0677083333333333E-3</v>
      </c>
      <c r="BD308" s="4">
        <v>8.0581395348837195E-3</v>
      </c>
      <c r="BE308" s="4">
        <v>2.2287822878228782E-4</v>
      </c>
      <c r="BF308" s="4">
        <v>3.5542168674698791E-3</v>
      </c>
      <c r="BG308" s="4">
        <v>1.287280701754386E-3</v>
      </c>
      <c r="BH308" s="4">
        <v>3.2656249999999999E-3</v>
      </c>
      <c r="BI308" s="4">
        <v>4.112676056338028E-3</v>
      </c>
      <c r="BJ308" s="4">
        <v>1.147940074906367E-3</v>
      </c>
      <c r="BK308" s="4">
        <v>2.1119133574007218E-3</v>
      </c>
      <c r="BL308" s="4">
        <v>2.6017699115044248E-3</v>
      </c>
      <c r="BM308" s="4">
        <v>4.0275862068965516E-3</v>
      </c>
      <c r="BN308" s="4">
        <v>2.1947565543071158E-3</v>
      </c>
      <c r="BO308" s="4">
        <v>8.2638888888888883E-3</v>
      </c>
      <c r="BP308" s="4">
        <v>2.0928571428571428E-3</v>
      </c>
      <c r="BQ308" s="4">
        <v>2.9903381642512076E-3</v>
      </c>
      <c r="BR308" s="4">
        <v>5.3097345132743362E-3</v>
      </c>
      <c r="BS308" s="4">
        <v>3.6196319018404906E-3</v>
      </c>
      <c r="BT308" s="4">
        <v>1.1407563025210084E-3</v>
      </c>
      <c r="BU308" s="4">
        <v>1.2664015904572566E-3</v>
      </c>
      <c r="BV308" s="4">
        <v>1.9763513513513511E-3</v>
      </c>
      <c r="BW308" s="4">
        <v>2.8310502283105023E-3</v>
      </c>
      <c r="BX308" s="4">
        <v>3.2791878172588832E-3</v>
      </c>
      <c r="BY308" s="4">
        <v>3.094736842105263E-3</v>
      </c>
      <c r="BZ308" s="4">
        <v>5.3392857142857139E-3</v>
      </c>
      <c r="CA308" s="4">
        <v>3.7901234567901234E-3</v>
      </c>
      <c r="CB308" s="4">
        <v>3.8716216216216214E-3</v>
      </c>
      <c r="CC308" s="4">
        <v>2.6635944700460828E-3</v>
      </c>
      <c r="CD308">
        <v>1.923076923076923E-3</v>
      </c>
    </row>
    <row r="309" spans="1:82" x14ac:dyDescent="0.3">
      <c r="A309" s="3">
        <v>0.99270328352241477</v>
      </c>
      <c r="B309" s="4">
        <v>1</v>
      </c>
      <c r="C309" s="4">
        <v>2.5180722891566267E-3</v>
      </c>
      <c r="D309" s="4">
        <v>2.9715639810426542E-3</v>
      </c>
      <c r="E309" s="4">
        <v>1.7510608203677509E-4</v>
      </c>
      <c r="F309" s="4">
        <v>2.3564515512030911E-5</v>
      </c>
      <c r="G309" s="4">
        <v>2.8472091712084193E-5</v>
      </c>
      <c r="H309" s="4">
        <v>2.5899581589958159E-3</v>
      </c>
      <c r="I309" s="4">
        <v>1.8427299703264094E-4</v>
      </c>
      <c r="J309" s="4">
        <v>2.4497736837925831E-5</v>
      </c>
      <c r="K309" s="4">
        <v>2.8943560057887118E-5</v>
      </c>
      <c r="L309" s="4">
        <v>1.5016394812138427E-5</v>
      </c>
      <c r="M309" s="4">
        <v>4.611510791366907E-3</v>
      </c>
      <c r="N309" s="4">
        <v>2.8356164383561643E-3</v>
      </c>
      <c r="O309" s="4">
        <v>6.8514851485148506E-3</v>
      </c>
      <c r="P309" s="4">
        <v>3.0098039215686275E-3</v>
      </c>
      <c r="Q309" s="4">
        <v>2.0248756218905471E-3</v>
      </c>
      <c r="R309" s="4">
        <v>1.9285714285714286E-3</v>
      </c>
      <c r="S309" s="4">
        <v>2.8893805309734514E-3</v>
      </c>
      <c r="T309" s="4">
        <v>1.2138728323699422E-3</v>
      </c>
      <c r="U309" s="4">
        <v>1.3565573770491805E-3</v>
      </c>
      <c r="V309" s="4">
        <v>2.0175438596491228E-3</v>
      </c>
      <c r="W309" s="4">
        <v>3.2872340425531914E-3</v>
      </c>
      <c r="X309" s="4">
        <v>2.0320512820512821E-3</v>
      </c>
      <c r="Y309" s="4">
        <v>3.8159509202453988E-3</v>
      </c>
      <c r="Z309" s="4">
        <v>4.3356164383561643E-3</v>
      </c>
      <c r="AA309" s="4">
        <v>2.2114093959731546E-3</v>
      </c>
      <c r="AB309" s="4">
        <v>8.5416666666666662E-3</v>
      </c>
      <c r="AC309" s="4">
        <v>1.9741935483870965E-3</v>
      </c>
      <c r="AD309" s="4">
        <v>3.6608187134502925E-3</v>
      </c>
      <c r="AE309" s="4">
        <v>2.5731707317073172E-3</v>
      </c>
      <c r="AF309" s="4">
        <v>2.4965753424657532E-3</v>
      </c>
      <c r="AG309" s="4">
        <v>2.7199999999999998E-3</v>
      </c>
      <c r="AH309" s="4">
        <v>3.958904109589041E-3</v>
      </c>
      <c r="AI309" s="4">
        <v>1.660377358490566E-3</v>
      </c>
      <c r="AJ309" s="4">
        <v>4.1700680272108845E-3</v>
      </c>
      <c r="AK309" s="4">
        <v>6.9646017699115043E-3</v>
      </c>
      <c r="AL309" s="4">
        <v>5.6454545454545455E-3</v>
      </c>
      <c r="AM309" s="4">
        <v>2.6468085106382978E-3</v>
      </c>
      <c r="AN309" s="4">
        <v>3.5263157894736843E-3</v>
      </c>
      <c r="AO309" s="4">
        <v>3.1729729729729726E-3</v>
      </c>
      <c r="AP309" s="4">
        <v>3.4780701754385966E-3</v>
      </c>
      <c r="AQ309" s="4">
        <v>2.4055118110236219E-3</v>
      </c>
      <c r="AR309" s="4">
        <v>6.6990291262135923E-4</v>
      </c>
      <c r="AS309" s="4">
        <v>1.625069328896284E-4</v>
      </c>
      <c r="AT309" s="4">
        <v>6.6954883050659569E-5</v>
      </c>
      <c r="AU309" s="4">
        <v>4.2336202178996068E-5</v>
      </c>
      <c r="AV309" s="4">
        <v>1.3642384105960264E-3</v>
      </c>
      <c r="AW309" s="4">
        <v>1.6424226395133563E-4</v>
      </c>
      <c r="AX309" s="4">
        <v>5.7768740179314169E-5</v>
      </c>
      <c r="AY309" s="4">
        <v>3.4414945919370697E-5</v>
      </c>
      <c r="AZ309" s="4">
        <v>1.1731565865782932E-5</v>
      </c>
      <c r="BA309" s="4">
        <v>2.1294964028776976E-3</v>
      </c>
      <c r="BB309" s="4">
        <v>2.2867924528301884E-3</v>
      </c>
      <c r="BC309" s="4">
        <v>7.4999999999999997E-3</v>
      </c>
      <c r="BD309" s="4">
        <v>2.2611464968152863E-3</v>
      </c>
      <c r="BE309" s="4">
        <v>2.0671140939597316E-3</v>
      </c>
      <c r="BF309" s="4">
        <v>2.1546762589928058E-3</v>
      </c>
      <c r="BG309" s="4">
        <v>1.9102564102564102E-3</v>
      </c>
      <c r="BH309" s="4">
        <v>1.5623471882640588E-3</v>
      </c>
      <c r="BI309" s="4">
        <v>2.9698492462311558E-3</v>
      </c>
      <c r="BJ309" s="4">
        <v>2.4624505928853755E-3</v>
      </c>
      <c r="BK309" s="4">
        <v>1.9765100671140937E-3</v>
      </c>
      <c r="BL309" s="4">
        <v>7.9866666666666662E-3</v>
      </c>
      <c r="BM309" s="4">
        <v>3.7579617834394901E-3</v>
      </c>
      <c r="BN309" s="4">
        <v>3.0255102040816326E-3</v>
      </c>
      <c r="BO309" s="4">
        <v>4.1020408163265302E-3</v>
      </c>
      <c r="BP309" s="4">
        <v>4.9583333333333328E-3</v>
      </c>
      <c r="BQ309" s="4">
        <v>1.9318885448916408E-3</v>
      </c>
      <c r="BR309" s="4">
        <v>2.0066006600660065E-3</v>
      </c>
      <c r="BS309" s="4">
        <v>3.7672955974842764E-3</v>
      </c>
      <c r="BT309" s="4">
        <v>2.0836501901140684E-3</v>
      </c>
      <c r="BU309" s="4">
        <v>2.9723502304147466E-3</v>
      </c>
      <c r="BV309" s="4">
        <v>4.2357142857142854E-3</v>
      </c>
      <c r="BW309" s="4">
        <v>6.3434343434343437E-3</v>
      </c>
      <c r="BX309" s="4">
        <v>2.1986531986531986E-3</v>
      </c>
      <c r="BY309" s="4">
        <v>5.1379310344827588E-3</v>
      </c>
      <c r="BZ309" s="4">
        <v>4.5639097744360905E-3</v>
      </c>
      <c r="CA309" s="4">
        <v>1.3479212253829321E-3</v>
      </c>
      <c r="CB309" s="4">
        <v>3.7727272727272726E-3</v>
      </c>
      <c r="CC309" s="4">
        <v>3.1117021276595744E-3</v>
      </c>
      <c r="CD309">
        <v>3.0474137931034481E-3</v>
      </c>
    </row>
    <row r="310" spans="1:82" x14ac:dyDescent="0.3">
      <c r="A310" s="3">
        <v>0.99291571643456722</v>
      </c>
      <c r="B310" s="4">
        <v>1</v>
      </c>
      <c r="C310" s="4">
        <v>2.4555984555984555E-3</v>
      </c>
      <c r="D310" s="4">
        <v>2.6877637130801688E-3</v>
      </c>
      <c r="E310" s="4">
        <v>1.9779874213836479E-4</v>
      </c>
      <c r="F310" s="4">
        <v>2.2211938917167977E-5</v>
      </c>
      <c r="G310" s="4">
        <v>2.7700582698341549E-5</v>
      </c>
      <c r="H310" s="4">
        <v>1.7368421052631579E-3</v>
      </c>
      <c r="I310" s="4">
        <v>2.0466321243523317E-4</v>
      </c>
      <c r="J310" s="4">
        <v>2.6335749199393223E-5</v>
      </c>
      <c r="K310" s="4">
        <v>3.108961705487564E-5</v>
      </c>
      <c r="L310" s="4">
        <v>1.4758053072229317E-5</v>
      </c>
      <c r="M310" s="4">
        <v>1.7241379310344827E-3</v>
      </c>
      <c r="N310" s="4">
        <v>2.2872727272727272E-3</v>
      </c>
      <c r="O310" s="4">
        <v>1.1683333333333332E-2</v>
      </c>
      <c r="P310" s="4">
        <v>4.9055118110236219E-3</v>
      </c>
      <c r="Q310" s="4">
        <v>2.4835820895522387E-3</v>
      </c>
      <c r="R310" s="4">
        <v>1.9413580246913581E-3</v>
      </c>
      <c r="S310" s="4">
        <v>3.3316582914572866E-3</v>
      </c>
      <c r="T310" s="4">
        <v>5.6637168141592921E-3</v>
      </c>
      <c r="U310" s="4">
        <v>5.3790322580645165E-3</v>
      </c>
      <c r="V310" s="4">
        <v>1.4186851211072664E-3</v>
      </c>
      <c r="W310" s="4">
        <v>5.3965517241379313E-3</v>
      </c>
      <c r="X310" s="4">
        <v>8.9583333333333338E-3</v>
      </c>
      <c r="Y310" s="4">
        <v>1.6422976501305484E-3</v>
      </c>
      <c r="Z310" s="4">
        <v>1.3108384458077711E-3</v>
      </c>
      <c r="AA310" s="4">
        <v>2.8913043478260873E-3</v>
      </c>
      <c r="AB310" s="4">
        <v>2.5469387755102041E-3</v>
      </c>
      <c r="AC310" s="4">
        <v>1.4022727272727273E-3</v>
      </c>
      <c r="AD310" s="4">
        <v>1.2956878850102669E-3</v>
      </c>
      <c r="AE310" s="4">
        <v>2.8193832599118945E-3</v>
      </c>
      <c r="AF310" s="4">
        <v>3.2631578947368419E-3</v>
      </c>
      <c r="AG310" s="4">
        <v>2.8493150684931507E-3</v>
      </c>
      <c r="AH310" s="4">
        <v>7.7866666666666666E-3</v>
      </c>
      <c r="AI310" s="4">
        <v>4.0193548387096774E-3</v>
      </c>
      <c r="AJ310" s="4">
        <v>7.2941176470588233E-3</v>
      </c>
      <c r="AK310" s="4">
        <v>1.2666666666666668E-2</v>
      </c>
      <c r="AL310" s="4">
        <v>6.5257731958762886E-3</v>
      </c>
      <c r="AM310" s="4">
        <v>3.1293532338308458E-3</v>
      </c>
      <c r="AN310" s="4">
        <v>4.888E-3</v>
      </c>
      <c r="AO310" s="4">
        <v>2.2209737827715353E-3</v>
      </c>
      <c r="AP310" s="4">
        <v>8.5212765957446805E-3</v>
      </c>
      <c r="AQ310" s="4">
        <v>2.168421052631579E-3</v>
      </c>
      <c r="AR310" s="4">
        <v>3.4594298245614033E-4</v>
      </c>
      <c r="AS310" s="4">
        <v>1.658727934995797E-4</v>
      </c>
      <c r="AT310" s="4">
        <v>6.419415843664636E-5</v>
      </c>
      <c r="AU310" s="4">
        <v>4.0562287012495268E-5</v>
      </c>
      <c r="AV310" s="4">
        <v>2.3954372623574143E-3</v>
      </c>
      <c r="AW310" s="4">
        <v>1.328421052631579E-4</v>
      </c>
      <c r="AX310" s="4">
        <v>6.0024576992154271E-5</v>
      </c>
      <c r="AY310" s="4">
        <v>3.4113905753107835E-5</v>
      </c>
      <c r="AZ310" s="4">
        <v>1.1471569759979464E-5</v>
      </c>
      <c r="BA310" s="4">
        <v>1.308695652173913E-2</v>
      </c>
      <c r="BB310" s="4">
        <v>4.9199999999999999E-3</v>
      </c>
      <c r="BC310" s="4">
        <v>7.530864197530864E-3</v>
      </c>
      <c r="BD310" s="4">
        <v>8.348837209302325E-3</v>
      </c>
      <c r="BE310" s="4">
        <v>3.9303797468354428E-3</v>
      </c>
      <c r="BF310" s="4">
        <v>2.1956521739130434E-3</v>
      </c>
      <c r="BG310" s="4">
        <v>3.0507614213197967E-3</v>
      </c>
      <c r="BH310" s="4">
        <v>4.364864864864865E-3</v>
      </c>
      <c r="BI310" s="4">
        <v>1.2036290322580644E-3</v>
      </c>
      <c r="BJ310" s="4">
        <v>1.3583690987124463E-3</v>
      </c>
      <c r="BK310" s="4">
        <v>1.7857142857142857E-3</v>
      </c>
      <c r="BL310" s="4">
        <v>3.6646341463414632E-3</v>
      </c>
      <c r="BM310" s="4">
        <v>3.4566473988439303E-3</v>
      </c>
      <c r="BN310" s="4">
        <v>2.1312056737588653E-3</v>
      </c>
      <c r="BO310" s="4">
        <v>2.0503355704697985E-3</v>
      </c>
      <c r="BP310" s="4">
        <v>3.562130177514793E-3</v>
      </c>
      <c r="BQ310" s="4">
        <v>3.5251396648044693E-3</v>
      </c>
      <c r="BR310" s="4">
        <v>3.8136645962732921E-3</v>
      </c>
      <c r="BS310" s="4">
        <v>4.6615384615384618E-3</v>
      </c>
      <c r="BT310" s="4">
        <v>2.3246753246753248E-3</v>
      </c>
      <c r="BU310" s="4">
        <v>1.5209302325581396E-3</v>
      </c>
      <c r="BV310" s="4">
        <v>2.1122807017543857E-3</v>
      </c>
      <c r="BW310" s="4">
        <v>4.2251655629139077E-3</v>
      </c>
      <c r="BX310" s="4">
        <v>2.422794117647059E-3</v>
      </c>
      <c r="BY310" s="4">
        <v>5.2894736842105262E-3</v>
      </c>
      <c r="BZ310" s="4">
        <v>1.9400630914826499E-3</v>
      </c>
      <c r="CA310" s="4">
        <v>3.3280423280423279E-3</v>
      </c>
      <c r="CB310" s="4">
        <v>4.1118881118881118E-3</v>
      </c>
      <c r="CC310" s="4">
        <v>1.9035369774919612E-3</v>
      </c>
      <c r="CD310">
        <v>2.9875518672199167E-3</v>
      </c>
    </row>
    <row r="311" spans="1:82" x14ac:dyDescent="0.3">
      <c r="A311" s="3">
        <v>0.99311612994483478</v>
      </c>
      <c r="B311" s="4">
        <v>1</v>
      </c>
      <c r="C311" s="4">
        <v>2.0739549839228297E-3</v>
      </c>
      <c r="D311" s="4">
        <v>3.392670157068063E-3</v>
      </c>
      <c r="E311" s="4">
        <v>1.8444637178375252E-4</v>
      </c>
      <c r="F311" s="4">
        <v>2.3988176443838108E-5</v>
      </c>
      <c r="G311" s="4">
        <v>2.6999006436563136E-5</v>
      </c>
      <c r="H311" s="4">
        <v>3.9812500000000004E-3</v>
      </c>
      <c r="I311" s="4">
        <v>1.9626454378444581E-4</v>
      </c>
      <c r="J311" s="4">
        <v>2.4376155268022183E-5</v>
      </c>
      <c r="K311" s="4">
        <v>3.0536175093185509E-5</v>
      </c>
      <c r="L311" s="4">
        <v>1.4494447691408532E-5</v>
      </c>
      <c r="M311" s="4">
        <v>1.529002320185615E-3</v>
      </c>
      <c r="N311" s="4">
        <v>1.7743732590529248E-3</v>
      </c>
      <c r="O311" s="4">
        <v>2.576086956521739E-3</v>
      </c>
      <c r="P311" s="4">
        <v>1.1620626151012891E-3</v>
      </c>
      <c r="Q311" s="4">
        <v>2.1769230769230767E-3</v>
      </c>
      <c r="R311" s="4">
        <v>3.424731182795699E-3</v>
      </c>
      <c r="S311" s="4">
        <v>2.3578947368421053E-3</v>
      </c>
      <c r="T311" s="4">
        <v>1.5465393794749404E-3</v>
      </c>
      <c r="U311" s="4">
        <v>4.0119047619047625E-3</v>
      </c>
      <c r="V311" s="4">
        <v>3.2068965517241376E-3</v>
      </c>
      <c r="W311" s="4">
        <v>2.7113578138343299E-4</v>
      </c>
      <c r="X311" s="4">
        <v>3.3782383419689119E-3</v>
      </c>
      <c r="Y311" s="4">
        <v>1.7899159663865548E-3</v>
      </c>
      <c r="Z311" s="4">
        <v>1.8760806916426514E-3</v>
      </c>
      <c r="AA311" s="4">
        <v>1.7230769230769234E-2</v>
      </c>
      <c r="AB311" s="4">
        <v>3.7176470588235295E-3</v>
      </c>
      <c r="AC311" s="4">
        <v>2.0258899676375403E-3</v>
      </c>
      <c r="AD311" s="4">
        <v>3.5555555555555557E-3</v>
      </c>
      <c r="AE311" s="4">
        <v>3.8235294117647061E-3</v>
      </c>
      <c r="AF311" s="4">
        <v>2.1444759206798868E-3</v>
      </c>
      <c r="AG311" s="4">
        <v>3.2577319587628866E-3</v>
      </c>
      <c r="AH311" s="4">
        <v>4.2589928057553952E-3</v>
      </c>
      <c r="AI311" s="4">
        <v>2.8727272727272726E-2</v>
      </c>
      <c r="AJ311" s="4">
        <v>3.8888888888888888E-3</v>
      </c>
      <c r="AK311" s="4">
        <v>3.1556420233463038E-3</v>
      </c>
      <c r="AL311" s="4">
        <v>3.1365853658536585E-3</v>
      </c>
      <c r="AM311" s="4">
        <v>4.6569343065693434E-3</v>
      </c>
      <c r="AN311" s="4">
        <v>1.7194444444444444E-3</v>
      </c>
      <c r="AO311" s="4">
        <v>2.695067264573991E-3</v>
      </c>
      <c r="AP311" s="4">
        <v>2.6230031948881786E-3</v>
      </c>
      <c r="AQ311" s="4">
        <v>1.6854838709677419E-3</v>
      </c>
      <c r="AR311" s="4">
        <v>3.8132064247471746E-4</v>
      </c>
      <c r="AS311" s="4">
        <v>1.8775382692908465E-4</v>
      </c>
      <c r="AT311" s="4">
        <v>6.2676340185409106E-5</v>
      </c>
      <c r="AU311" s="4">
        <v>3.9121881427166234E-5</v>
      </c>
      <c r="AV311" s="4">
        <v>2.0746753246753246E-3</v>
      </c>
      <c r="AW311" s="4">
        <v>1.2593467138921684E-4</v>
      </c>
      <c r="AX311" s="4">
        <v>6.157965194109772E-5</v>
      </c>
      <c r="AY311" s="4">
        <v>3.3333333333333335E-5</v>
      </c>
      <c r="AZ311" s="4">
        <v>1.1029243512882705E-5</v>
      </c>
      <c r="BA311" s="4">
        <v>2.6916299559471366E-3</v>
      </c>
      <c r="BB311" s="4">
        <v>3.3783783783783786E-3</v>
      </c>
      <c r="BC311" s="4">
        <v>4.3125000000000004E-3</v>
      </c>
      <c r="BD311" s="4">
        <v>2.4932432432432433E-3</v>
      </c>
      <c r="BE311" s="4">
        <v>6.9120879120879121E-3</v>
      </c>
      <c r="BF311" s="4">
        <v>4.7674418604651166E-3</v>
      </c>
      <c r="BG311" s="4">
        <v>1.2160000000000001E-3</v>
      </c>
      <c r="BH311" s="4">
        <v>2.0061162079510705E-3</v>
      </c>
      <c r="BI311" s="4">
        <v>1.7952522255192877E-3</v>
      </c>
      <c r="BJ311" s="4">
        <v>6.7083333333333335E-3</v>
      </c>
      <c r="BK311" s="4">
        <v>2.872641509433962E-3</v>
      </c>
      <c r="BL311" s="4">
        <v>2.595744680851064E-3</v>
      </c>
      <c r="BM311" s="4">
        <v>1.0839285714285714E-2</v>
      </c>
      <c r="BN311" s="4">
        <v>5.691588785046729E-3</v>
      </c>
      <c r="BO311" s="4">
        <v>3.5371428571428572E-3</v>
      </c>
      <c r="BP311" s="4">
        <v>4.6564885496183208E-3</v>
      </c>
      <c r="BQ311" s="4">
        <v>3.0769230769230769E-3</v>
      </c>
      <c r="BR311" s="4">
        <v>1.9228395061728395E-3</v>
      </c>
      <c r="BS311" s="4">
        <v>5.3771929824561401E-3</v>
      </c>
      <c r="BT311" s="4">
        <v>1.3900523560209425E-3</v>
      </c>
      <c r="BU311" s="4">
        <v>5.6186440677966102E-3</v>
      </c>
      <c r="BV311" s="4">
        <v>2.4150197628458499E-3</v>
      </c>
      <c r="BW311" s="4">
        <v>1.2461538461538461E-2</v>
      </c>
      <c r="BX311" s="4">
        <v>2.5670498084291189E-3</v>
      </c>
      <c r="BY311" s="4">
        <v>2.0958904109589041E-3</v>
      </c>
      <c r="BZ311" s="4">
        <v>3.349462365591398E-3</v>
      </c>
      <c r="CA311" s="4">
        <v>2.7264957264957266E-3</v>
      </c>
      <c r="CB311" s="4">
        <v>2.4170040485829956E-3</v>
      </c>
      <c r="CC311" s="4">
        <v>3.1861702127659575E-3</v>
      </c>
      <c r="CD311">
        <v>4.3772455089820354E-3</v>
      </c>
    </row>
    <row r="312" spans="1:82" x14ac:dyDescent="0.3">
      <c r="A312" s="3">
        <v>0.99330551607134665</v>
      </c>
      <c r="B312" s="4">
        <v>1</v>
      </c>
      <c r="C312" s="4">
        <v>1.8685714285714286E-3</v>
      </c>
      <c r="D312" s="4">
        <v>5.0692307692307694E-3</v>
      </c>
      <c r="E312" s="4">
        <v>1.9713152273420813E-4</v>
      </c>
      <c r="F312" s="4">
        <v>2.2192263818313804E-5</v>
      </c>
      <c r="G312" s="4">
        <v>2.7083689885332876E-5</v>
      </c>
      <c r="H312" s="4">
        <v>9.228571428571428E-3</v>
      </c>
      <c r="I312" s="4">
        <v>1.9081272084805654E-4</v>
      </c>
      <c r="J312" s="4">
        <v>2.3637436389114241E-5</v>
      </c>
      <c r="K312" s="4">
        <v>2.926542428080333E-5</v>
      </c>
      <c r="L312" s="4">
        <v>1.516542283593407E-5</v>
      </c>
      <c r="M312" s="4">
        <v>2.842553191489362E-3</v>
      </c>
      <c r="N312" s="4">
        <v>5.3833333333333337E-3</v>
      </c>
      <c r="O312" s="4">
        <v>3.0987124463519311E-3</v>
      </c>
      <c r="P312" s="4">
        <v>2.0285714285714286E-3</v>
      </c>
      <c r="Q312" s="4">
        <v>1.5525362318840579E-3</v>
      </c>
      <c r="R312" s="4">
        <v>1.5703883495145632E-3</v>
      </c>
      <c r="S312" s="4">
        <v>5.5901639344262295E-3</v>
      </c>
      <c r="T312" s="4">
        <v>3.2799999999999999E-3</v>
      </c>
      <c r="U312" s="4">
        <v>3.815642458100559E-3</v>
      </c>
      <c r="V312" s="4">
        <v>3.3333333333333331E-3</v>
      </c>
      <c r="W312" s="4">
        <v>2.3333333333333335E-3</v>
      </c>
      <c r="X312" s="4">
        <v>1.7961956521739132E-3</v>
      </c>
      <c r="Y312" s="4">
        <v>1.7326203208556151E-3</v>
      </c>
      <c r="Z312" s="4">
        <v>7.3111111111111111E-3</v>
      </c>
      <c r="AA312" s="4">
        <v>8.2048192771084338E-3</v>
      </c>
      <c r="AB312" s="4">
        <v>5.8807339449541288E-3</v>
      </c>
      <c r="AC312" s="4">
        <v>4.3862068965517245E-3</v>
      </c>
      <c r="AD312" s="4">
        <v>3.9573170731707318E-3</v>
      </c>
      <c r="AE312" s="4">
        <v>3.6408839779005528E-3</v>
      </c>
      <c r="AF312" s="4">
        <v>8.4065934065934069E-3</v>
      </c>
      <c r="AG312" s="4">
        <v>3.78698224852071E-3</v>
      </c>
      <c r="AH312" s="4">
        <v>2.0338983050847458E-3</v>
      </c>
      <c r="AI312" s="4">
        <v>2.618464052287582E-4</v>
      </c>
      <c r="AJ312" s="4">
        <v>1.4489795918367348E-3</v>
      </c>
      <c r="AK312" s="4">
        <v>2.9556116925297726E-4</v>
      </c>
      <c r="AL312" s="4">
        <v>1.8575498575498575E-3</v>
      </c>
      <c r="AM312" s="4">
        <v>2.8130434782608696E-3</v>
      </c>
      <c r="AN312" s="4">
        <v>2.5435398946942081E-4</v>
      </c>
      <c r="AO312" s="4">
        <v>3.1122448979591837E-3</v>
      </c>
      <c r="AP312" s="4">
        <v>1.7314049586776858E-3</v>
      </c>
      <c r="AQ312" s="4">
        <v>2.7021276595744683E-3</v>
      </c>
      <c r="AR312" s="4">
        <v>5.1020408163265311E-4</v>
      </c>
      <c r="AS312" s="4">
        <v>1.6799999999999999E-4</v>
      </c>
      <c r="AT312" s="4">
        <v>6.5633451216975242E-5</v>
      </c>
      <c r="AU312" s="4">
        <v>3.7762237762237763E-5</v>
      </c>
      <c r="AV312" s="4">
        <v>1.737265415549598E-3</v>
      </c>
      <c r="AW312" s="4">
        <v>1.2985971943887777E-4</v>
      </c>
      <c r="AX312" s="4">
        <v>7.0725640748350819E-5</v>
      </c>
      <c r="AY312" s="4">
        <v>3.1394750386001028E-5</v>
      </c>
      <c r="AZ312" s="4">
        <v>1.0662660268098079E-5</v>
      </c>
      <c r="BA312" s="4">
        <v>2.386100386100386E-3</v>
      </c>
      <c r="BB312" s="4">
        <v>2.3444444444444446E-3</v>
      </c>
      <c r="BC312" s="4">
        <v>2.7155172413793104E-3</v>
      </c>
      <c r="BD312" s="4">
        <v>2.5149501661129569E-3</v>
      </c>
      <c r="BE312" s="4">
        <v>3.5586592178770949E-3</v>
      </c>
      <c r="BF312" s="4">
        <v>2.5120967741935484E-3</v>
      </c>
      <c r="BG312" s="4">
        <v>1.565989847715736E-3</v>
      </c>
      <c r="BH312" s="4">
        <v>2.674698795180723E-3</v>
      </c>
      <c r="BI312" s="4">
        <v>3.6488095238095238E-3</v>
      </c>
      <c r="BJ312" s="4">
        <v>3.336734693877551E-3</v>
      </c>
      <c r="BK312" s="4">
        <v>3.6666666666666666E-3</v>
      </c>
      <c r="BL312" s="4">
        <v>2.3396226415094341E-3</v>
      </c>
      <c r="BM312" s="4">
        <v>4.582089552238806E-3</v>
      </c>
      <c r="BN312" s="4">
        <v>3.5964912280701754E-3</v>
      </c>
      <c r="BO312" s="4">
        <v>5.7000000000000002E-2</v>
      </c>
      <c r="BP312" s="4">
        <v>8.1315789473684202E-3</v>
      </c>
      <c r="BQ312" s="4">
        <v>6.0943396226415094E-3</v>
      </c>
      <c r="BR312" s="4">
        <v>3.7337278106508876E-3</v>
      </c>
      <c r="BS312" s="4">
        <v>2.7555555555555554E-3</v>
      </c>
      <c r="BT312" s="4">
        <v>2.1788617886178865E-3</v>
      </c>
      <c r="BU312" s="4">
        <v>4.0059523809523809E-3</v>
      </c>
      <c r="BV312" s="4">
        <v>2.9951690821256038E-3</v>
      </c>
      <c r="BW312" s="4">
        <v>3.7118644067796612E-3</v>
      </c>
      <c r="BX312" s="4">
        <v>1.3399209486166009E-3</v>
      </c>
      <c r="BY312" s="4">
        <v>3.2978723404255318E-3</v>
      </c>
      <c r="BZ312" s="4">
        <v>1.3679653679653679E-3</v>
      </c>
      <c r="CA312" s="4">
        <v>5.7168141592920359E-3</v>
      </c>
      <c r="CB312" s="4">
        <v>6.5652173913043474E-3</v>
      </c>
      <c r="CC312" s="4">
        <v>3.1614583333333334E-3</v>
      </c>
      <c r="CD312">
        <v>4.953333333333333E-3</v>
      </c>
    </row>
    <row r="313" spans="1:82" x14ac:dyDescent="0.3">
      <c r="A313" s="3">
        <v>0.9934847605872642</v>
      </c>
      <c r="B313" s="4">
        <v>1</v>
      </c>
      <c r="C313" s="4">
        <v>2.1628664495114006E-3</v>
      </c>
      <c r="D313" s="4">
        <v>2.9298245614035089E-3</v>
      </c>
      <c r="E313" s="4">
        <v>1.6864057672502577E-4</v>
      </c>
      <c r="F313" s="4">
        <v>2.2639540949400106E-5</v>
      </c>
      <c r="G313" s="4">
        <v>2.8456185452772483E-5</v>
      </c>
      <c r="H313" s="4">
        <v>1.2606177606177607E-3</v>
      </c>
      <c r="I313" s="4">
        <v>2.4829931972789119E-4</v>
      </c>
      <c r="J313" s="4">
        <v>2.3107824664936542E-5</v>
      </c>
      <c r="K313" s="4">
        <v>2.8026569530747804E-5</v>
      </c>
      <c r="L313" s="4">
        <v>1.4981637292812312E-5</v>
      </c>
      <c r="M313" s="4">
        <v>1.5576036866359448E-3</v>
      </c>
      <c r="N313" s="4">
        <v>3.099526066350711E-3</v>
      </c>
      <c r="O313" s="4">
        <v>2.3440514469453377E-3</v>
      </c>
      <c r="P313" s="4">
        <v>2.0282131661442009E-3</v>
      </c>
      <c r="Q313" s="4">
        <v>2.0374707259953159E-3</v>
      </c>
      <c r="R313" s="4">
        <v>2.2586206896551726E-3</v>
      </c>
      <c r="S313" s="4">
        <v>3.3062200956937796E-3</v>
      </c>
      <c r="T313" s="4">
        <v>1.8810198300283287E-3</v>
      </c>
      <c r="U313" s="4">
        <v>1.4395833333333333E-3</v>
      </c>
      <c r="V313" s="4">
        <v>3.375E-3</v>
      </c>
      <c r="W313" s="4">
        <v>2.3453237410071943E-3</v>
      </c>
      <c r="X313" s="4">
        <v>2.2300000000000002E-3</v>
      </c>
      <c r="Y313" s="4">
        <v>5.7043478260869569E-3</v>
      </c>
      <c r="Z313" s="4">
        <v>4.3246753246753249E-3</v>
      </c>
      <c r="AA313" s="4">
        <v>2.5274725274725273E-3</v>
      </c>
      <c r="AB313" s="4">
        <v>1.7150395778364118E-3</v>
      </c>
      <c r="AC313" s="4">
        <v>2.7245762711864407E-3</v>
      </c>
      <c r="AD313" s="4">
        <v>2.8815789473684212E-3</v>
      </c>
      <c r="AE313" s="4">
        <v>3.3807106598984773E-3</v>
      </c>
      <c r="AF313" s="4">
        <v>6.4250000000000002E-3</v>
      </c>
      <c r="AG313" s="4">
        <v>4.3133333333333331E-3</v>
      </c>
      <c r="AH313" s="4">
        <v>2.1595744680851063E-3</v>
      </c>
      <c r="AI313" s="4">
        <v>3.2777777777777779E-3</v>
      </c>
      <c r="AJ313" s="4">
        <v>6.0560747663551406E-3</v>
      </c>
      <c r="AK313" s="4">
        <v>4.3736842105263152E-3</v>
      </c>
      <c r="AL313" s="4">
        <v>2.3031358885017422E-3</v>
      </c>
      <c r="AM313" s="4">
        <v>3.1042654028436019E-3</v>
      </c>
      <c r="AN313" s="4">
        <v>3.0000000000000001E-3</v>
      </c>
      <c r="AO313" s="4">
        <v>2.0738255033557048E-3</v>
      </c>
      <c r="AP313" s="4">
        <v>2.2632978723404256E-3</v>
      </c>
      <c r="AQ313" s="4">
        <v>1.811267605633803E-3</v>
      </c>
      <c r="AR313" s="4">
        <v>4.5542501727712512E-4</v>
      </c>
      <c r="AS313" s="4">
        <v>1.9050554870530211E-4</v>
      </c>
      <c r="AT313" s="4">
        <v>5.8613426137924721E-5</v>
      </c>
      <c r="AU313" s="4">
        <v>4.2900531511009873E-5</v>
      </c>
      <c r="AV313" s="4">
        <v>2.4423791821561341E-3</v>
      </c>
      <c r="AW313" s="4">
        <v>1.602439024390244E-4</v>
      </c>
      <c r="AX313" s="4">
        <v>7.0779429060194594E-5</v>
      </c>
      <c r="AY313" s="4">
        <v>3.601766904519198E-5</v>
      </c>
      <c r="AZ313" s="4">
        <v>1.0607300233963455E-5</v>
      </c>
      <c r="BA313" s="4">
        <v>3.1194029850746268E-3</v>
      </c>
      <c r="BB313" s="4">
        <v>1.3102040816326531E-2</v>
      </c>
      <c r="BC313" s="4">
        <v>2.9049773755656107E-3</v>
      </c>
      <c r="BD313" s="4">
        <v>2.2405797101449276E-3</v>
      </c>
      <c r="BE313" s="4">
        <v>5.8108108108108113E-3</v>
      </c>
      <c r="BF313" s="4">
        <v>3.0239234449760768E-3</v>
      </c>
      <c r="BG313" s="4">
        <v>2.0903010033444815E-3</v>
      </c>
      <c r="BH313" s="4">
        <v>4.2578616352201264E-3</v>
      </c>
      <c r="BI313" s="4">
        <v>1.257606490872211E-3</v>
      </c>
      <c r="BJ313" s="4">
        <v>1.3670103092783506E-3</v>
      </c>
      <c r="BK313" s="4">
        <v>3.6923076923076922E-3</v>
      </c>
      <c r="BL313" s="4">
        <v>2.81981981981982E-3</v>
      </c>
      <c r="BM313" s="4">
        <v>3.5485714285714287E-3</v>
      </c>
      <c r="BN313" s="4">
        <v>3.3440860215053765E-3</v>
      </c>
      <c r="BO313" s="4">
        <v>3.0190476190476191E-3</v>
      </c>
      <c r="BP313" s="4">
        <v>3.4585635359116024E-3</v>
      </c>
      <c r="BQ313" s="4">
        <v>1.085E-2</v>
      </c>
      <c r="BR313" s="4">
        <v>2.4594594594594594E-3</v>
      </c>
      <c r="BS313" s="4">
        <v>3.7100591715976332E-3</v>
      </c>
      <c r="BT313" s="4">
        <v>1.6083086053412464E-3</v>
      </c>
      <c r="BU313" s="4">
        <v>5.3700787401574808E-3</v>
      </c>
      <c r="BV313" s="4">
        <v>5.1557377049180324E-3</v>
      </c>
      <c r="BW313" s="4">
        <v>9.0000000000000011E-3</v>
      </c>
      <c r="BX313" s="4">
        <v>2.3854166666666668E-3</v>
      </c>
      <c r="BY313" s="4">
        <v>4.0000000000000001E-3</v>
      </c>
      <c r="BZ313" s="4">
        <v>2.9493087557603687E-3</v>
      </c>
      <c r="CA313" s="4">
        <v>3.510752688172043E-3</v>
      </c>
      <c r="CB313" s="4">
        <v>1.8053097345132744E-3</v>
      </c>
      <c r="CC313" s="4">
        <v>3.8616352201257861E-3</v>
      </c>
      <c r="CD313">
        <v>7.0373831775700935E-3</v>
      </c>
    </row>
    <row r="314" spans="1:82" x14ac:dyDescent="0.3">
      <c r="A314" s="3">
        <v>0.99365465687339749</v>
      </c>
      <c r="B314" s="4">
        <v>1</v>
      </c>
      <c r="C314" s="4">
        <v>2.1265822784810127E-3</v>
      </c>
      <c r="D314" s="4">
        <v>1.0149253731343285E-2</v>
      </c>
      <c r="E314" s="4">
        <v>1.7622080679405522E-4</v>
      </c>
      <c r="F314" s="4">
        <v>2.3187287332935772E-5</v>
      </c>
      <c r="G314" s="4">
        <v>2.5950175662727563E-5</v>
      </c>
      <c r="H314" s="4">
        <v>1.0943708609271524E-3</v>
      </c>
      <c r="I314" s="4">
        <v>1.936424613589968E-4</v>
      </c>
      <c r="J314" s="4">
        <v>2.3776830237768302E-5</v>
      </c>
      <c r="K314" s="4">
        <v>3.0340585697236757E-5</v>
      </c>
      <c r="L314" s="4">
        <v>1.4737787087603801E-5</v>
      </c>
      <c r="M314" s="4">
        <v>3.4250000000000001E-3</v>
      </c>
      <c r="N314" s="4">
        <v>2.5267175572519086E-3</v>
      </c>
      <c r="O314" s="4">
        <v>1.8804071246819338E-3</v>
      </c>
      <c r="P314" s="4">
        <v>2.6844262295081969E-3</v>
      </c>
      <c r="Q314" s="4">
        <v>1.6622889305816136E-3</v>
      </c>
      <c r="R314" s="4">
        <v>2.8744588744588745E-3</v>
      </c>
      <c r="S314" s="4">
        <v>3.0567685589519651E-3</v>
      </c>
      <c r="T314" s="4">
        <v>1.3466933867735472E-3</v>
      </c>
      <c r="U314" s="4">
        <v>2.8806584362139915E-3</v>
      </c>
      <c r="V314" s="4">
        <v>1.8659574468085107E-3</v>
      </c>
      <c r="W314" s="4">
        <v>3.7771428571428574E-3</v>
      </c>
      <c r="X314" s="4">
        <v>1.8781163434903048E-3</v>
      </c>
      <c r="Y314" s="4">
        <v>5.7155172413793105E-3</v>
      </c>
      <c r="Z314" s="4">
        <v>2.2466666666666668E-3</v>
      </c>
      <c r="AA314" s="4">
        <v>2.3822525597269623E-3</v>
      </c>
      <c r="AB314" s="4">
        <v>3.5675675675675678E-3</v>
      </c>
      <c r="AC314" s="4">
        <v>1.1642857142857144E-2</v>
      </c>
      <c r="AD314" s="4">
        <v>2.027439024390244E-3</v>
      </c>
      <c r="AE314" s="4">
        <v>2.1774193548387099E-3</v>
      </c>
      <c r="AF314" s="4">
        <v>1.1926605504587156E-3</v>
      </c>
      <c r="AG314" s="4">
        <v>3.2475247524752478E-3</v>
      </c>
      <c r="AH314" s="4">
        <v>2.6943231441048034E-3</v>
      </c>
      <c r="AI314" s="4">
        <v>5.3495934959349595E-3</v>
      </c>
      <c r="AJ314" s="4">
        <v>5.6153846153846158E-3</v>
      </c>
      <c r="AK314" s="4">
        <v>3.8054298642533936E-3</v>
      </c>
      <c r="AL314" s="4">
        <v>1.6716417910447763E-3</v>
      </c>
      <c r="AM314" s="4">
        <v>2.2941176470588237E-3</v>
      </c>
      <c r="AN314" s="4">
        <v>2.15E-3</v>
      </c>
      <c r="AO314" s="4">
        <v>1.9655172413793102E-3</v>
      </c>
      <c r="AP314" s="4">
        <v>3.1111111111111109E-3</v>
      </c>
      <c r="AQ314" s="4">
        <v>2.1661129568106311E-3</v>
      </c>
      <c r="AR314" s="4">
        <v>5.158057054741712E-4</v>
      </c>
      <c r="AS314" s="4">
        <v>1.7745599091425327E-4</v>
      </c>
      <c r="AT314" s="4">
        <v>6.4299139380749823E-5</v>
      </c>
      <c r="AU314" s="4">
        <v>3.628888801043602E-5</v>
      </c>
      <c r="AV314" s="4">
        <v>3.0000000000000001E-3</v>
      </c>
      <c r="AW314" s="4">
        <v>1.3565891472868218E-4</v>
      </c>
      <c r="AX314" s="4">
        <v>6.219342896807034E-5</v>
      </c>
      <c r="AY314" s="4">
        <v>3.3987338930543711E-5</v>
      </c>
      <c r="AZ314" s="4">
        <v>1.0609439134201593E-5</v>
      </c>
      <c r="BA314" s="4">
        <v>2.8603603603603602E-3</v>
      </c>
      <c r="BB314" s="4">
        <v>2.0471698113207547E-3</v>
      </c>
      <c r="BC314" s="4">
        <v>3.5573770491803278E-3</v>
      </c>
      <c r="BD314" s="4">
        <v>3.2540983606557379E-3</v>
      </c>
      <c r="BE314" s="4">
        <v>4.8444444444444446E-3</v>
      </c>
      <c r="BF314" s="4">
        <v>1.0475409836065574E-2</v>
      </c>
      <c r="BG314" s="4">
        <v>4.9375E-3</v>
      </c>
      <c r="BH314" s="4">
        <v>2.5671641791044776E-3</v>
      </c>
      <c r="BI314" s="4">
        <v>1.6809651474530831E-3</v>
      </c>
      <c r="BJ314" s="4">
        <v>2.0676923076923077E-3</v>
      </c>
      <c r="BK314" s="4">
        <v>1.2924335378323108E-3</v>
      </c>
      <c r="BL314" s="4">
        <v>3.0676328502415458E-3</v>
      </c>
      <c r="BM314" s="4">
        <v>1.7138964577656675E-3</v>
      </c>
      <c r="BN314" s="4">
        <v>5.88785046728972E-3</v>
      </c>
      <c r="BO314" s="4">
        <v>6.4747474747474752E-3</v>
      </c>
      <c r="BP314" s="4">
        <v>6.0961538461538466E-3</v>
      </c>
      <c r="BQ314" s="4">
        <v>2.1535947712418304E-3</v>
      </c>
      <c r="BR314" s="4">
        <v>4.7426470588235294E-3</v>
      </c>
      <c r="BS314" s="4">
        <v>2.7521739130434782E-3</v>
      </c>
      <c r="BT314" s="4">
        <v>3.5460526315789476E-3</v>
      </c>
      <c r="BU314" s="4">
        <v>2.8512396694214872E-3</v>
      </c>
      <c r="BV314" s="4">
        <v>1.9570552147239262E-3</v>
      </c>
      <c r="BW314" s="4">
        <v>5.4000000000000003E-3</v>
      </c>
      <c r="BX314" s="4">
        <v>2.8442622950819669E-3</v>
      </c>
      <c r="BY314" s="4">
        <v>2.9220183486238531E-3</v>
      </c>
      <c r="BZ314" s="4">
        <v>2.0473186119873816E-3</v>
      </c>
      <c r="CA314" s="4">
        <v>2.9247787610619472E-3</v>
      </c>
      <c r="CB314" s="4">
        <v>2.3846153846153848E-3</v>
      </c>
      <c r="CC314" s="4">
        <v>3.2804232804232803E-3</v>
      </c>
      <c r="CD314">
        <v>6.2113821138211379E-3</v>
      </c>
    </row>
    <row r="315" spans="1:82" x14ac:dyDescent="0.3">
      <c r="A315" s="3">
        <v>0.99381591765851995</v>
      </c>
      <c r="B315" s="4">
        <v>1</v>
      </c>
      <c r="C315" s="4">
        <v>2.4063604240282688E-3</v>
      </c>
      <c r="D315" s="4">
        <v>4.4805194805194798E-3</v>
      </c>
      <c r="E315" s="4">
        <v>1.5927945010666035E-4</v>
      </c>
      <c r="F315" s="4">
        <v>2.1776467157069253E-5</v>
      </c>
      <c r="G315" s="4">
        <v>2.6251648219922485E-5</v>
      </c>
      <c r="H315" s="4">
        <v>3.0737327188940095E-3</v>
      </c>
      <c r="I315" s="4">
        <v>2.0420603474550442E-4</v>
      </c>
      <c r="J315" s="4">
        <v>2.4206190076920273E-5</v>
      </c>
      <c r="K315" s="4">
        <v>3.0293410729672126E-5</v>
      </c>
      <c r="L315" s="4">
        <v>1.5014620979230712E-5</v>
      </c>
      <c r="M315" s="4">
        <v>1.098256735340729E-3</v>
      </c>
      <c r="N315" s="4">
        <v>4.1812500000000001E-3</v>
      </c>
      <c r="O315" s="4">
        <v>5.84375E-3</v>
      </c>
      <c r="P315" s="4">
        <v>2.520912547528517E-3</v>
      </c>
      <c r="Q315" s="4">
        <v>2.9866220735785954E-3</v>
      </c>
      <c r="R315" s="4">
        <v>3.7237569060773485E-3</v>
      </c>
      <c r="S315" s="4">
        <v>4.620915032679738E-3</v>
      </c>
      <c r="T315" s="4">
        <v>2.9521739130434783E-3</v>
      </c>
      <c r="U315" s="4">
        <v>2.2724358974358975E-3</v>
      </c>
      <c r="V315" s="4">
        <v>2.6117647058823529E-3</v>
      </c>
      <c r="W315" s="4">
        <v>5.1461538461538463E-3</v>
      </c>
      <c r="X315" s="4">
        <v>3.8055555555555559E-3</v>
      </c>
      <c r="Y315" s="4">
        <v>4.1165644171779142E-3</v>
      </c>
      <c r="Z315" s="4">
        <v>2.6332046332046334E-3</v>
      </c>
      <c r="AA315" s="4">
        <v>6.0512820512820514E-3</v>
      </c>
      <c r="AB315" s="4">
        <v>2.9955156950672648E-3</v>
      </c>
      <c r="AC315" s="4">
        <v>3.8150289017341043E-3</v>
      </c>
      <c r="AD315" s="4">
        <v>3.0545454545454546E-2</v>
      </c>
      <c r="AE315" s="4">
        <v>2.3667820069204152E-3</v>
      </c>
      <c r="AF315" s="4">
        <v>3.7932692307692311E-3</v>
      </c>
      <c r="AG315" s="4">
        <v>3.2401960784313728E-3</v>
      </c>
      <c r="AH315" s="4">
        <v>2.0662251655629137E-3</v>
      </c>
      <c r="AI315" s="4">
        <v>6.5294117647058825E-3</v>
      </c>
      <c r="AJ315" s="4">
        <v>2.1483870967741937E-2</v>
      </c>
      <c r="AK315" s="4">
        <v>4.136585365853658E-3</v>
      </c>
      <c r="AL315" s="4">
        <v>2.5719696969696971E-3</v>
      </c>
      <c r="AM315" s="4">
        <v>1.6567901234567901E-3</v>
      </c>
      <c r="AN315" s="4">
        <v>3.4444444444444444E-3</v>
      </c>
      <c r="AO315" s="4">
        <v>2.1559322033898307E-3</v>
      </c>
      <c r="AP315" s="4">
        <v>3.0662020905923345E-3</v>
      </c>
      <c r="AQ315" s="4">
        <v>2.069182389937107E-3</v>
      </c>
      <c r="AR315" s="4">
        <v>3.9893930465527405E-4</v>
      </c>
      <c r="AS315" s="4">
        <v>1.2220508866615267E-4</v>
      </c>
      <c r="AT315" s="4">
        <v>6.6741162129215764E-5</v>
      </c>
      <c r="AU315" s="4">
        <v>4.0963431786216598E-5</v>
      </c>
      <c r="AV315" s="4">
        <v>1.1890459363957599E-3</v>
      </c>
      <c r="AW315" s="4">
        <v>1.4545454545454546E-4</v>
      </c>
      <c r="AX315" s="4">
        <v>6.4589665653495446E-5</v>
      </c>
      <c r="AY315" s="4">
        <v>3.4899084240739898E-5</v>
      </c>
      <c r="AZ315" s="4">
        <v>9.808634196406533E-6</v>
      </c>
      <c r="BA315" s="4">
        <v>4.0314465408805029E-3</v>
      </c>
      <c r="BB315" s="4">
        <v>3.0985915492957746E-3</v>
      </c>
      <c r="BC315" s="4">
        <v>2.7468879668049793E-3</v>
      </c>
      <c r="BD315" s="4">
        <v>5.5616438356164387E-3</v>
      </c>
      <c r="BE315" s="4">
        <v>1.299412915851272E-3</v>
      </c>
      <c r="BF315" s="4">
        <v>1.7142857142857144E-3</v>
      </c>
      <c r="BG315" s="4">
        <v>6.3366336633663371E-3</v>
      </c>
      <c r="BH315" s="4">
        <v>4.6466666666666661E-3</v>
      </c>
      <c r="BI315" s="4">
        <v>2.9672897196261682E-3</v>
      </c>
      <c r="BJ315" s="4">
        <v>4.5466666666666667E-3</v>
      </c>
      <c r="BK315" s="4">
        <v>2.1962134251290877E-4</v>
      </c>
      <c r="BL315" s="4">
        <v>9.6119402985074629E-3</v>
      </c>
      <c r="BM315" s="4">
        <v>5.482758620689655E-3</v>
      </c>
      <c r="BN315" s="4">
        <v>5.1290322580645163E-3</v>
      </c>
      <c r="BO315" s="4">
        <v>1.7333333333333335E-3</v>
      </c>
      <c r="BP315" s="4">
        <v>1.954407294832827E-3</v>
      </c>
      <c r="BQ315" s="4">
        <v>1.4088983050847459E-3</v>
      </c>
      <c r="BR315" s="4">
        <v>2.0766773162939297E-3</v>
      </c>
      <c r="BS315" s="4">
        <v>2.3740740740740743E-2</v>
      </c>
      <c r="BT315" s="4">
        <v>2.988888888888889E-3</v>
      </c>
      <c r="BU315" s="4">
        <v>2.8489795918367343E-3</v>
      </c>
      <c r="BV315" s="4">
        <v>3.7126436781609196E-3</v>
      </c>
      <c r="BW315" s="4">
        <v>2.577358490566038E-3</v>
      </c>
      <c r="BX315" s="4">
        <v>4.4999999999999997E-3</v>
      </c>
      <c r="BY315" s="4">
        <v>1.5542168674698795E-3</v>
      </c>
      <c r="BZ315" s="4">
        <v>4.4026845637583894E-3</v>
      </c>
      <c r="CA315" s="4">
        <v>2.8669527896995708E-3</v>
      </c>
      <c r="CB315" s="4">
        <v>2.2599277978339349E-3</v>
      </c>
      <c r="CC315" s="4">
        <v>3.3475935828877006E-3</v>
      </c>
      <c r="CD315">
        <v>2.4384858044164039E-3</v>
      </c>
    </row>
    <row r="316" spans="1:82" x14ac:dyDescent="0.3">
      <c r="A316" s="3">
        <v>0.99396918501383758</v>
      </c>
      <c r="B316" s="4">
        <v>1</v>
      </c>
      <c r="C316" s="4">
        <v>4.6241610738255029E-3</v>
      </c>
      <c r="D316" s="4">
        <v>3.0303030303030303E-3</v>
      </c>
      <c r="E316" s="4">
        <v>1.6961394769613949E-4</v>
      </c>
      <c r="F316" s="4">
        <v>2.1338019329735157E-5</v>
      </c>
      <c r="G316" s="4">
        <v>2.5484277690750012E-5</v>
      </c>
      <c r="H316" s="4">
        <v>1.4453961456102784E-3</v>
      </c>
      <c r="I316" s="4">
        <v>1.7967716327070655E-4</v>
      </c>
      <c r="J316" s="4">
        <v>2.3548375792830362E-5</v>
      </c>
      <c r="K316" s="4">
        <v>2.9925297263846529E-5</v>
      </c>
      <c r="L316" s="4">
        <v>1.498771044704404E-5</v>
      </c>
      <c r="M316" s="4">
        <v>2.5925925925925925E-3</v>
      </c>
      <c r="N316" s="4">
        <v>3.6994535519125687E-3</v>
      </c>
      <c r="O316" s="4">
        <v>3.6878048780487806E-3</v>
      </c>
      <c r="P316" s="4">
        <v>2.7085020242914983E-3</v>
      </c>
      <c r="Q316" s="4">
        <v>2.3617571059431526E-3</v>
      </c>
      <c r="R316" s="4">
        <v>1.6137440758293841E-3</v>
      </c>
      <c r="S316" s="4">
        <v>2.0605187319884723E-3</v>
      </c>
      <c r="T316" s="4">
        <v>5.0888888888888893E-3</v>
      </c>
      <c r="U316" s="4">
        <v>2.0547550432276655E-3</v>
      </c>
      <c r="V316" s="4">
        <v>1.9933774834437088E-3</v>
      </c>
      <c r="W316" s="4">
        <v>4.3677419354838714E-3</v>
      </c>
      <c r="X316" s="4">
        <v>1.4935344827586205E-3</v>
      </c>
      <c r="Y316" s="4">
        <v>1.8857938718662955E-3</v>
      </c>
      <c r="Z316" s="4">
        <v>3.6455026455026454E-3</v>
      </c>
      <c r="AA316" s="4">
        <v>5.7499999999999999E-3</v>
      </c>
      <c r="AB316" s="4">
        <v>2.2727272727272731E-3</v>
      </c>
      <c r="AC316" s="4">
        <v>2.4130434782608698E-3</v>
      </c>
      <c r="AD316" s="4">
        <v>3.0913242009132421E-3</v>
      </c>
      <c r="AE316" s="4">
        <v>2.0352941176470588E-3</v>
      </c>
      <c r="AF316" s="4">
        <v>2.7079037800687286E-3</v>
      </c>
      <c r="AG316" s="4">
        <v>2.4151624548736463E-3</v>
      </c>
      <c r="AH316" s="4">
        <v>2.3272058823529413E-3</v>
      </c>
      <c r="AI316" s="4">
        <v>2.7287449392712554E-3</v>
      </c>
      <c r="AJ316" s="4">
        <v>2.5263157894736842E-3</v>
      </c>
      <c r="AK316" s="4">
        <v>2.8538205980066446E-3</v>
      </c>
      <c r="AL316" s="4">
        <v>4.5629139072847682E-3</v>
      </c>
      <c r="AM316" s="4">
        <v>7.6179775280898884E-3</v>
      </c>
      <c r="AN316" s="4">
        <v>4.1446540880503147E-3</v>
      </c>
      <c r="AO316" s="4">
        <v>1.8238636363636365E-3</v>
      </c>
      <c r="AP316" s="4">
        <v>4.1059907834101383E-3</v>
      </c>
      <c r="AQ316" s="4">
        <v>5.3629032258064521E-3</v>
      </c>
      <c r="AR316" s="4">
        <v>5.1693002257336351E-4</v>
      </c>
      <c r="AS316" s="4">
        <v>1.5597667638483966E-4</v>
      </c>
      <c r="AT316" s="4">
        <v>5.8466678389308953E-5</v>
      </c>
      <c r="AU316" s="4">
        <v>4.1609490505068387E-5</v>
      </c>
      <c r="AV316" s="4">
        <v>1.2186379928315412E-3</v>
      </c>
      <c r="AW316" s="4">
        <v>1.1574468085106384E-4</v>
      </c>
      <c r="AX316" s="4">
        <v>7.277912749551072E-5</v>
      </c>
      <c r="AY316" s="4">
        <v>3.5384403290289969E-5</v>
      </c>
      <c r="AZ316" s="4">
        <v>1.0251429804683284E-5</v>
      </c>
      <c r="BA316" s="4">
        <v>1.2586872586872588E-3</v>
      </c>
      <c r="BB316" s="4">
        <v>3.4381443298969073E-3</v>
      </c>
      <c r="BC316" s="4">
        <v>4.7323943661971837E-3</v>
      </c>
      <c r="BD316" s="4">
        <v>2.8033898305084744E-3</v>
      </c>
      <c r="BE316" s="4">
        <v>2.6840000000000002E-3</v>
      </c>
      <c r="BF316" s="4">
        <v>2.0404984423676013E-3</v>
      </c>
      <c r="BG316" s="4">
        <v>2.6475409836065576E-3</v>
      </c>
      <c r="BH316" s="4">
        <v>2.5729927007299268E-3</v>
      </c>
      <c r="BI316" s="4">
        <v>2.9722222222222225E-3</v>
      </c>
      <c r="BJ316" s="4">
        <v>3.2594339622641507E-3</v>
      </c>
      <c r="BK316" s="4">
        <v>2.1966101694915253E-3</v>
      </c>
      <c r="BL316" s="4">
        <v>7.9926108374384238E-4</v>
      </c>
      <c r="BM316" s="4">
        <v>3.2923076923076925E-3</v>
      </c>
      <c r="BN316" s="4">
        <v>2.254660569820612E-4</v>
      </c>
      <c r="BO316" s="4">
        <v>2.2013422818791947E-3</v>
      </c>
      <c r="BP316" s="4">
        <v>5.6347826086956525E-3</v>
      </c>
      <c r="BQ316" s="4">
        <v>3.0000000000000001E-3</v>
      </c>
      <c r="BR316" s="4">
        <v>3.1095238095238099E-3</v>
      </c>
      <c r="BS316" s="4">
        <v>6.1619047619047617E-3</v>
      </c>
      <c r="BT316" s="4">
        <v>1.5169491525423729E-3</v>
      </c>
      <c r="BU316" s="4">
        <v>2.014245014245014E-3</v>
      </c>
      <c r="BV316" s="4">
        <v>3.7371428571428573E-3</v>
      </c>
      <c r="BW316" s="4">
        <v>3.1598173515981734E-3</v>
      </c>
      <c r="BX316" s="4">
        <v>2.6066176470588235E-3</v>
      </c>
      <c r="BY316" s="4">
        <v>2.3537906137184117E-3</v>
      </c>
      <c r="BZ316" s="4">
        <v>2.9909909909909913E-3</v>
      </c>
      <c r="CA316" s="4">
        <v>6.0267857142857146E-3</v>
      </c>
      <c r="CB316" s="4">
        <v>2.365671641791045E-3</v>
      </c>
      <c r="CC316" s="4">
        <v>1.373913043478261E-3</v>
      </c>
      <c r="CD316">
        <v>2.0498687664041995E-3</v>
      </c>
    </row>
    <row r="317" spans="1:82" x14ac:dyDescent="0.3">
      <c r="A317" s="3">
        <v>0.99411503889717434</v>
      </c>
      <c r="B317" s="4">
        <v>1</v>
      </c>
      <c r="C317" s="4">
        <v>1.4499999999999999E-3</v>
      </c>
      <c r="D317" s="4">
        <v>1.7636815920398009E-3</v>
      </c>
      <c r="E317" s="4">
        <v>1.691212567501227E-4</v>
      </c>
      <c r="F317" s="4">
        <v>2.2947221390801154E-5</v>
      </c>
      <c r="G317" s="4">
        <v>2.8394750126198891E-5</v>
      </c>
      <c r="H317" s="4">
        <v>3.4795918367346943E-3</v>
      </c>
      <c r="I317" s="4">
        <v>1.7903815995818089E-4</v>
      </c>
      <c r="J317" s="4">
        <v>2.5243150939193705E-5</v>
      </c>
      <c r="K317" s="4">
        <v>2.9021171878314738E-5</v>
      </c>
      <c r="L317" s="4">
        <v>1.5455979567307691E-5</v>
      </c>
      <c r="M317" s="4">
        <v>3.6307692307692304E-3</v>
      </c>
      <c r="N317" s="4">
        <v>3.4079601990049755E-3</v>
      </c>
      <c r="O317" s="4">
        <v>2.1166666666666669E-3</v>
      </c>
      <c r="P317" s="4">
        <v>3.3564356435643568E-3</v>
      </c>
      <c r="Q317" s="4">
        <v>3.2918149466192172E-3</v>
      </c>
      <c r="R317" s="4">
        <v>3.4797979797979795E-3</v>
      </c>
      <c r="S317" s="4">
        <v>4.2588235294117645E-3</v>
      </c>
      <c r="T317" s="4">
        <v>1.596774193548387E-3</v>
      </c>
      <c r="U317" s="4">
        <v>1.8181818181818182E-3</v>
      </c>
      <c r="V317" s="4">
        <v>4.7760416666666672E-3</v>
      </c>
      <c r="W317" s="4">
        <v>1.9655172413793106E-3</v>
      </c>
      <c r="X317" s="4">
        <v>2.1981132075471698E-3</v>
      </c>
      <c r="Y317" s="4">
        <v>2.2800000000000003E-3</v>
      </c>
      <c r="Z317" s="4">
        <v>3.1538461538461538E-3</v>
      </c>
      <c r="AA317" s="4">
        <v>2.7915057915057916E-3</v>
      </c>
      <c r="AB317" s="4">
        <v>1.845945945945946E-3</v>
      </c>
      <c r="AC317" s="4">
        <v>2.7809917355371902E-3</v>
      </c>
      <c r="AD317" s="4">
        <v>1.5639269406392696E-3</v>
      </c>
      <c r="AE317" s="4">
        <v>2.8536585365853658E-3</v>
      </c>
      <c r="AF317" s="4">
        <v>4.1030927835051549E-3</v>
      </c>
      <c r="AG317" s="4">
        <v>2.9779735682819385E-3</v>
      </c>
      <c r="AH317" s="4">
        <v>5.6637168141592921E-3</v>
      </c>
      <c r="AI317" s="4">
        <v>1.9512893982808024E-3</v>
      </c>
      <c r="AJ317" s="4">
        <v>3.5416666666666669E-3</v>
      </c>
      <c r="AK317" s="4">
        <v>2.721003134796238E-3</v>
      </c>
      <c r="AL317" s="4">
        <v>2.5947955390334572E-3</v>
      </c>
      <c r="AM317" s="4">
        <v>1.8244680851063832E-3</v>
      </c>
      <c r="AN317" s="4">
        <v>1.4362850971922248E-3</v>
      </c>
      <c r="AO317" s="4">
        <v>5.6608695652173918E-3</v>
      </c>
      <c r="AP317" s="4">
        <v>2.5988538681948423E-3</v>
      </c>
      <c r="AQ317" s="4">
        <v>1.0243902439024391E-3</v>
      </c>
      <c r="AR317" s="4">
        <v>4.9892318736539834E-4</v>
      </c>
      <c r="AS317" s="4">
        <v>2.0661157024793388E-4</v>
      </c>
      <c r="AT317" s="4">
        <v>6.6871713463637268E-5</v>
      </c>
      <c r="AU317" s="4">
        <v>4.355774944010238E-5</v>
      </c>
      <c r="AV317" s="4">
        <v>1.0884676145339652E-3</v>
      </c>
      <c r="AW317" s="4">
        <v>1.2595978062157219E-4</v>
      </c>
      <c r="AX317" s="4">
        <v>7.3928722952906227E-5</v>
      </c>
      <c r="AY317" s="4">
        <v>3.346868989100235E-5</v>
      </c>
      <c r="AZ317" s="4">
        <v>1.0014623700840863E-5</v>
      </c>
      <c r="BA317" s="4">
        <v>4.7071428571428577E-3</v>
      </c>
      <c r="BB317" s="4">
        <v>2.4907749077490776E-3</v>
      </c>
      <c r="BC317" s="4">
        <v>4.035502958579882E-3</v>
      </c>
      <c r="BD317" s="4">
        <v>3.7356828193832597E-3</v>
      </c>
      <c r="BE317" s="4">
        <v>3.244019138755981E-3</v>
      </c>
      <c r="BF317" s="4">
        <v>3.5837837837837841E-3</v>
      </c>
      <c r="BG317" s="4">
        <v>2.2912280701754386E-3</v>
      </c>
      <c r="BH317" s="4">
        <v>1.8282051282051282E-3</v>
      </c>
      <c r="BI317" s="4">
        <v>1.7829670329670331E-3</v>
      </c>
      <c r="BJ317" s="4">
        <v>1.4541666666666665E-3</v>
      </c>
      <c r="BK317" s="4">
        <v>9.7910447761194036E-3</v>
      </c>
      <c r="BL317" s="4">
        <v>1.8771428571428572E-3</v>
      </c>
      <c r="BM317" s="4">
        <v>1.7635869565217391E-3</v>
      </c>
      <c r="BN317" s="4">
        <v>2.6448979591836737E-3</v>
      </c>
      <c r="BO317" s="4">
        <v>1.1985559566787005E-3</v>
      </c>
      <c r="BP317" s="4">
        <v>1.9069767441860467E-3</v>
      </c>
      <c r="BQ317" s="4">
        <v>2.8008298755186722E-3</v>
      </c>
      <c r="BR317" s="4">
        <v>2.059375E-3</v>
      </c>
      <c r="BS317" s="4">
        <v>2.216949152542373E-3</v>
      </c>
      <c r="BT317" s="4">
        <v>1.5222222222222223E-3</v>
      </c>
      <c r="BU317" s="4">
        <v>3.1733333333333331E-3</v>
      </c>
      <c r="BV317" s="4">
        <v>1.6913265306122451E-3</v>
      </c>
      <c r="BW317" s="4">
        <v>1.5765765765765765E-3</v>
      </c>
      <c r="BX317" s="4">
        <v>1.8746736292428198E-3</v>
      </c>
      <c r="BY317" s="4">
        <v>1.4765100671140941E-3</v>
      </c>
      <c r="BZ317" s="4">
        <v>1.6817042606516292E-3</v>
      </c>
      <c r="CA317" s="4">
        <v>2.5296296296296299E-3</v>
      </c>
      <c r="CB317" s="4">
        <v>2.9403669724770644E-3</v>
      </c>
      <c r="CC317" s="4">
        <v>1.2264875239923225E-3</v>
      </c>
      <c r="CD317">
        <v>3.2235772357723578E-3</v>
      </c>
    </row>
    <row r="318" spans="1:82" x14ac:dyDescent="0.3">
      <c r="A318" s="3">
        <v>0.9942540044865994</v>
      </c>
      <c r="B318" s="4">
        <v>1.0027100271002711</v>
      </c>
      <c r="C318" s="4">
        <v>3.289719626168224E-3</v>
      </c>
      <c r="D318" s="4">
        <v>2.081159420289855E-3</v>
      </c>
      <c r="E318" s="4">
        <v>1.5513392857142855E-4</v>
      </c>
      <c r="F318" s="4">
        <v>2.2095262144503012E-5</v>
      </c>
      <c r="G318" s="4">
        <v>2.5861413250171142E-5</v>
      </c>
      <c r="H318" s="4">
        <v>2.4397163120567374E-3</v>
      </c>
      <c r="I318" s="4">
        <v>1.9296285953644232E-4</v>
      </c>
      <c r="J318" s="4">
        <v>2.403340116483054E-5</v>
      </c>
      <c r="K318" s="4">
        <v>3.0054525627044708E-5</v>
      </c>
      <c r="L318" s="4">
        <v>1.4401626212337852E-5</v>
      </c>
      <c r="M318" s="4">
        <v>1.6983372921615201E-3</v>
      </c>
      <c r="N318" s="4">
        <v>3.053097345132743E-3</v>
      </c>
      <c r="O318" s="4">
        <v>1.1348973607038123E-3</v>
      </c>
      <c r="P318" s="4">
        <v>2.6447876447876452E-3</v>
      </c>
      <c r="Q318" s="4">
        <v>2.2773722627737226E-3</v>
      </c>
      <c r="R318" s="4">
        <v>1.9043715846994533E-3</v>
      </c>
      <c r="S318" s="4">
        <v>1.8531645569620254E-3</v>
      </c>
      <c r="T318" s="4">
        <v>1.8864864864864864E-3</v>
      </c>
      <c r="U318" s="4">
        <v>4.9591836734693877E-3</v>
      </c>
      <c r="V318" s="4">
        <v>2.230769230769231E-3</v>
      </c>
      <c r="W318" s="4">
        <v>1.3609467455621301E-3</v>
      </c>
      <c r="X318" s="4">
        <v>2.4429065743944637E-3</v>
      </c>
      <c r="Y318" s="4">
        <v>2.3299663299663296E-3</v>
      </c>
      <c r="Z318" s="4">
        <v>3.3145539906103286E-3</v>
      </c>
      <c r="AA318" s="4">
        <v>3.6517412935323382E-3</v>
      </c>
      <c r="AB318" s="4">
        <v>2.0906344410876131E-3</v>
      </c>
      <c r="AC318" s="4">
        <v>9.3424657534246589E-3</v>
      </c>
      <c r="AD318" s="4">
        <v>4.2453987730061349E-3</v>
      </c>
      <c r="AE318" s="4">
        <v>8.2730455075845973E-4</v>
      </c>
      <c r="AF318" s="4">
        <v>3.1030534351145036E-3</v>
      </c>
      <c r="AG318" s="4">
        <v>2.3298969072164952E-3</v>
      </c>
      <c r="AH318" s="4">
        <v>2.6846473029045644E-3</v>
      </c>
      <c r="AI318" s="4">
        <v>2.4260563380281686E-3</v>
      </c>
      <c r="AJ318" s="4">
        <v>2.4432624113475175E-3</v>
      </c>
      <c r="AK318" s="4">
        <v>2.3841961852861036E-3</v>
      </c>
      <c r="AL318" s="4">
        <v>2.5359712230215827E-3</v>
      </c>
      <c r="AM318" s="4">
        <v>5.0955882352941174E-3</v>
      </c>
      <c r="AN318" s="4">
        <v>3.393939393939394E-3</v>
      </c>
      <c r="AO318" s="4">
        <v>4.5902777777777782E-3</v>
      </c>
      <c r="AP318" s="4">
        <v>3.6093750000000002E-3</v>
      </c>
      <c r="AQ318" s="4">
        <v>3.6256684491978611E-3</v>
      </c>
      <c r="AR318" s="4">
        <v>5.014285714285714E-4</v>
      </c>
      <c r="AS318" s="4">
        <v>1.4647699488775284E-4</v>
      </c>
      <c r="AT318" s="4">
        <v>5.9683206440885624E-5</v>
      </c>
      <c r="AU318" s="4">
        <v>3.901264298615292E-5</v>
      </c>
      <c r="AV318" s="4">
        <v>2.5054151624548733E-3</v>
      </c>
      <c r="AW318" s="4">
        <v>1.397459165154265E-4</v>
      </c>
      <c r="AX318" s="4">
        <v>6.4913571165869802E-5</v>
      </c>
      <c r="AY318" s="4">
        <v>3.502251759870579E-5</v>
      </c>
      <c r="AZ318" s="4">
        <v>9.5638205856913392E-6</v>
      </c>
      <c r="BA318" s="4">
        <v>6.4901960784313727E-3</v>
      </c>
      <c r="BB318" s="4">
        <v>3.5025641025641027E-3</v>
      </c>
      <c r="BC318" s="4">
        <v>2.4315789473684209E-3</v>
      </c>
      <c r="BD318" s="4">
        <v>2.2864583333333335E-3</v>
      </c>
      <c r="BE318" s="4">
        <v>2.2622950819672131E-3</v>
      </c>
      <c r="BF318" s="4">
        <v>2.8087065717873587E-4</v>
      </c>
      <c r="BG318" s="4">
        <v>2.1182108626198086E-3</v>
      </c>
      <c r="BH318" s="4">
        <v>2.2177914110429447E-3</v>
      </c>
      <c r="BI318" s="4">
        <v>2.8689956331877731E-3</v>
      </c>
      <c r="BJ318" s="4">
        <v>2.8279999999999998E-3</v>
      </c>
      <c r="BK318" s="4">
        <v>4.7410071942446041E-3</v>
      </c>
      <c r="BL318" s="4">
        <v>1.4703296703296705E-3</v>
      </c>
      <c r="BM318" s="4">
        <v>2.0404984423676013E-3</v>
      </c>
      <c r="BN318" s="4">
        <v>2.0122699386503069E-3</v>
      </c>
      <c r="BO318" s="4">
        <v>2.8200836820083683E-3</v>
      </c>
      <c r="BP318" s="4">
        <v>3.0181818181818183E-3</v>
      </c>
      <c r="BQ318" s="4">
        <v>1.7926509186351708E-3</v>
      </c>
      <c r="BR318" s="4">
        <v>4.5202702702702704E-3</v>
      </c>
      <c r="BS318" s="4">
        <v>3.9520958083832337E-3</v>
      </c>
      <c r="BT318" s="4">
        <v>1.0782778864970647E-3</v>
      </c>
      <c r="BU318" s="4">
        <v>3.3849765258215959E-3</v>
      </c>
      <c r="BV318" s="4">
        <v>4.5270270270270276E-3</v>
      </c>
      <c r="BW318" s="4">
        <v>3.6683937823834196E-3</v>
      </c>
      <c r="BX318" s="4">
        <v>2.1319648093841644E-3</v>
      </c>
      <c r="BY318" s="4">
        <v>2.0843750000000003E-3</v>
      </c>
      <c r="BZ318" s="4">
        <v>2.6279069767441861E-3</v>
      </c>
      <c r="CA318" s="4">
        <v>1.937853107344633E-3</v>
      </c>
      <c r="CB318" s="4">
        <v>7.3636363636363639E-3</v>
      </c>
      <c r="CC318" s="4">
        <v>2.0838709677419355E-3</v>
      </c>
      <c r="CD318">
        <v>1.9801980198019802E-3</v>
      </c>
    </row>
    <row r="319" spans="1:82" x14ac:dyDescent="0.3">
      <c r="A319" s="3">
        <v>0.99438655849898128</v>
      </c>
      <c r="B319" s="4">
        <v>1.0027100271002711</v>
      </c>
      <c r="C319" s="4">
        <v>2.0639534883720931E-3</v>
      </c>
      <c r="D319" s="4">
        <v>2.3680781758957654E-3</v>
      </c>
      <c r="E319" s="4">
        <v>1.4842926417878979E-4</v>
      </c>
      <c r="F319" s="4">
        <v>2.3574982469028616E-5</v>
      </c>
      <c r="G319" s="4">
        <v>2.6986916617848076E-5</v>
      </c>
      <c r="H319" s="4">
        <v>1.1742808798646362E-3</v>
      </c>
      <c r="I319" s="4">
        <v>1.9220208676551344E-4</v>
      </c>
      <c r="J319" s="4">
        <v>2.4965775632250161E-5</v>
      </c>
      <c r="K319" s="4">
        <v>2.8440068353812352E-5</v>
      </c>
      <c r="L319" s="4">
        <v>1.4349898354886653E-5</v>
      </c>
      <c r="M319" s="4">
        <v>2.3474025974025972E-3</v>
      </c>
      <c r="N319" s="4">
        <v>1.7958656330749354E-3</v>
      </c>
      <c r="O319" s="4">
        <v>1.6971677559912855E-3</v>
      </c>
      <c r="P319" s="4">
        <v>3.1266968325791853E-3</v>
      </c>
      <c r="Q319" s="4">
        <v>3.7579365079365079E-3</v>
      </c>
      <c r="R319" s="4">
        <v>1.6109839816933638E-3</v>
      </c>
      <c r="S319" s="4">
        <v>1.0867647058823529E-2</v>
      </c>
      <c r="T319" s="4">
        <v>1.4978813559322034E-3</v>
      </c>
      <c r="U319" s="4">
        <v>2.488135593220339E-3</v>
      </c>
      <c r="V319" s="4">
        <v>3.9703389830508477E-3</v>
      </c>
      <c r="W319" s="4">
        <v>4.4113924050632912E-3</v>
      </c>
      <c r="X319" s="4">
        <v>2.7423076923076923E-3</v>
      </c>
      <c r="Y319" s="4">
        <v>2.2777777777777774E-3</v>
      </c>
      <c r="Z319" s="4">
        <v>4.7718120805369125E-3</v>
      </c>
      <c r="AA319" s="4">
        <v>5.219858156028369E-3</v>
      </c>
      <c r="AB319" s="4">
        <v>2.4491228070175437E-3</v>
      </c>
      <c r="AC319" s="4">
        <v>4.0411764705882355E-3</v>
      </c>
      <c r="AD319" s="4">
        <v>1.4570230607966455E-3</v>
      </c>
      <c r="AE319" s="4">
        <v>3.4541062801932364E-3</v>
      </c>
      <c r="AF319" s="4">
        <v>8.8552915766738655E-4</v>
      </c>
      <c r="AG319" s="4">
        <v>3.9200000000000007E-3</v>
      </c>
      <c r="AH319" s="4">
        <v>2.0664556962025319E-3</v>
      </c>
      <c r="AI319" s="4">
        <v>2.8024193548387096E-3</v>
      </c>
      <c r="AJ319" s="4">
        <v>1.5688487584650111E-3</v>
      </c>
      <c r="AK319" s="4">
        <v>1.8094262295081968E-3</v>
      </c>
      <c r="AL319" s="4">
        <v>2.9708333333333331E-3</v>
      </c>
      <c r="AM319" s="4">
        <v>1.7073170731707317E-3</v>
      </c>
      <c r="AN319" s="4">
        <v>8.6075949367088612E-3</v>
      </c>
      <c r="AO319" s="4">
        <v>1.3833333333333334E-3</v>
      </c>
      <c r="AP319" s="4">
        <v>1.9535864978902956E-3</v>
      </c>
      <c r="AQ319" s="4">
        <v>1.3770161290322582E-3</v>
      </c>
      <c r="AR319" s="4">
        <v>5.0141242937853101E-4</v>
      </c>
      <c r="AS319" s="4">
        <v>2.1139764406240052E-4</v>
      </c>
      <c r="AT319" s="4">
        <v>6.3798219584569726E-5</v>
      </c>
      <c r="AU319" s="4">
        <v>4.2976380749422838E-5</v>
      </c>
      <c r="AV319" s="4">
        <v>1.6595744680851063E-3</v>
      </c>
      <c r="AW319" s="4">
        <v>1.4093285082428627E-4</v>
      </c>
      <c r="AX319" s="4">
        <v>7.095939490445859E-5</v>
      </c>
      <c r="AY319" s="4">
        <v>3.5445518101260187E-5</v>
      </c>
      <c r="AZ319" s="4">
        <v>1.0272125843405979E-5</v>
      </c>
      <c r="BA319" s="4">
        <v>1.8694444444444446E-3</v>
      </c>
      <c r="BB319" s="4">
        <v>3.5204081632653058E-3</v>
      </c>
      <c r="BC319" s="4">
        <v>2.9702127659574466E-3</v>
      </c>
      <c r="BD319" s="4">
        <v>1.9773242630385488E-3</v>
      </c>
      <c r="BE319" s="4">
        <v>9.2399999999999999E-3</v>
      </c>
      <c r="BF319" s="4">
        <v>3.2285714285714287E-3</v>
      </c>
      <c r="BG319" s="4">
        <v>4.0363636363636365E-3</v>
      </c>
      <c r="BH319" s="4">
        <v>8.6857825567502982E-4</v>
      </c>
      <c r="BI319" s="4">
        <v>2.9162995594713657E-3</v>
      </c>
      <c r="BJ319" s="4">
        <v>1.6287015945330296E-3</v>
      </c>
      <c r="BK319" s="4">
        <v>3.5638297872340428E-3</v>
      </c>
      <c r="BL319" s="4">
        <v>1.67E-3</v>
      </c>
      <c r="BM319" s="4">
        <v>2.142857142857143E-3</v>
      </c>
      <c r="BN319" s="4">
        <v>3.1483253588516749E-3</v>
      </c>
      <c r="BO319" s="4">
        <v>3.2028301886792457E-3</v>
      </c>
      <c r="BP319" s="4">
        <v>1.5654205607476637E-3</v>
      </c>
      <c r="BQ319" s="4">
        <v>1.8559782608695654E-3</v>
      </c>
      <c r="BR319" s="4">
        <v>1.8324175824175825E-3</v>
      </c>
      <c r="BS319" s="4">
        <v>2.7479338842975208E-3</v>
      </c>
      <c r="BT319" s="4">
        <v>1.7320872274143304E-3</v>
      </c>
      <c r="BU319" s="4">
        <v>3.2444444444444443E-3</v>
      </c>
      <c r="BV319" s="4">
        <v>2.8607594936708863E-3</v>
      </c>
      <c r="BW319" s="4">
        <v>2.1536144578313252E-3</v>
      </c>
      <c r="BX319" s="4">
        <v>3.5144230769230769E-3</v>
      </c>
      <c r="BY319" s="4">
        <v>2.9735682819383262E-3</v>
      </c>
      <c r="BZ319" s="4">
        <v>2.2096774193548388E-3</v>
      </c>
      <c r="CA319" s="4">
        <v>2.9574468085106381E-3</v>
      </c>
      <c r="CB319" s="4">
        <v>1.5424528301886792E-3</v>
      </c>
      <c r="CC319" s="4">
        <v>3.1148325358851675E-3</v>
      </c>
      <c r="CD319">
        <v>1.4041811846689897E-3</v>
      </c>
    </row>
    <row r="320" spans="1:82" x14ac:dyDescent="0.3">
      <c r="A320" s="3">
        <v>0.99451313465368851</v>
      </c>
      <c r="B320" s="4">
        <v>1.0027100271002711</v>
      </c>
      <c r="C320" s="4">
        <v>2.4673539518900341E-3</v>
      </c>
      <c r="D320" s="4">
        <v>8.9878048780487798E-3</v>
      </c>
      <c r="E320" s="4">
        <v>1.54363873208858E-4</v>
      </c>
      <c r="F320" s="4">
        <v>2.1753000151906425E-5</v>
      </c>
      <c r="G320" s="4">
        <v>2.6960311644231881E-5</v>
      </c>
      <c r="H320" s="4">
        <v>1.7283950617283949E-3</v>
      </c>
      <c r="I320" s="4">
        <v>2.1587786259541982E-4</v>
      </c>
      <c r="J320" s="4">
        <v>2.4972391436001567E-5</v>
      </c>
      <c r="K320" s="4">
        <v>3.1562947067238909E-5</v>
      </c>
      <c r="L320" s="4">
        <v>1.498505033349256E-5</v>
      </c>
      <c r="M320" s="4">
        <v>2.3248407643312102E-3</v>
      </c>
      <c r="N320" s="4">
        <v>1.5647321428571427E-3</v>
      </c>
      <c r="O320" s="4">
        <v>4.2896174863387981E-3</v>
      </c>
      <c r="P320" s="4">
        <v>2.2120253164556961E-3</v>
      </c>
      <c r="Q320" s="4">
        <v>3.5551470588235292E-3</v>
      </c>
      <c r="R320" s="4">
        <v>1.8209718670076725E-3</v>
      </c>
      <c r="S320" s="4">
        <v>2.3942307692307692E-3</v>
      </c>
      <c r="T320" s="4">
        <v>3.1973094170403586E-3</v>
      </c>
      <c r="U320" s="4">
        <v>1.5289256198347107E-3</v>
      </c>
      <c r="V320" s="4">
        <v>2.258293838862559E-3</v>
      </c>
      <c r="W320" s="4">
        <v>2.8852459016393442E-3</v>
      </c>
      <c r="X320" s="4">
        <v>1.2162162162162162E-3</v>
      </c>
      <c r="Y320" s="4">
        <v>2.2931596091205209E-3</v>
      </c>
      <c r="Z320" s="4">
        <v>2.2578616352201255E-3</v>
      </c>
      <c r="AA320" s="4">
        <v>1.0797101449275362E-2</v>
      </c>
      <c r="AB320" s="4">
        <v>1.2539964476021314E-3</v>
      </c>
      <c r="AC320" s="4">
        <v>3.3205741626794257E-3</v>
      </c>
      <c r="AD320" s="4">
        <v>1.9830508474576272E-3</v>
      </c>
      <c r="AE320" s="4">
        <v>2.6007194244604317E-3</v>
      </c>
      <c r="AF320" s="4">
        <v>3.5338983050847458E-3</v>
      </c>
      <c r="AG320" s="4">
        <v>2.1030303030303028E-3</v>
      </c>
      <c r="AH320" s="4">
        <v>1.0543130990415335E-3</v>
      </c>
      <c r="AI320" s="4">
        <v>1.7444168734491313E-3</v>
      </c>
      <c r="AJ320" s="4">
        <v>3.1909090909090906E-3</v>
      </c>
      <c r="AK320" s="4">
        <v>1.7495107632093934E-3</v>
      </c>
      <c r="AL320" s="4">
        <v>2.4391891891891891E-3</v>
      </c>
      <c r="AM320" s="4">
        <v>3.1990950226244343E-3</v>
      </c>
      <c r="AN320" s="4">
        <v>3.2102803738317761E-3</v>
      </c>
      <c r="AO320" s="4">
        <v>1.2903846153846155E-3</v>
      </c>
      <c r="AP320" s="4">
        <v>1.4598765432098765E-3</v>
      </c>
      <c r="AQ320" s="4">
        <v>2.664092664092664E-3</v>
      </c>
      <c r="AR320" s="4">
        <v>4.6993464052287582E-4</v>
      </c>
      <c r="AS320" s="4">
        <v>1.8233541045787051E-4</v>
      </c>
      <c r="AT320" s="4">
        <v>6.6450567260940033E-5</v>
      </c>
      <c r="AU320" s="4">
        <v>4.042106994531025E-5</v>
      </c>
      <c r="AV320" s="4">
        <v>1.4228456913827655E-3</v>
      </c>
      <c r="AW320" s="4">
        <v>1.6820877817319096E-4</v>
      </c>
      <c r="AX320" s="4">
        <v>7.0163487738419611E-5</v>
      </c>
      <c r="AY320" s="4">
        <v>3.6291046115198278E-5</v>
      </c>
      <c r="AZ320" s="4">
        <v>9.8486458112009606E-6</v>
      </c>
      <c r="BA320" s="4">
        <v>2.1518987341772153E-3</v>
      </c>
      <c r="BB320" s="4">
        <v>1.6384976525821596E-3</v>
      </c>
      <c r="BC320" s="4">
        <v>1.595505617977528E-3</v>
      </c>
      <c r="BD320" s="4">
        <v>3.8497854077253219E-3</v>
      </c>
      <c r="BE320" s="4">
        <v>2.2443729903536976E-3</v>
      </c>
      <c r="BF320" s="4">
        <v>1.8360215053763443E-3</v>
      </c>
      <c r="BG320" s="4">
        <v>3.7865168539325846E-3</v>
      </c>
      <c r="BH320" s="4">
        <v>2.0997150997150997E-3</v>
      </c>
      <c r="BI320" s="4">
        <v>1.594272076372315E-3</v>
      </c>
      <c r="BJ320" s="4">
        <v>3.5870646766169153E-3</v>
      </c>
      <c r="BK320" s="4">
        <v>1.756476683937824E-3</v>
      </c>
      <c r="BL320" s="4">
        <v>2.0703363914373091E-3</v>
      </c>
      <c r="BM320" s="4">
        <v>3.242718446601942E-3</v>
      </c>
      <c r="BN320" s="4">
        <v>2.121019108280255E-3</v>
      </c>
      <c r="BO320" s="4">
        <v>4.8581560283687949E-3</v>
      </c>
      <c r="BP320" s="4">
        <v>1.5134529147982064E-3</v>
      </c>
      <c r="BQ320" s="4">
        <v>5.4841269841269837E-3</v>
      </c>
      <c r="BR320" s="4">
        <v>1.6304347826086958E-3</v>
      </c>
      <c r="BS320" s="4">
        <v>2.9515418502202647E-3</v>
      </c>
      <c r="BT320" s="4">
        <v>1.3039443155452438E-3</v>
      </c>
      <c r="BU320" s="4">
        <v>1.6363636363636363E-3</v>
      </c>
      <c r="BV320" s="4">
        <v>1.6028037383177571E-3</v>
      </c>
      <c r="BW320" s="4">
        <v>3.8924731182795698E-3</v>
      </c>
      <c r="BX320" s="4">
        <v>2.284829721362229E-3</v>
      </c>
      <c r="BY320" s="4">
        <v>2.7909836065573772E-3</v>
      </c>
      <c r="BZ320" s="4">
        <v>3.7868852459016391E-3</v>
      </c>
      <c r="CA320" s="4">
        <v>2.1174698795180719E-3</v>
      </c>
      <c r="CB320" s="4">
        <v>2.853448275862069E-3</v>
      </c>
      <c r="CC320" s="4">
        <v>2.5019011406844107E-3</v>
      </c>
      <c r="CD320">
        <v>2.0732323232323232E-3</v>
      </c>
    </row>
    <row r="321" spans="1:82" x14ac:dyDescent="0.3">
      <c r="A321" s="3">
        <v>0.9946341284133926</v>
      </c>
      <c r="B321" s="4">
        <v>1</v>
      </c>
      <c r="C321" s="4">
        <v>3.1385281385281384E-3</v>
      </c>
      <c r="D321" s="4">
        <v>1.7552941176470589E-3</v>
      </c>
      <c r="E321" s="4">
        <v>1.5572882824344813E-4</v>
      </c>
      <c r="F321" s="4">
        <v>2.3020667726550077E-5</v>
      </c>
      <c r="G321" s="4">
        <v>3.1162975732661447E-5</v>
      </c>
      <c r="H321" s="4">
        <v>5.1231884057971015E-3</v>
      </c>
      <c r="I321" s="4">
        <v>1.9411924857065069E-4</v>
      </c>
      <c r="J321" s="4">
        <v>2.5667090216010162E-5</v>
      </c>
      <c r="K321" s="4">
        <v>3.0292730594383312E-5</v>
      </c>
      <c r="L321" s="4">
        <v>1.4488573706801486E-5</v>
      </c>
      <c r="M321" s="4">
        <v>1.7083333333333334E-3</v>
      </c>
      <c r="N321" s="4">
        <v>4.0574712643678158E-3</v>
      </c>
      <c r="O321" s="4">
        <v>2.5811688311688312E-3</v>
      </c>
      <c r="P321" s="4">
        <v>1.6510538641686182E-3</v>
      </c>
      <c r="Q321" s="4">
        <v>2.4132029339853302E-3</v>
      </c>
      <c r="R321" s="4">
        <v>1.8970976253298152E-3</v>
      </c>
      <c r="S321" s="4">
        <v>2.1448863636363636E-3</v>
      </c>
      <c r="T321" s="4">
        <v>2.7132075471698112E-3</v>
      </c>
      <c r="U321" s="4">
        <v>2.6070175438596493E-3</v>
      </c>
      <c r="V321" s="4">
        <v>2.3228915662650601E-3</v>
      </c>
      <c r="W321" s="4">
        <v>5.1151079136690647E-3</v>
      </c>
      <c r="X321" s="4">
        <v>3.3256880733944952E-3</v>
      </c>
      <c r="Y321" s="4">
        <v>1.8515624999999999E-3</v>
      </c>
      <c r="Z321" s="4">
        <v>1.5425531914893616E-3</v>
      </c>
      <c r="AA321" s="4">
        <v>2.2117647058823527E-3</v>
      </c>
      <c r="AB321" s="4">
        <v>1.479253112033195E-3</v>
      </c>
      <c r="AC321" s="4">
        <v>1.5406593406593406E-3</v>
      </c>
      <c r="AD321" s="4">
        <v>2.1008902077151335E-3</v>
      </c>
      <c r="AE321" s="4">
        <v>1.058055152394775E-3</v>
      </c>
      <c r="AF321" s="4">
        <v>4.9588235294117647E-3</v>
      </c>
      <c r="AG321" s="4">
        <v>1.709046454767726E-3</v>
      </c>
      <c r="AH321" s="4">
        <v>3.031818181818182E-3</v>
      </c>
      <c r="AI321" s="4">
        <v>2.4738675958188151E-3</v>
      </c>
      <c r="AJ321" s="4">
        <v>1.5085106382978723E-3</v>
      </c>
      <c r="AK321" s="4">
        <v>3.5691699604743082E-3</v>
      </c>
      <c r="AL321" s="4">
        <v>1.8481012658227848E-3</v>
      </c>
      <c r="AM321" s="4">
        <v>3.5172413793103448E-3</v>
      </c>
      <c r="AN321" s="4">
        <v>2.4838709677419352E-3</v>
      </c>
      <c r="AO321" s="4">
        <v>1.5044444444444445E-2</v>
      </c>
      <c r="AP321" s="4">
        <v>2.7507163323782233E-3</v>
      </c>
      <c r="AQ321" s="4">
        <v>4.867132867132867E-3</v>
      </c>
      <c r="AR321" s="4">
        <v>4.2505854800936767E-4</v>
      </c>
      <c r="AS321" s="4">
        <v>1.7913593256059011E-4</v>
      </c>
      <c r="AT321" s="4">
        <v>6.6603595080416271E-5</v>
      </c>
      <c r="AU321" s="4">
        <v>3.9035501099591578E-5</v>
      </c>
      <c r="AV321" s="4">
        <v>1.9326145552560647E-3</v>
      </c>
      <c r="AW321" s="4">
        <v>1.3796421012122377E-4</v>
      </c>
      <c r="AX321" s="4">
        <v>7.3562058526740662E-5</v>
      </c>
      <c r="AY321" s="4">
        <v>3.3973719228210241E-5</v>
      </c>
      <c r="AZ321" s="4">
        <v>9.9739047523460636E-6</v>
      </c>
      <c r="BA321" s="4">
        <v>2.2833333333333334E-3</v>
      </c>
      <c r="BB321" s="4">
        <v>2.020057306590258E-3</v>
      </c>
      <c r="BC321" s="4">
        <v>2.2437500000000001E-3</v>
      </c>
      <c r="BD321" s="4">
        <v>3.3260869565217392E-3</v>
      </c>
      <c r="BE321" s="4">
        <v>4.6821192052980132E-3</v>
      </c>
      <c r="BF321" s="4">
        <v>1.974285714285714E-3</v>
      </c>
      <c r="BG321" s="4">
        <v>2.3693379790940767E-3</v>
      </c>
      <c r="BH321" s="4">
        <v>1.4989939637826961E-3</v>
      </c>
      <c r="BI321" s="4">
        <v>1.349301397205589E-3</v>
      </c>
      <c r="BJ321" s="4">
        <v>2.9918032786885244E-3</v>
      </c>
      <c r="BK321" s="4">
        <v>2.5969581749049433E-3</v>
      </c>
      <c r="BL321" s="4">
        <v>2.5018315018315021E-3</v>
      </c>
      <c r="BM321" s="4">
        <v>3.7500000000000003E-3</v>
      </c>
      <c r="BN321" s="4">
        <v>2.3013698630136989E-3</v>
      </c>
      <c r="BO321" s="4">
        <v>8.4268292682926817E-3</v>
      </c>
      <c r="BP321" s="4">
        <v>2.7389558232931727E-3</v>
      </c>
      <c r="BQ321" s="4">
        <v>4.5259740259740253E-3</v>
      </c>
      <c r="BR321" s="4">
        <v>2.8451882845188289E-3</v>
      </c>
      <c r="BS321" s="4">
        <v>4.5675675675675683E-3</v>
      </c>
      <c r="BT321" s="4">
        <v>4.0869565217391303E-3</v>
      </c>
      <c r="BU321" s="4">
        <v>1.2996515679442508E-3</v>
      </c>
      <c r="BV321" s="4">
        <v>2.8600823045267488E-3</v>
      </c>
      <c r="BW321" s="4">
        <v>3.4976076555023922E-3</v>
      </c>
      <c r="BX321" s="4">
        <v>3.5571428571428572E-3</v>
      </c>
      <c r="BY321" s="4">
        <v>1.9742120343839539E-3</v>
      </c>
      <c r="BZ321" s="4">
        <v>3.021551724137931E-3</v>
      </c>
      <c r="CA321" s="4">
        <v>3.7566137566137562E-3</v>
      </c>
      <c r="CB321" s="4">
        <v>2.2755102040816328E-3</v>
      </c>
      <c r="CC321" s="4">
        <v>2.0977917981072555E-3</v>
      </c>
      <c r="CD321">
        <v>6.2556390977443607E-3</v>
      </c>
    </row>
    <row r="322" spans="1:82" x14ac:dyDescent="0.3">
      <c r="A322" s="3">
        <v>0.99474990111115102</v>
      </c>
      <c r="B322" s="4">
        <v>1</v>
      </c>
      <c r="C322" s="4">
        <v>1.4344422700587084E-3</v>
      </c>
      <c r="D322" s="4">
        <v>2.2205882352941179E-3</v>
      </c>
      <c r="E322" s="4">
        <v>2.3960396039603959E-4</v>
      </c>
      <c r="F322" s="4">
        <v>2.3746274458986651E-5</v>
      </c>
      <c r="G322" s="4">
        <v>2.9185112313494015E-5</v>
      </c>
      <c r="H322" s="4">
        <v>7.494736842105263E-4</v>
      </c>
      <c r="I322" s="4">
        <v>2.1308079313406332E-4</v>
      </c>
      <c r="J322" s="4">
        <v>2.5133953750705018E-5</v>
      </c>
      <c r="K322" s="4">
        <v>2.848563865513018E-5</v>
      </c>
      <c r="L322" s="4">
        <v>1.4606990244982039E-5</v>
      </c>
      <c r="M322" s="4">
        <v>1.5884861407249467E-3</v>
      </c>
      <c r="N322" s="4">
        <v>1.4947589098532495E-3</v>
      </c>
      <c r="O322" s="4">
        <v>3.2510121457489881E-3</v>
      </c>
      <c r="P322" s="4">
        <v>1.1502423263327949E-3</v>
      </c>
      <c r="Q322" s="4">
        <v>3.0993788819875774E-3</v>
      </c>
      <c r="R322" s="4">
        <v>2.4897260273972601E-3</v>
      </c>
      <c r="S322" s="4">
        <v>3.2564102564102563E-3</v>
      </c>
      <c r="T322" s="4">
        <v>1.4424603174603174E-3</v>
      </c>
      <c r="U322" s="4">
        <v>3.1729957805907171E-3</v>
      </c>
      <c r="V322" s="4">
        <v>1.5354330708661416E-3</v>
      </c>
      <c r="W322" s="4">
        <v>1.9249329758713135E-3</v>
      </c>
      <c r="X322" s="4">
        <v>2.3050314465408806E-3</v>
      </c>
      <c r="Y322" s="4">
        <v>2.8565737051792829E-3</v>
      </c>
      <c r="Z322" s="4">
        <v>1.8391959798994975E-3</v>
      </c>
      <c r="AA322" s="4">
        <v>1.3499111900532859E-3</v>
      </c>
      <c r="AB322" s="4">
        <v>1.5094339622641509E-3</v>
      </c>
      <c r="AC322" s="4">
        <v>2.6066176470588235E-3</v>
      </c>
      <c r="AD322" s="4">
        <v>2.7083333333333334E-3</v>
      </c>
      <c r="AE322" s="4">
        <v>2.4831081081081079E-3</v>
      </c>
      <c r="AF322" s="4">
        <v>2.4412607449856732E-3</v>
      </c>
      <c r="AG322" s="4">
        <v>1.7094430992736077E-3</v>
      </c>
      <c r="AH322" s="4">
        <v>1.5157657657657658E-3</v>
      </c>
      <c r="AI322" s="4">
        <v>2.3866666666666667E-3</v>
      </c>
      <c r="AJ322" s="4">
        <v>1.3914728682170542E-3</v>
      </c>
      <c r="AK322" s="4">
        <v>3.2769784172661871E-3</v>
      </c>
      <c r="AL322" s="4">
        <v>3.8586387434554974E-3</v>
      </c>
      <c r="AM322" s="4">
        <v>1.754257907542579E-3</v>
      </c>
      <c r="AN322" s="4">
        <v>2.105421686746988E-3</v>
      </c>
      <c r="AO322" s="4">
        <v>1.8026315789473686E-3</v>
      </c>
      <c r="AP322" s="4">
        <v>2.43142144638404E-3</v>
      </c>
      <c r="AQ322" s="4">
        <v>2.6832061068702289E-3</v>
      </c>
      <c r="AR322" s="4">
        <v>5.2624011502516179E-4</v>
      </c>
      <c r="AS322" s="4">
        <v>1.8675352877307272E-4</v>
      </c>
      <c r="AT322" s="4">
        <v>7.3293585526315792E-5</v>
      </c>
      <c r="AU322" s="4">
        <v>4.6103985027616747E-5</v>
      </c>
      <c r="AV322" s="4">
        <v>1.2033333333333334E-3</v>
      </c>
      <c r="AW322" s="4">
        <v>1.7393399180920259E-4</v>
      </c>
      <c r="AX322" s="4">
        <v>7.4208144796380091E-5</v>
      </c>
      <c r="AY322" s="4">
        <v>3.5096578714808738E-5</v>
      </c>
      <c r="AZ322" s="4">
        <v>9.7139119691867928E-6</v>
      </c>
      <c r="BA322" s="4">
        <v>2.9237288135593219E-3</v>
      </c>
      <c r="BB322" s="4">
        <v>1.9064171122994652E-3</v>
      </c>
      <c r="BC322" s="4">
        <v>3.5096153846153845E-3</v>
      </c>
      <c r="BD322" s="4">
        <v>2.5961538461538461E-3</v>
      </c>
      <c r="BE322" s="4">
        <v>1.9916434540389973E-3</v>
      </c>
      <c r="BF322" s="4">
        <v>1.7721518987341772E-3</v>
      </c>
      <c r="BG322" s="4">
        <v>1.9545454545454545E-3</v>
      </c>
      <c r="BH322" s="4">
        <v>2.6491228070175438E-3</v>
      </c>
      <c r="BI322" s="4">
        <v>1.8068783068783071E-3</v>
      </c>
      <c r="BJ322" s="4">
        <v>2.0586592178770948E-3</v>
      </c>
      <c r="BK322" s="4">
        <v>1.6226415094339622E-3</v>
      </c>
      <c r="BL322" s="4">
        <v>2.8595041322314048E-3</v>
      </c>
      <c r="BM322" s="4">
        <v>5.5365853658536591E-3</v>
      </c>
      <c r="BN322" s="4">
        <v>2.4078014184397167E-3</v>
      </c>
      <c r="BO322" s="4">
        <v>4.9503546099290774E-3</v>
      </c>
      <c r="BP322" s="4">
        <v>2.7420634920634918E-3</v>
      </c>
      <c r="BQ322" s="4">
        <v>3.9662921348314608E-3</v>
      </c>
      <c r="BR322" s="4">
        <v>1.9382022471910111E-3</v>
      </c>
      <c r="BS322" s="4">
        <v>2.0759878419452887E-3</v>
      </c>
      <c r="BT322" s="4">
        <v>1.0520446096654273E-3</v>
      </c>
      <c r="BU322" s="4">
        <v>1.7843601895734598E-3</v>
      </c>
      <c r="BV322" s="4">
        <v>2.4982206405693951E-3</v>
      </c>
      <c r="BW322" s="4">
        <v>1.5416666666666667E-3</v>
      </c>
      <c r="BX322" s="4">
        <v>1.7327188940092165E-3</v>
      </c>
      <c r="BY322" s="4">
        <v>1.5818181818181816E-3</v>
      </c>
      <c r="BZ322" s="4">
        <v>3.1096491228070175E-3</v>
      </c>
      <c r="CA322" s="4">
        <v>2.2267080745341614E-3</v>
      </c>
      <c r="CB322" s="4">
        <v>4.5743243243243246E-3</v>
      </c>
      <c r="CC322" s="4">
        <v>1.1183333333333334E-3</v>
      </c>
      <c r="CD322">
        <v>1.5856873822975518E-3</v>
      </c>
    </row>
    <row r="323" spans="1:82" x14ac:dyDescent="0.3">
      <c r="A323" s="3">
        <v>0.99486078355450747</v>
      </c>
      <c r="B323" s="4">
        <v>1</v>
      </c>
      <c r="C323" s="4">
        <v>2.4215686274509803E-3</v>
      </c>
      <c r="D323" s="4">
        <v>1.8498789346246974E-3</v>
      </c>
      <c r="E323" s="4">
        <v>2.1832242712671029E-4</v>
      </c>
      <c r="F323" s="4">
        <v>2.5354519050059798E-5</v>
      </c>
      <c r="G323" s="4">
        <v>2.8913340293952291E-5</v>
      </c>
      <c r="H323" s="4">
        <v>1.7622549019607843E-3</v>
      </c>
      <c r="I323" s="4">
        <v>2.0993358359803639E-4</v>
      </c>
      <c r="J323" s="4">
        <v>2.6873905102687391E-5</v>
      </c>
      <c r="K323" s="4">
        <v>3.1033161636371374E-5</v>
      </c>
      <c r="L323" s="4">
        <v>1.4791634603874895E-5</v>
      </c>
      <c r="M323" s="4">
        <v>2.4983388704318938E-3</v>
      </c>
      <c r="N323" s="4">
        <v>4.7549668874172181E-3</v>
      </c>
      <c r="O323" s="4">
        <v>2.0250626566416042E-3</v>
      </c>
      <c r="P323" s="4">
        <v>1.6193693693693694E-3</v>
      </c>
      <c r="Q323" s="4">
        <v>3.1104294478527606E-3</v>
      </c>
      <c r="R323" s="4">
        <v>1.0971599402092675E-3</v>
      </c>
      <c r="S323" s="4">
        <v>2.779783393501805E-3</v>
      </c>
      <c r="T323" s="4">
        <v>1.173076923076923E-3</v>
      </c>
      <c r="U323" s="4">
        <v>1.3985239852398524E-3</v>
      </c>
      <c r="V323" s="4">
        <v>5.7999999999999996E-3</v>
      </c>
      <c r="W323" s="4">
        <v>1.6590389016018306E-3</v>
      </c>
      <c r="X323" s="4">
        <v>2.88671875E-3</v>
      </c>
      <c r="Y323" s="4">
        <v>2.2554517133956385E-3</v>
      </c>
      <c r="Z323" s="4">
        <v>2.2499999999999998E-3</v>
      </c>
      <c r="AA323" s="4">
        <v>2.7963636363636363E-3</v>
      </c>
      <c r="AB323" s="4">
        <v>2.624548736462094E-3</v>
      </c>
      <c r="AC323" s="4">
        <v>1.9117647058823528E-3</v>
      </c>
      <c r="AD323" s="4">
        <v>2.5714285714285713E-3</v>
      </c>
      <c r="AE323" s="4">
        <v>5.6060606060606057E-3</v>
      </c>
      <c r="AF323" s="4">
        <v>2.70846394984326E-3</v>
      </c>
      <c r="AG323" s="4">
        <v>1.592841163310962E-3</v>
      </c>
      <c r="AH323" s="4">
        <v>5.8620689655172415E-3</v>
      </c>
      <c r="AI323" s="4">
        <v>4.102272727272727E-3</v>
      </c>
      <c r="AJ323" s="4">
        <v>1.2697022767075305E-3</v>
      </c>
      <c r="AK323" s="4">
        <v>1.4173106646058733E-3</v>
      </c>
      <c r="AL323" s="4">
        <v>3.1659574468085108E-3</v>
      </c>
      <c r="AM323" s="4">
        <v>1.5522388059701492E-3</v>
      </c>
      <c r="AN323" s="4">
        <v>1.7758186397984885E-3</v>
      </c>
      <c r="AO323" s="4">
        <v>1.9630681818181817E-3</v>
      </c>
      <c r="AP323" s="4">
        <v>2.4226044226044225E-3</v>
      </c>
      <c r="AQ323" s="4">
        <v>1.4123505976095616E-3</v>
      </c>
      <c r="AR323" s="4">
        <v>4.0000000000000002E-4</v>
      </c>
      <c r="AS323" s="4">
        <v>1.7556286364786238E-4</v>
      </c>
      <c r="AT323" s="4">
        <v>7.0456991877874544E-5</v>
      </c>
      <c r="AU323" s="4">
        <v>4.6130143193764728E-5</v>
      </c>
      <c r="AV323" s="4">
        <v>1.8549618320610687E-3</v>
      </c>
      <c r="AW323" s="4">
        <v>1.6651459854014598E-4</v>
      </c>
      <c r="AX323" s="4">
        <v>7.7660794329198376E-5</v>
      </c>
      <c r="AY323" s="4">
        <v>3.6032198986328205E-5</v>
      </c>
      <c r="AZ323" s="4">
        <v>9.8041594874657226E-6</v>
      </c>
      <c r="BA323" s="4">
        <v>2.3869863013698629E-3</v>
      </c>
      <c r="BB323" s="4">
        <v>1.2631578947368421E-3</v>
      </c>
      <c r="BC323" s="4">
        <v>4.521472392638037E-3</v>
      </c>
      <c r="BD323" s="4">
        <v>5.8658536585365854E-3</v>
      </c>
      <c r="BE323" s="4">
        <v>1.0041782729805014E-3</v>
      </c>
      <c r="BF323" s="4">
        <v>5.3484848484848481E-3</v>
      </c>
      <c r="BG323" s="4">
        <v>2.6287878787878785E-3</v>
      </c>
      <c r="BH323" s="4">
        <v>1.9639175257731957E-3</v>
      </c>
      <c r="BI323" s="4">
        <v>1.8280423280423279E-3</v>
      </c>
      <c r="BJ323" s="4">
        <v>2.6453900709219858E-3</v>
      </c>
      <c r="BK323" s="4">
        <v>2.5551470588235292E-3</v>
      </c>
      <c r="BL323" s="4">
        <v>2.0350877192982456E-3</v>
      </c>
      <c r="BM323" s="4">
        <v>9.9710144927536216E-4</v>
      </c>
      <c r="BN323" s="4">
        <v>1.1810344827586208E-2</v>
      </c>
      <c r="BO323" s="4">
        <v>4.2606060606060602E-3</v>
      </c>
      <c r="BP323" s="4">
        <v>2.5345454545454543E-3</v>
      </c>
      <c r="BQ323" s="4">
        <v>1.0596125186289121E-3</v>
      </c>
      <c r="BR323" s="4">
        <v>2.9079497907949789E-3</v>
      </c>
      <c r="BS323" s="4">
        <v>2.7086614173228345E-3</v>
      </c>
      <c r="BT323" s="4">
        <v>2.2959999999999999E-3</v>
      </c>
      <c r="BU323" s="4">
        <v>1.0885714285714285E-3</v>
      </c>
      <c r="BV323" s="4">
        <v>1.3660886319845857E-3</v>
      </c>
      <c r="BW323" s="4">
        <v>2.2328358208955224E-3</v>
      </c>
      <c r="BX323" s="4">
        <v>1.8811881188118811E-3</v>
      </c>
      <c r="BY323" s="4">
        <v>1.8403141361256544E-3</v>
      </c>
      <c r="BZ323" s="4">
        <v>1.4824016563146998E-3</v>
      </c>
      <c r="CA323" s="4">
        <v>2.5673758865248225E-3</v>
      </c>
      <c r="CB323" s="4">
        <v>2.4836363636363636E-3</v>
      </c>
      <c r="CC323" s="4">
        <v>1.5622119815668204E-3</v>
      </c>
      <c r="CD323">
        <v>1.6999999999999999E-3</v>
      </c>
    </row>
    <row r="324" spans="1:82" x14ac:dyDescent="0.3">
      <c r="A324" s="3">
        <v>0.99496707918232286</v>
      </c>
      <c r="B324" s="4">
        <v>0.99730458221024254</v>
      </c>
      <c r="C324" s="4">
        <v>1.6086021505376344E-3</v>
      </c>
      <c r="D324" s="4">
        <v>5.0789473684210527E-3</v>
      </c>
      <c r="E324" s="4">
        <v>1.6760913820402623E-4</v>
      </c>
      <c r="F324" s="4">
        <v>2.4732069249793901E-5</v>
      </c>
      <c r="G324" s="4">
        <v>3.0428595345722418E-5</v>
      </c>
      <c r="H324" s="4">
        <v>1.7701711491442543E-3</v>
      </c>
      <c r="I324" s="4">
        <v>2.2877652933832708E-4</v>
      </c>
      <c r="J324" s="4">
        <v>2.5215337593776049E-5</v>
      </c>
      <c r="K324" s="4">
        <v>2.863822326125073E-5</v>
      </c>
      <c r="L324" s="4">
        <v>1.614071583796133E-5</v>
      </c>
      <c r="M324" s="4">
        <v>3.1932773109243696E-3</v>
      </c>
      <c r="N324" s="4">
        <v>2.2767295597484276E-3</v>
      </c>
      <c r="O324" s="4">
        <v>8.5729275970619092E-4</v>
      </c>
      <c r="P324" s="4">
        <v>7.0703124999999998E-4</v>
      </c>
      <c r="Q324" s="4">
        <v>5.8022598870056492E-3</v>
      </c>
      <c r="R324" s="4">
        <v>9.840637450199204E-4</v>
      </c>
      <c r="S324" s="4">
        <v>1.2451923076923078E-3</v>
      </c>
      <c r="T324" s="4">
        <v>3.6584158415841582E-3</v>
      </c>
      <c r="U324" s="4">
        <v>1.4912280701754386E-3</v>
      </c>
      <c r="V324" s="4">
        <v>3.2057877813504825E-3</v>
      </c>
      <c r="W324" s="4">
        <v>2.8779527559055118E-3</v>
      </c>
      <c r="X324" s="4">
        <v>2.3065015479876161E-3</v>
      </c>
      <c r="Y324" s="4">
        <v>2.0221606648199446E-3</v>
      </c>
      <c r="Z324" s="4">
        <v>2.5601374570446735E-3</v>
      </c>
      <c r="AA324" s="4">
        <v>3.0590551181102362E-3</v>
      </c>
      <c r="AB324" s="4">
        <v>1.4641434262948206E-3</v>
      </c>
      <c r="AC324" s="4">
        <v>1.9304812834224599E-3</v>
      </c>
      <c r="AD324" s="4">
        <v>2.2407407407407406E-3</v>
      </c>
      <c r="AE324" s="4">
        <v>1.7672209026128266E-3</v>
      </c>
      <c r="AF324" s="4">
        <v>1.7459999999999999E-3</v>
      </c>
      <c r="AG324" s="4">
        <v>3.3395348837209301E-3</v>
      </c>
      <c r="AH324" s="4">
        <v>1.2137809187279154E-3</v>
      </c>
      <c r="AI324" s="4">
        <v>9.4908616187989558E-4</v>
      </c>
      <c r="AJ324" s="4">
        <v>2.7481203007518797E-3</v>
      </c>
      <c r="AK324" s="4">
        <v>1.5680272108843539E-3</v>
      </c>
      <c r="AL324" s="4">
        <v>2.631578947368421E-3</v>
      </c>
      <c r="AM324" s="4">
        <v>2.0445682451253481E-3</v>
      </c>
      <c r="AN324" s="4">
        <v>2.8785425101214572E-3</v>
      </c>
      <c r="AO324" s="4">
        <v>1.9886363636363634E-3</v>
      </c>
      <c r="AP324" s="4">
        <v>1.6789915966386555E-3</v>
      </c>
      <c r="AQ324" s="4">
        <v>2.2098765432098763E-3</v>
      </c>
      <c r="AR324" s="4">
        <v>4.4358669833729217E-4</v>
      </c>
      <c r="AS324" s="4">
        <v>1.7814485387547649E-4</v>
      </c>
      <c r="AT324" s="4">
        <v>7.5871425589647256E-5</v>
      </c>
      <c r="AU324" s="4">
        <v>4.8800113598712543E-5</v>
      </c>
      <c r="AV324" s="4">
        <v>1.0180305131761442E-3</v>
      </c>
      <c r="AW324" s="4">
        <v>1.5117235705471E-4</v>
      </c>
      <c r="AX324" s="4">
        <v>6.7154849080192889E-5</v>
      </c>
      <c r="AY324" s="4">
        <v>3.6136966684917662E-5</v>
      </c>
      <c r="AZ324" s="4">
        <v>1.0087882163634112E-5</v>
      </c>
      <c r="BA324" s="4">
        <v>2.908713692946058E-3</v>
      </c>
      <c r="BB324" s="4">
        <v>1.579175704989154E-3</v>
      </c>
      <c r="BC324" s="4">
        <v>1.0360110803324099E-3</v>
      </c>
      <c r="BD324" s="4">
        <v>2.814285714285714E-3</v>
      </c>
      <c r="BE324" s="4">
        <v>1.5565031982942431E-3</v>
      </c>
      <c r="BF324" s="4">
        <v>2.0226628895184135E-3</v>
      </c>
      <c r="BG324" s="4">
        <v>2.0260115606936416E-3</v>
      </c>
      <c r="BH324" s="4">
        <v>1.50390625E-3</v>
      </c>
      <c r="BI324" s="4">
        <v>2.1981132075471698E-3</v>
      </c>
      <c r="BJ324" s="4">
        <v>1.6462882096069868E-3</v>
      </c>
      <c r="BK324" s="4">
        <v>1.8567639257294427E-3</v>
      </c>
      <c r="BL324" s="4">
        <v>1.8530183727034119E-3</v>
      </c>
      <c r="BM324" s="4">
        <v>1.0205882352941176E-2</v>
      </c>
      <c r="BN324" s="4">
        <v>1.6507177033492821E-3</v>
      </c>
      <c r="BO324" s="4">
        <v>1.7725E-3</v>
      </c>
      <c r="BP324" s="4">
        <v>9.2146596858638742E-4</v>
      </c>
      <c r="BQ324" s="4">
        <v>3.5495049504950492E-3</v>
      </c>
      <c r="BR324" s="4">
        <v>2.5962962962962962E-3</v>
      </c>
      <c r="BS324" s="4">
        <v>2.8677685950413219E-3</v>
      </c>
      <c r="BT324" s="4">
        <v>1.8729641693811074E-3</v>
      </c>
      <c r="BU324" s="4">
        <v>3.4070796460176993E-3</v>
      </c>
      <c r="BV324" s="4">
        <v>2.0693641618497109E-3</v>
      </c>
      <c r="BW324" s="4">
        <v>2.5420875420875421E-3</v>
      </c>
      <c r="BX324" s="4">
        <v>2.1794871794871794E-3</v>
      </c>
      <c r="BY324" s="4">
        <v>2.1913580246913579E-3</v>
      </c>
      <c r="BZ324" s="4">
        <v>2.3322580645161288E-3</v>
      </c>
      <c r="CA324" s="4">
        <v>1.7867647058823529E-3</v>
      </c>
      <c r="CB324" s="4">
        <v>2.7822580645161287E-3</v>
      </c>
      <c r="CC324" s="4">
        <v>2.9868995633187774E-3</v>
      </c>
      <c r="CD324">
        <v>1.4198347107438017E-3</v>
      </c>
    </row>
    <row r="325" spans="1:82" x14ac:dyDescent="0.3">
      <c r="A325" s="3">
        <v>0.99506906683778562</v>
      </c>
      <c r="B325" s="4">
        <v>1</v>
      </c>
      <c r="C325" s="4">
        <v>1.2479338842975207E-3</v>
      </c>
      <c r="D325" s="4">
        <v>2.6564625850340139E-3</v>
      </c>
      <c r="E325" s="4">
        <v>1.8022136669874881E-4</v>
      </c>
      <c r="F325" s="4">
        <v>2.4091024663107043E-5</v>
      </c>
      <c r="G325" s="4">
        <v>2.9845291752954074E-5</v>
      </c>
      <c r="H325" s="4">
        <v>1.825436408977556E-3</v>
      </c>
      <c r="I325" s="4">
        <v>1.9618745035742652E-4</v>
      </c>
      <c r="J325" s="4">
        <v>2.5501163881457804E-5</v>
      </c>
      <c r="K325" s="4">
        <v>3.3695109213932157E-5</v>
      </c>
      <c r="L325" s="4">
        <v>1.4833759590792839E-5</v>
      </c>
      <c r="M325" s="4">
        <v>2.4935064935064934E-3</v>
      </c>
      <c r="N325" s="4">
        <v>1.8179551122194514E-3</v>
      </c>
      <c r="O325" s="4">
        <v>1.5706106870229007E-3</v>
      </c>
      <c r="P325" s="4">
        <v>1.3537037037037038E-3</v>
      </c>
      <c r="Q325" s="4">
        <v>5.0240384615384609E-3</v>
      </c>
      <c r="R325" s="4">
        <v>3.2380952380952383E-3</v>
      </c>
      <c r="S325" s="4">
        <v>1.6491596638655464E-3</v>
      </c>
      <c r="T325" s="4">
        <v>1.568421052631579E-3</v>
      </c>
      <c r="U325" s="4">
        <v>1.8098591549295774E-3</v>
      </c>
      <c r="V325" s="4">
        <v>1.9346153846153847E-3</v>
      </c>
      <c r="W325" s="4">
        <v>1.7783132530120481E-3</v>
      </c>
      <c r="X325" s="4">
        <v>3.0946502057613168E-3</v>
      </c>
      <c r="Y325" s="4">
        <v>1.6162280701754385E-3</v>
      </c>
      <c r="Z325" s="4">
        <v>2.2658610271903325E-3</v>
      </c>
      <c r="AA325" s="4">
        <v>4.4124293785310735E-3</v>
      </c>
      <c r="AB325" s="4">
        <v>2.0245901639344261E-3</v>
      </c>
      <c r="AC325" s="4">
        <v>3.8930481283422458E-3</v>
      </c>
      <c r="AD325" s="4">
        <v>1.6727688787185355E-3</v>
      </c>
      <c r="AE325" s="4">
        <v>5.2013888888888891E-3</v>
      </c>
      <c r="AF325" s="4">
        <v>2.6497005988023953E-3</v>
      </c>
      <c r="AG325" s="4">
        <v>2.7218045112781955E-3</v>
      </c>
      <c r="AH325" s="4">
        <v>1.4682203389830507E-3</v>
      </c>
      <c r="AI325" s="4">
        <v>1.9918478260869564E-3</v>
      </c>
      <c r="AJ325" s="4">
        <v>3.4279069767441861E-3</v>
      </c>
      <c r="AK325" s="4">
        <v>2.5271739130434782E-3</v>
      </c>
      <c r="AL325" s="4">
        <v>1.6162046908315564E-3</v>
      </c>
      <c r="AM325" s="4">
        <v>4.4638554216867472E-3</v>
      </c>
      <c r="AN325" s="4">
        <v>1.536480686695279E-3</v>
      </c>
      <c r="AO325" s="4">
        <v>1.1871838111298483E-3</v>
      </c>
      <c r="AP325" s="4">
        <v>2.871794871794872E-3</v>
      </c>
      <c r="AQ325" s="4">
        <v>1.5275423728813558E-3</v>
      </c>
      <c r="AR325" s="4">
        <v>5.6819894498869635E-4</v>
      </c>
      <c r="AS325" s="4">
        <v>1.9487320837927231E-4</v>
      </c>
      <c r="AT325" s="4">
        <v>6.9667840487294179E-5</v>
      </c>
      <c r="AU325" s="4">
        <v>4.5821504613200848E-5</v>
      </c>
      <c r="AV325" s="4">
        <v>2.3043478260869566E-3</v>
      </c>
      <c r="AW325" s="4">
        <v>1.890104299160519E-4</v>
      </c>
      <c r="AX325" s="4">
        <v>6.8224719101123594E-5</v>
      </c>
      <c r="AY325" s="4">
        <v>4.1240072720313845E-5</v>
      </c>
      <c r="AZ325" s="4">
        <v>1.0132049858077255E-5</v>
      </c>
      <c r="BA325" s="4">
        <v>1.3901960784313725E-3</v>
      </c>
      <c r="BB325" s="4">
        <v>1.1595576619273301E-3</v>
      </c>
      <c r="BC325" s="4">
        <v>2.3980891719745222E-3</v>
      </c>
      <c r="BD325" s="4">
        <v>2.3985507246376812E-3</v>
      </c>
      <c r="BE325" s="4">
        <v>1.9240837696335078E-3</v>
      </c>
      <c r="BF325" s="4">
        <v>1.6877934272300468E-3</v>
      </c>
      <c r="BG325" s="4">
        <v>1.4242424242424242E-3</v>
      </c>
      <c r="BH325" s="4">
        <v>1.8722891566265061E-3</v>
      </c>
      <c r="BI325" s="4">
        <v>1.9775910364145657E-3</v>
      </c>
      <c r="BJ325" s="4">
        <v>3.352422907488987E-3</v>
      </c>
      <c r="BK325" s="4">
        <v>2.6882129277566538E-3</v>
      </c>
      <c r="BL325" s="4">
        <v>1.5379609544468546E-3</v>
      </c>
      <c r="BM325" s="4">
        <v>1.7766497461928932E-3</v>
      </c>
      <c r="BN325" s="4">
        <v>2.8712871287128711E-4</v>
      </c>
      <c r="BO325" s="4">
        <v>2.0112676056338028E-3</v>
      </c>
      <c r="BP325" s="4">
        <v>1.7292682926829267E-3</v>
      </c>
      <c r="BQ325" s="4">
        <v>1.89501312335958E-3</v>
      </c>
      <c r="BR325" s="4">
        <v>2.2239747634069397E-3</v>
      </c>
      <c r="BS325" s="4">
        <v>1.6423529411764704E-3</v>
      </c>
      <c r="BT325" s="4">
        <v>3.464285714285714E-3</v>
      </c>
      <c r="BU325" s="4">
        <v>3.1975308641975309E-3</v>
      </c>
      <c r="BV325" s="4">
        <v>1.6876456876456876E-3</v>
      </c>
      <c r="BW325" s="4">
        <v>2.0991735537190083E-3</v>
      </c>
      <c r="BX325" s="4">
        <v>2.0449735449735449E-3</v>
      </c>
      <c r="BY325" s="4">
        <v>3.4258373205741624E-3</v>
      </c>
      <c r="BZ325" s="4">
        <v>1.548728813559322E-3</v>
      </c>
      <c r="CA325" s="4">
        <v>2.812977099236641E-3</v>
      </c>
      <c r="CB325" s="4">
        <v>1.7984496124031006E-3</v>
      </c>
      <c r="CC325" s="4">
        <v>9.857142857142856E-3</v>
      </c>
      <c r="CD325">
        <v>2.4672364672364672E-3</v>
      </c>
    </row>
    <row r="326" spans="1:82" x14ac:dyDescent="0.3">
      <c r="A326" s="3">
        <v>0.99516700321096374</v>
      </c>
      <c r="B326" s="4">
        <v>1</v>
      </c>
      <c r="C326" s="4">
        <v>2.2981927710843376E-3</v>
      </c>
      <c r="D326" s="4">
        <v>1.6808510638297873E-3</v>
      </c>
      <c r="E326" s="4">
        <v>1.75E-4</v>
      </c>
      <c r="F326" s="4">
        <v>2.5954250135354628E-5</v>
      </c>
      <c r="G326" s="4">
        <v>3.2752151842860294E-5</v>
      </c>
      <c r="H326" s="4">
        <v>2.1804733727810652E-3</v>
      </c>
      <c r="I326" s="4">
        <v>2.104225352112676E-4</v>
      </c>
      <c r="J326" s="4">
        <v>2.7713366743959908E-5</v>
      </c>
      <c r="K326" s="4">
        <v>3.2291397571686903E-5</v>
      </c>
      <c r="L326" s="4">
        <v>1.5767470357155727E-5</v>
      </c>
      <c r="M326" s="4">
        <v>2.0721925133689841E-3</v>
      </c>
      <c r="N326" s="4">
        <v>1.9315789473684211E-3</v>
      </c>
      <c r="O326" s="4">
        <v>1.6286836935166993E-3</v>
      </c>
      <c r="P326" s="4">
        <v>1.9267015706806283E-3</v>
      </c>
      <c r="Q326" s="4">
        <v>1.9574861367837337E-3</v>
      </c>
      <c r="R326" s="4">
        <v>1.5643153526970954E-3</v>
      </c>
      <c r="S326" s="4">
        <v>2.3783783783783785E-3</v>
      </c>
      <c r="T326" s="4">
        <v>1.3362989323843417E-3</v>
      </c>
      <c r="U326" s="4">
        <v>2.3283582089552238E-3</v>
      </c>
      <c r="V326" s="4">
        <v>4.581081081081081E-3</v>
      </c>
      <c r="W326" s="4">
        <v>1.7262180974477958E-3</v>
      </c>
      <c r="X326" s="4">
        <v>2.5233333333333332E-3</v>
      </c>
      <c r="Y326" s="4">
        <v>1.6621923937360178E-3</v>
      </c>
      <c r="Z326" s="4">
        <v>3.0401606425702814E-3</v>
      </c>
      <c r="AA326" s="4">
        <v>2.5533980582524273E-3</v>
      </c>
      <c r="AB326" s="4">
        <v>1.5307377049180327E-3</v>
      </c>
      <c r="AC326" s="4">
        <v>2.136627906976744E-3</v>
      </c>
      <c r="AD326" s="4">
        <v>1.7845036319612591E-3</v>
      </c>
      <c r="AE326" s="4">
        <v>2.6989247311827958E-3</v>
      </c>
      <c r="AF326" s="4">
        <v>3.0793103448275862E-3</v>
      </c>
      <c r="AG326" s="4">
        <v>1.7675544794188861E-3</v>
      </c>
      <c r="AH326" s="4">
        <v>1.818181818181818E-3</v>
      </c>
      <c r="AI326" s="4">
        <v>2.1025641025641025E-3</v>
      </c>
      <c r="AJ326" s="4">
        <v>2.4188311688311689E-3</v>
      </c>
      <c r="AK326" s="4">
        <v>2.3225806451612906E-3</v>
      </c>
      <c r="AL326" s="4">
        <v>1.2754590984974958E-3</v>
      </c>
      <c r="AM326" s="4">
        <v>2.3416927899686519E-3</v>
      </c>
      <c r="AN326" s="4">
        <v>1.7207637231503579E-3</v>
      </c>
      <c r="AO326" s="4">
        <v>2.3009708737864077E-3</v>
      </c>
      <c r="AP326" s="4">
        <v>1.6943521594684386E-3</v>
      </c>
      <c r="AQ326" s="4">
        <v>1.3632958801498127E-3</v>
      </c>
      <c r="AR326" s="4">
        <v>4.0913978494623658E-4</v>
      </c>
      <c r="AS326" s="4">
        <v>1.6589219330855019E-4</v>
      </c>
      <c r="AT326" s="4">
        <v>7.6211045973464977E-5</v>
      </c>
      <c r="AU326" s="4">
        <v>4.9854630379867501E-5</v>
      </c>
      <c r="AV326" s="4">
        <v>1.6526548672566371E-3</v>
      </c>
      <c r="AW326" s="4">
        <v>1.4651799687010955E-4</v>
      </c>
      <c r="AX326" s="4">
        <v>6.857398301296379E-5</v>
      </c>
      <c r="AY326" s="4">
        <v>4.1063709828979513E-5</v>
      </c>
      <c r="AZ326" s="4">
        <v>9.8333788582354539E-6</v>
      </c>
      <c r="BA326" s="4">
        <v>2.2523659305993689E-3</v>
      </c>
      <c r="BB326" s="4">
        <v>2.5118644067796611E-3</v>
      </c>
      <c r="BC326" s="4">
        <v>2.3292682926829267E-3</v>
      </c>
      <c r="BD326" s="4">
        <v>4.1563786008230455E-3</v>
      </c>
      <c r="BE326" s="4">
        <v>1.8810126582278481E-3</v>
      </c>
      <c r="BF326" s="4">
        <v>2.8287937743190659E-3</v>
      </c>
      <c r="BG326" s="4">
        <v>1.0837138508371384E-3</v>
      </c>
      <c r="BH326" s="4">
        <v>2.7351916376306623E-3</v>
      </c>
      <c r="BI326" s="4">
        <v>1.3377110694183865E-3</v>
      </c>
      <c r="BJ326" s="4">
        <v>1.5452716297786721E-3</v>
      </c>
      <c r="BK326" s="4">
        <v>2.8366533864541831E-3</v>
      </c>
      <c r="BL326" s="4">
        <v>2.4222972972972974E-3</v>
      </c>
      <c r="BM326" s="4">
        <v>1.1405492730210015E-3</v>
      </c>
      <c r="BN326" s="4">
        <v>2.3278145695364238E-3</v>
      </c>
      <c r="BO326" s="4">
        <v>1.366223908918406E-3</v>
      </c>
      <c r="BP326" s="4">
        <v>3.7736842105263158E-3</v>
      </c>
      <c r="BQ326" s="4">
        <v>2.0919540229885057E-3</v>
      </c>
      <c r="BR326" s="4">
        <v>2.2421383647798741E-3</v>
      </c>
      <c r="BS326" s="4">
        <v>2.1498470948012232E-3</v>
      </c>
      <c r="BT326" s="4">
        <v>1.7734138972809667E-3</v>
      </c>
      <c r="BU326" s="4">
        <v>1.5262135922330098E-3</v>
      </c>
      <c r="BV326" s="4">
        <v>1.991825613079019E-3</v>
      </c>
      <c r="BW326" s="4">
        <v>1.0505464480874318E-3</v>
      </c>
      <c r="BX326" s="4">
        <v>1.0671232876712329E-3</v>
      </c>
      <c r="BY326" s="4">
        <v>2.4099999999999998E-3</v>
      </c>
      <c r="BZ326" s="4">
        <v>7.5589743589743593E-4</v>
      </c>
      <c r="CA326" s="4">
        <v>1.7175925925925926E-3</v>
      </c>
      <c r="CB326" s="4">
        <v>1.7888040712468192E-3</v>
      </c>
      <c r="CC326" s="4">
        <v>9.8166431593794067E-4</v>
      </c>
      <c r="CD326">
        <v>2.0732860520094563E-3</v>
      </c>
    </row>
    <row r="327" spans="1:82" x14ac:dyDescent="0.3">
      <c r="A327" s="3">
        <v>0.99526112499594288</v>
      </c>
      <c r="B327" s="4">
        <v>1</v>
      </c>
      <c r="C327" s="4">
        <v>1.8965517241379311E-3</v>
      </c>
      <c r="D327" s="4">
        <v>1.5896414342629482E-3</v>
      </c>
      <c r="E327" s="4">
        <v>1.9133483596293514E-4</v>
      </c>
      <c r="F327" s="4">
        <v>2.5360892388451445E-5</v>
      </c>
      <c r="G327" s="4">
        <v>3.0263901218626423E-5</v>
      </c>
      <c r="H327" s="4">
        <v>1.7799043062200956E-3</v>
      </c>
      <c r="I327" s="4">
        <v>1.7644309418088339E-4</v>
      </c>
      <c r="J327" s="4">
        <v>2.8815779335850219E-5</v>
      </c>
      <c r="K327" s="4">
        <v>3.5430494531176966E-5</v>
      </c>
      <c r="L327" s="4">
        <v>1.53207954961393E-5</v>
      </c>
      <c r="M327" s="4">
        <v>2.7058823529411765E-3</v>
      </c>
      <c r="N327" s="4">
        <v>1.5195876288659795E-3</v>
      </c>
      <c r="O327" s="4">
        <v>1.2522522522522522E-3</v>
      </c>
      <c r="P327" s="4">
        <v>1.1347626339969373E-3</v>
      </c>
      <c r="Q327" s="4">
        <v>2.4140271493212667E-3</v>
      </c>
      <c r="R327" s="4">
        <v>1.65E-3</v>
      </c>
      <c r="S327" s="4">
        <v>1.7182795698924731E-3</v>
      </c>
      <c r="T327" s="4">
        <v>1.9042821158690177E-3</v>
      </c>
      <c r="U327" s="4">
        <v>3.393939393939394E-3</v>
      </c>
      <c r="V327" s="4">
        <v>1.7919580419580418E-3</v>
      </c>
      <c r="W327" s="4">
        <v>1.6741071428571428E-3</v>
      </c>
      <c r="X327" s="4">
        <v>1.3570159857904085E-3</v>
      </c>
      <c r="Y327" s="4">
        <v>3.1694915254237288E-3</v>
      </c>
      <c r="Z327" s="4">
        <v>1.7762237762237762E-3</v>
      </c>
      <c r="AA327" s="4">
        <v>4.5930232558139541E-3</v>
      </c>
      <c r="AB327" s="4">
        <v>1.8144578313253011E-3</v>
      </c>
      <c r="AC327" s="4">
        <v>1.6591928251121076E-3</v>
      </c>
      <c r="AD327" s="4">
        <v>3.0916666666666666E-3</v>
      </c>
      <c r="AE327" s="4">
        <v>1.9738219895287959E-3</v>
      </c>
      <c r="AF327" s="4">
        <v>2.8049535603715172E-3</v>
      </c>
      <c r="AG327" s="4">
        <v>1.6442953020134228E-3</v>
      </c>
      <c r="AH327" s="4">
        <v>1.2883211678832117E-3</v>
      </c>
      <c r="AI327" s="4">
        <v>2.2721712538226299E-3</v>
      </c>
      <c r="AJ327" s="4">
        <v>1.9083969465648854E-3</v>
      </c>
      <c r="AK327" s="4">
        <v>1.7339449541284404E-3</v>
      </c>
      <c r="AL327" s="4">
        <v>2.2514619883040937E-3</v>
      </c>
      <c r="AM327" s="4">
        <v>2.0602739726027397E-3</v>
      </c>
      <c r="AN327" s="4">
        <v>2.7368421052631577E-3</v>
      </c>
      <c r="AO327" s="4">
        <v>1.9778393351800555E-3</v>
      </c>
      <c r="AP327" s="4">
        <v>2.8448753462603877E-3</v>
      </c>
      <c r="AQ327" s="4">
        <v>1.3060498220640569E-3</v>
      </c>
      <c r="AR327" s="4">
        <v>7.2589792060491498E-4</v>
      </c>
      <c r="AS327" s="4">
        <v>2.0134040770734431E-4</v>
      </c>
      <c r="AT327" s="4">
        <v>7.6994625878462177E-5</v>
      </c>
      <c r="AU327" s="4">
        <v>5.0793959112319723E-5</v>
      </c>
      <c r="AV327" s="4">
        <v>2.3027522935779817E-3</v>
      </c>
      <c r="AW327" s="4">
        <v>1.7982873453853472E-4</v>
      </c>
      <c r="AX327" s="4">
        <v>8.0823923044751156E-5</v>
      </c>
      <c r="AY327" s="4">
        <v>4.3588721729600478E-5</v>
      </c>
      <c r="AZ327" s="4">
        <v>1.0422915416916616E-5</v>
      </c>
      <c r="BA327" s="4">
        <v>1.6165919282511211E-3</v>
      </c>
      <c r="BB327" s="4">
        <v>2.4653465346534654E-3</v>
      </c>
      <c r="BC327" s="4">
        <v>1.7174887892376681E-3</v>
      </c>
      <c r="BD327" s="4">
        <v>2.756164383561644E-3</v>
      </c>
      <c r="BE327" s="4">
        <v>1.4403846153846153E-3</v>
      </c>
      <c r="BF327" s="4">
        <v>2.2561728395061728E-3</v>
      </c>
      <c r="BG327" s="4">
        <v>2.5480427046263342E-3</v>
      </c>
      <c r="BH327" s="4">
        <v>3.0980392156862747E-3</v>
      </c>
      <c r="BI327" s="4">
        <v>2.5052264808362369E-3</v>
      </c>
      <c r="BJ327" s="4">
        <v>1.8130841121495327E-3</v>
      </c>
      <c r="BK327" s="4">
        <v>1.0843373493975904E-3</v>
      </c>
      <c r="BL327" s="4">
        <v>2.4013377926421402E-3</v>
      </c>
      <c r="BM327" s="4">
        <v>1.4680412371134021E-3</v>
      </c>
      <c r="BN327" s="4">
        <v>1.2433862433862434E-3</v>
      </c>
      <c r="BO327" s="4">
        <v>3.261261261261261E-3</v>
      </c>
      <c r="BP327" s="4">
        <v>5.5461538461538456E-3</v>
      </c>
      <c r="BQ327" s="4">
        <v>2.0977011494252872E-3</v>
      </c>
      <c r="BR327" s="4">
        <v>1.3370786516853932E-3</v>
      </c>
      <c r="BS327" s="4">
        <v>2.6319702602230484E-3</v>
      </c>
      <c r="BT327" s="4">
        <v>2.2996108949416339E-3</v>
      </c>
      <c r="BU327" s="4">
        <v>2.1548913043478264E-3</v>
      </c>
      <c r="BV327" s="4">
        <v>9.1449814126394046E-4</v>
      </c>
      <c r="BW327" s="4">
        <v>6.4214876033057856E-3</v>
      </c>
      <c r="BX327" s="4">
        <v>1.9168704156479219E-3</v>
      </c>
      <c r="BY327" s="4">
        <v>1.916010498687664E-3</v>
      </c>
      <c r="BZ327" s="4">
        <v>1.6056034482758621E-3</v>
      </c>
      <c r="CA327" s="4">
        <v>1.4591439688715954E-3</v>
      </c>
      <c r="CB327" s="4">
        <v>2.9541666666666666E-3</v>
      </c>
      <c r="CC327" s="4">
        <v>2.4172413793103445E-3</v>
      </c>
      <c r="CD327">
        <v>2.7648902821316617E-3</v>
      </c>
    </row>
    <row r="328" spans="1:82" x14ac:dyDescent="0.3">
      <c r="A328" s="3">
        <v>0.99535165080072585</v>
      </c>
      <c r="B328" s="4">
        <v>1</v>
      </c>
      <c r="C328" s="4">
        <v>1.2487961476725523E-3</v>
      </c>
      <c r="D328" s="4">
        <v>2.5425867507886438E-3</v>
      </c>
      <c r="E328" s="4">
        <v>1.6190075693860387E-4</v>
      </c>
      <c r="F328" s="4">
        <v>2.6859220636663008E-5</v>
      </c>
      <c r="G328" s="4">
        <v>3.3424705986382524E-5</v>
      </c>
      <c r="H328" s="4">
        <v>2.0134408602150537E-3</v>
      </c>
      <c r="I328" s="4">
        <v>2.4065864471184295E-4</v>
      </c>
      <c r="J328" s="4">
        <v>2.8048508295513728E-5</v>
      </c>
      <c r="K328" s="4">
        <v>3.3201340237587571E-5</v>
      </c>
      <c r="L328" s="4">
        <v>1.6785157586587083E-5</v>
      </c>
      <c r="M328" s="4">
        <v>1.5811623246492987E-3</v>
      </c>
      <c r="N328" s="4">
        <v>1.6848072562358277E-3</v>
      </c>
      <c r="O328" s="4">
        <v>1.4955436720142602E-3</v>
      </c>
      <c r="P328" s="4">
        <v>2.9448818897637795E-3</v>
      </c>
      <c r="Q328" s="4">
        <v>2.0825335892514394E-3</v>
      </c>
      <c r="R328" s="4">
        <v>4.0157068062827228E-3</v>
      </c>
      <c r="S328" s="4">
        <v>1.6550308008213552E-3</v>
      </c>
      <c r="T328" s="4">
        <v>1.3166089965397925E-3</v>
      </c>
      <c r="U328" s="4">
        <v>1.5843373493975904E-3</v>
      </c>
      <c r="V328" s="4">
        <v>2.8941504178272978E-3</v>
      </c>
      <c r="W328" s="4">
        <v>2.4738562091503268E-3</v>
      </c>
      <c r="X328" s="4">
        <v>2.2225433526011562E-3</v>
      </c>
      <c r="Y328" s="4">
        <v>2.6678445229681978E-3</v>
      </c>
      <c r="Z328" s="4">
        <v>3.1133603238866396E-3</v>
      </c>
      <c r="AA328" s="4">
        <v>3.2348178137651825E-3</v>
      </c>
      <c r="AB328" s="4">
        <v>1.1445783132530121E-3</v>
      </c>
      <c r="AC328" s="4">
        <v>1.9814814814814816E-3</v>
      </c>
      <c r="AD328" s="4">
        <v>1.6168831168831168E-3</v>
      </c>
      <c r="AE328" s="4">
        <v>2.7599999999999999E-3</v>
      </c>
      <c r="AF328" s="4">
        <v>2.5000000000000001E-3</v>
      </c>
      <c r="AG328" s="4">
        <v>1.3120567375886525E-3</v>
      </c>
      <c r="AH328" s="4">
        <v>1.479253112033195E-3</v>
      </c>
      <c r="AI328" s="4">
        <v>1.6607538802660754E-3</v>
      </c>
      <c r="AJ328" s="4">
        <v>2.7728937728937731E-3</v>
      </c>
      <c r="AK328" s="4">
        <v>9.5979899497487429E-4</v>
      </c>
      <c r="AL328" s="4">
        <v>2.1472222222222222E-3</v>
      </c>
      <c r="AM328" s="4">
        <v>1.1676923076923077E-3</v>
      </c>
      <c r="AN328" s="4">
        <v>2.2937499999999998E-3</v>
      </c>
      <c r="AO328" s="4">
        <v>1.3445065176908753E-3</v>
      </c>
      <c r="AP328" s="4">
        <v>1.5323529411764706E-3</v>
      </c>
      <c r="AQ328" s="4">
        <v>2.6678700361010832E-3</v>
      </c>
      <c r="AR328" s="4">
        <v>3.8838838838838838E-4</v>
      </c>
      <c r="AS328" s="4">
        <v>2.4180192116594898E-4</v>
      </c>
      <c r="AT328" s="4">
        <v>8.2475355969331877E-5</v>
      </c>
      <c r="AU328" s="4">
        <v>5.0283286118980165E-5</v>
      </c>
      <c r="AV328" s="4">
        <v>1.164869029275809E-3</v>
      </c>
      <c r="AW328" s="4">
        <v>1.8612064737616479E-4</v>
      </c>
      <c r="AX328" s="4">
        <v>8.5190039318479695E-5</v>
      </c>
      <c r="AY328" s="4">
        <v>4.1296707362190163E-5</v>
      </c>
      <c r="AZ328" s="4">
        <v>1.0397841210110662E-5</v>
      </c>
      <c r="BA328" s="4">
        <v>2.4053156146179402E-3</v>
      </c>
      <c r="BB328" s="4">
        <v>2.0516304347826088E-3</v>
      </c>
      <c r="BC328" s="4">
        <v>2.5737704918032786E-3</v>
      </c>
      <c r="BD328" s="4">
        <v>2.6506329113924047E-3</v>
      </c>
      <c r="BE328" s="4">
        <v>1.9895013123359582E-3</v>
      </c>
      <c r="BF328" s="4">
        <v>1.2424242424242424E-3</v>
      </c>
      <c r="BG328" s="4">
        <v>3.4360189573459715E-3</v>
      </c>
      <c r="BH328" s="4">
        <v>2.3150289017341043E-3</v>
      </c>
      <c r="BI328" s="4">
        <v>3.0893617021276595E-3</v>
      </c>
      <c r="BJ328" s="4">
        <v>2.2991202346041057E-3</v>
      </c>
      <c r="BK328" s="4">
        <v>1.2928571428571429E-3</v>
      </c>
      <c r="BL328" s="4">
        <v>3.7864583333333331E-3</v>
      </c>
      <c r="BM328" s="4">
        <v>1.3489681050656659E-3</v>
      </c>
      <c r="BN328" s="4">
        <v>1.3477443609022557E-3</v>
      </c>
      <c r="BO328" s="4">
        <v>1.8740359897172236E-3</v>
      </c>
      <c r="BP328" s="4">
        <v>1.7357142857142857E-3</v>
      </c>
      <c r="BQ328" s="4">
        <v>2.2746913580246912E-3</v>
      </c>
      <c r="BR328" s="4">
        <v>1.0742942050520059E-3</v>
      </c>
      <c r="BS328" s="4">
        <v>1.6167800453514738E-3</v>
      </c>
      <c r="BT328" s="4">
        <v>3.040816326530612E-3</v>
      </c>
      <c r="BU328" s="4">
        <v>4.0000000000000001E-3</v>
      </c>
      <c r="BV328" s="4">
        <v>1.1713836477987422E-3</v>
      </c>
      <c r="BW328" s="4">
        <v>1.6933045356371491E-3</v>
      </c>
      <c r="BX328" s="4">
        <v>2.4905660377358492E-3</v>
      </c>
      <c r="BY328" s="4">
        <v>8.826347305389222E-4</v>
      </c>
      <c r="BZ328" s="4">
        <v>1.5110663983903421E-3</v>
      </c>
      <c r="CA328" s="4">
        <v>1.1852433281004709E-3</v>
      </c>
      <c r="CB328" s="4">
        <v>1.4011741682974559E-3</v>
      </c>
      <c r="CC328" s="4">
        <v>1.6753554502369667E-3</v>
      </c>
      <c r="CD328">
        <v>1.3443609022556391E-3</v>
      </c>
    </row>
    <row r="329" spans="1:82" x14ac:dyDescent="0.3">
      <c r="A329" s="3">
        <v>0.99543878284232568</v>
      </c>
      <c r="B329" s="4">
        <v>1.0027100271002711</v>
      </c>
      <c r="C329" s="4">
        <v>2.2175141242937852E-3</v>
      </c>
      <c r="D329" s="4">
        <v>1.8822170900692839E-3</v>
      </c>
      <c r="E329" s="4">
        <v>1.7692482398364752E-4</v>
      </c>
      <c r="F329" s="4">
        <v>2.7364993591742008E-5</v>
      </c>
      <c r="G329" s="4">
        <v>3.6731166274547466E-5</v>
      </c>
      <c r="H329" s="4">
        <v>1.4410646387832699E-3</v>
      </c>
      <c r="I329" s="4">
        <v>1.8211920529801324E-4</v>
      </c>
      <c r="J329" s="4">
        <v>2.9589934762348557E-5</v>
      </c>
      <c r="K329" s="4">
        <v>3.5438854204921046E-5</v>
      </c>
      <c r="L329" s="4">
        <v>1.6358253145817911E-5</v>
      </c>
      <c r="M329" s="4">
        <v>1.5793650793650795E-3</v>
      </c>
      <c r="N329" s="4">
        <v>1.3066202090592336E-3</v>
      </c>
      <c r="O329" s="4">
        <v>1.1893408134642355E-3</v>
      </c>
      <c r="P329" s="4">
        <v>1.16E-3</v>
      </c>
      <c r="Q329" s="4">
        <v>2.3599137931034483E-3</v>
      </c>
      <c r="R329" s="4">
        <v>1.467680608365019E-3</v>
      </c>
      <c r="S329" s="4">
        <v>3.9466019417475724E-3</v>
      </c>
      <c r="T329" s="4">
        <v>2.6357388316151204E-3</v>
      </c>
      <c r="U329" s="4">
        <v>1.4113475177304966E-3</v>
      </c>
      <c r="V329" s="4">
        <v>3.6332179930795849E-3</v>
      </c>
      <c r="W329" s="4">
        <v>1.6572668112798264E-3</v>
      </c>
      <c r="X329" s="4">
        <v>2.1464088397790057E-3</v>
      </c>
      <c r="Y329" s="4">
        <v>5.5072463768115944E-3</v>
      </c>
      <c r="Z329" s="4">
        <v>2.1708683473389357E-3</v>
      </c>
      <c r="AA329" s="4">
        <v>1.6563786008230454E-3</v>
      </c>
      <c r="AB329" s="4">
        <v>1.9054726368159204E-3</v>
      </c>
      <c r="AC329" s="4">
        <v>1.2960413080895009E-3</v>
      </c>
      <c r="AD329" s="4">
        <v>1.6158798283261802E-3</v>
      </c>
      <c r="AE329" s="4">
        <v>1.9389312977099236E-3</v>
      </c>
      <c r="AF329" s="4">
        <v>1.7137546468401488E-3</v>
      </c>
      <c r="AG329" s="4">
        <v>1.7274826789838338E-3</v>
      </c>
      <c r="AH329" s="4">
        <v>1.3941747572815534E-3</v>
      </c>
      <c r="AI329" s="4">
        <v>3.6346153846153846E-3</v>
      </c>
      <c r="AJ329" s="4">
        <v>2.2640949554896144E-3</v>
      </c>
      <c r="AK329" s="4">
        <v>2.7223796033994333E-3</v>
      </c>
      <c r="AL329" s="4">
        <v>1.4562383612662943E-3</v>
      </c>
      <c r="AM329" s="4">
        <v>2.5382059800664451E-3</v>
      </c>
      <c r="AN329" s="4">
        <v>2.205357142857143E-3</v>
      </c>
      <c r="AO329" s="4">
        <v>2.0769230769230769E-3</v>
      </c>
      <c r="AP329" s="4">
        <v>5.8555555555555557E-3</v>
      </c>
      <c r="AQ329" s="4">
        <v>1.6030042918454936E-3</v>
      </c>
      <c r="AR329" s="4">
        <v>5.0912646675358537E-4</v>
      </c>
      <c r="AS329" s="4">
        <v>2.029867256637168E-4</v>
      </c>
      <c r="AT329" s="4">
        <v>8.365437534397359E-5</v>
      </c>
      <c r="AU329" s="4">
        <v>5.3227576573880075E-5</v>
      </c>
      <c r="AV329" s="4">
        <v>1.8004694835680752E-3</v>
      </c>
      <c r="AW329" s="4">
        <v>1.9994786235662148E-4</v>
      </c>
      <c r="AX329" s="4">
        <v>9.3067202078658327E-5</v>
      </c>
      <c r="AY329" s="4">
        <v>4.6690184685619427E-5</v>
      </c>
      <c r="AZ329" s="4">
        <v>1.0384648354743506E-5</v>
      </c>
      <c r="BA329" s="4">
        <v>1.4457593688362918E-3</v>
      </c>
      <c r="BB329" s="4">
        <v>1.1495468277945621E-3</v>
      </c>
      <c r="BC329" s="4">
        <v>1.6335403726708076E-3</v>
      </c>
      <c r="BD329" s="4">
        <v>1.7809847198641765E-3</v>
      </c>
      <c r="BE329" s="4">
        <v>1.9316455696202532E-3</v>
      </c>
      <c r="BF329" s="4">
        <v>1.6445916114790286E-3</v>
      </c>
      <c r="BG329" s="4">
        <v>1.3747645951035781E-3</v>
      </c>
      <c r="BH329" s="4">
        <v>1.9730392156862746E-3</v>
      </c>
      <c r="BI329" s="4">
        <v>1.398854961832061E-3</v>
      </c>
      <c r="BJ329" s="4">
        <v>2.9848484848484852E-3</v>
      </c>
      <c r="BK329" s="4">
        <v>5.2285714285714288E-3</v>
      </c>
      <c r="BL329" s="4">
        <v>1.2581755593803787E-3</v>
      </c>
      <c r="BM329" s="4">
        <v>1.2006633499170812E-3</v>
      </c>
      <c r="BN329" s="4">
        <v>1.5396145610278372E-3</v>
      </c>
      <c r="BO329" s="4">
        <v>2.9556451612903225E-3</v>
      </c>
      <c r="BP329" s="4">
        <v>1.6819221967963387E-3</v>
      </c>
      <c r="BQ329" s="4">
        <v>1.5918803418803419E-3</v>
      </c>
      <c r="BR329" s="4">
        <v>1.5745140388768897E-3</v>
      </c>
      <c r="BS329" s="4">
        <v>1.5920177383592017E-3</v>
      </c>
      <c r="BT329" s="4">
        <v>3.1518324607329841E-3</v>
      </c>
      <c r="BU329" s="4">
        <v>1.346089850249584E-3</v>
      </c>
      <c r="BV329" s="4">
        <v>2.9375E-3</v>
      </c>
      <c r="BW329" s="4">
        <v>1.6548117154811717E-3</v>
      </c>
      <c r="BX329" s="4">
        <v>2.2968299711815564E-3</v>
      </c>
      <c r="BY329" s="4">
        <v>8.3671171171171167E-4</v>
      </c>
      <c r="BZ329" s="4">
        <v>1.9022556390977444E-3</v>
      </c>
      <c r="CA329" s="4">
        <v>2.2544378698224851E-3</v>
      </c>
      <c r="CB329" s="4">
        <v>2.123529411764706E-3</v>
      </c>
      <c r="CC329" s="4">
        <v>1.1999999999999999E-3</v>
      </c>
      <c r="CD329">
        <v>1.5091514143094843E-3</v>
      </c>
    </row>
    <row r="330" spans="1:82" x14ac:dyDescent="0.3">
      <c r="A330" s="3">
        <v>0.99552270845472113</v>
      </c>
      <c r="B330" s="4">
        <v>1</v>
      </c>
      <c r="C330" s="4">
        <v>1.7878103837471785E-3</v>
      </c>
      <c r="D330" s="4">
        <v>2.7676767676767674E-3</v>
      </c>
      <c r="E330" s="4">
        <v>2.2016806722689077E-4</v>
      </c>
      <c r="F330" s="4">
        <v>2.9382525129791232E-5</v>
      </c>
      <c r="G330" s="4">
        <v>3.3741794310722103E-5</v>
      </c>
      <c r="H330" s="4">
        <v>9.4095940959409595E-4</v>
      </c>
      <c r="I330" s="4">
        <v>2.3422879565348627E-4</v>
      </c>
      <c r="J330" s="4">
        <v>3.142215874311365E-5</v>
      </c>
      <c r="K330" s="4">
        <v>3.6151847039168372E-5</v>
      </c>
      <c r="L330" s="4">
        <v>1.6794065594758445E-5</v>
      </c>
      <c r="M330" s="4">
        <v>2.0803108808290158E-3</v>
      </c>
      <c r="N330" s="4">
        <v>1.4033457249070633E-3</v>
      </c>
      <c r="O330" s="4">
        <v>1.8543478260869565E-3</v>
      </c>
      <c r="P330" s="4">
        <v>8.2231852654387864E-4</v>
      </c>
      <c r="Q330" s="4">
        <v>2.6108490566037735E-3</v>
      </c>
      <c r="R330" s="4">
        <v>2.701388888888889E-3</v>
      </c>
      <c r="S330" s="4">
        <v>1.1156462585034013E-3</v>
      </c>
      <c r="T330" s="4">
        <v>1.4394785847299813E-3</v>
      </c>
      <c r="U330" s="4">
        <v>1.9925373134328361E-3</v>
      </c>
      <c r="V330" s="4">
        <v>1.8962432915921288E-3</v>
      </c>
      <c r="W330" s="4">
        <v>1.9201995012468828E-3</v>
      </c>
      <c r="X330" s="4">
        <v>1.9213759213759214E-3</v>
      </c>
      <c r="Y330" s="4">
        <v>2.2662721893491125E-3</v>
      </c>
      <c r="Z330" s="4">
        <v>1.9048780487804879E-3</v>
      </c>
      <c r="AA330" s="4">
        <v>2.1951219512195124E-3</v>
      </c>
      <c r="AB330" s="4">
        <v>1.8581730769230769E-3</v>
      </c>
      <c r="AC330" s="4">
        <v>1.9663212435233161E-3</v>
      </c>
      <c r="AD330" s="4">
        <v>1.1557251908396948E-3</v>
      </c>
      <c r="AE330" s="4">
        <v>1.7037861915367484E-3</v>
      </c>
      <c r="AF330" s="4">
        <v>1.0929411764705884E-2</v>
      </c>
      <c r="AG330" s="4">
        <v>2.0573770491803278E-3</v>
      </c>
      <c r="AH330" s="4">
        <v>1.3558052434456929E-3</v>
      </c>
      <c r="AI330" s="4">
        <v>1.9973753280839897E-3</v>
      </c>
      <c r="AJ330" s="4">
        <v>1.4874274661508704E-3</v>
      </c>
      <c r="AK330" s="4">
        <v>1.5188679245283019E-3</v>
      </c>
      <c r="AL330" s="4">
        <v>1.9268292682926831E-3</v>
      </c>
      <c r="AM330" s="4">
        <v>1.0799438990182328E-3</v>
      </c>
      <c r="AN330" s="4">
        <v>1.5872340425531915E-3</v>
      </c>
      <c r="AO330" s="4">
        <v>2.5880281690140844E-3</v>
      </c>
      <c r="AP330" s="4">
        <v>2.1690427698574338E-3</v>
      </c>
      <c r="AQ330" s="4">
        <v>1.6334056399132321E-3</v>
      </c>
      <c r="AR330" s="4">
        <v>5.9056886227544915E-4</v>
      </c>
      <c r="AS330" s="4">
        <v>2.1325648414985591E-4</v>
      </c>
      <c r="AT330" s="4">
        <v>7.6761619190404793E-5</v>
      </c>
      <c r="AU330" s="4">
        <v>5.734213608774358E-5</v>
      </c>
      <c r="AV330" s="4">
        <v>1.1299270072992701E-3</v>
      </c>
      <c r="AW330" s="4">
        <v>1.6870095902353968E-4</v>
      </c>
      <c r="AX330" s="4">
        <v>7.9735550435740764E-5</v>
      </c>
      <c r="AY330" s="4">
        <v>4.8390535067149864E-5</v>
      </c>
      <c r="AZ330" s="4">
        <v>1.030555053335744E-5</v>
      </c>
      <c r="BA330" s="4">
        <v>1.2399328859060402E-3</v>
      </c>
      <c r="BB330" s="4">
        <v>1.0712290502793297E-3</v>
      </c>
      <c r="BC330" s="4">
        <v>1.6800000000000001E-3</v>
      </c>
      <c r="BD330" s="4">
        <v>2.0423076923076922E-3</v>
      </c>
      <c r="BE330" s="4">
        <v>1.5227722772277229E-3</v>
      </c>
      <c r="BF330" s="4">
        <v>1.3089005235602095E-3</v>
      </c>
      <c r="BG330" s="4">
        <v>2.9757085020242916E-3</v>
      </c>
      <c r="BH330" s="4">
        <v>1.6776859504132233E-3</v>
      </c>
      <c r="BI330" s="4">
        <v>9.6989528795811517E-4</v>
      </c>
      <c r="BJ330" s="4">
        <v>1.3140495867768596E-3</v>
      </c>
      <c r="BK330" s="4">
        <v>1.9168831168831168E-3</v>
      </c>
      <c r="BL330" s="4">
        <v>1.6561797752808988E-3</v>
      </c>
      <c r="BM330" s="4">
        <v>1.1424100156494522E-3</v>
      </c>
      <c r="BN330" s="4">
        <v>2.4295302013422819E-3</v>
      </c>
      <c r="BO330" s="4">
        <v>1.8589420654911838E-3</v>
      </c>
      <c r="BP330" s="4">
        <v>1.5071283095723013E-3</v>
      </c>
      <c r="BQ330" s="4">
        <v>8.5910652920962198E-4</v>
      </c>
      <c r="BR330" s="4">
        <v>1.1970684039087948E-3</v>
      </c>
      <c r="BS330" s="4">
        <v>1.4979253112033194E-3</v>
      </c>
      <c r="BT330" s="4">
        <v>1.0803571428571429E-3</v>
      </c>
      <c r="BU330" s="4">
        <v>2.1194805194805193E-3</v>
      </c>
      <c r="BV330" s="4">
        <v>1.0600558659217877E-3</v>
      </c>
      <c r="BW330" s="4">
        <v>1.310344827586207E-3</v>
      </c>
      <c r="BX330" s="4">
        <v>2.1967213114754101E-3</v>
      </c>
      <c r="BY330" s="4">
        <v>1.7401392111368909E-3</v>
      </c>
      <c r="BZ330" s="4">
        <v>8.2990249187432283E-4</v>
      </c>
      <c r="CA330" s="4">
        <v>3.7330097087378642E-3</v>
      </c>
      <c r="CB330" s="4">
        <v>1.6455981941309254E-3</v>
      </c>
      <c r="CC330" s="4">
        <v>1.9672131147540984E-3</v>
      </c>
      <c r="CD330">
        <v>2.2666666666666668E-3</v>
      </c>
    </row>
    <row r="331" spans="1:82" x14ac:dyDescent="0.3">
      <c r="A331" s="3">
        <v>0.99560360143334636</v>
      </c>
      <c r="B331" s="4">
        <v>1</v>
      </c>
      <c r="C331" s="4">
        <v>1.3823529411764706E-3</v>
      </c>
      <c r="D331" s="4">
        <v>2.4127906976744184E-3</v>
      </c>
      <c r="E331" s="4">
        <v>2.2417209170676479E-4</v>
      </c>
      <c r="F331" s="4">
        <v>3.2209079283887469E-5</v>
      </c>
      <c r="G331" s="4">
        <v>3.5761955170985409E-5</v>
      </c>
      <c r="H331" s="4">
        <v>1.229299363057325E-3</v>
      </c>
      <c r="I331" s="4">
        <v>2.7720666430343849E-4</v>
      </c>
      <c r="J331" s="4">
        <v>3.2779960292316144E-5</v>
      </c>
      <c r="K331" s="4">
        <v>3.4893541361070365E-5</v>
      </c>
      <c r="L331" s="4">
        <v>1.7763287887769216E-5</v>
      </c>
      <c r="M331" s="4">
        <v>1.3551088777219431E-3</v>
      </c>
      <c r="N331" s="4">
        <v>1.4429657794676806E-3</v>
      </c>
      <c r="O331" s="4">
        <v>2.1311881188118813E-3</v>
      </c>
      <c r="P331" s="4">
        <v>9.7081218274111677E-4</v>
      </c>
      <c r="Q331" s="4">
        <v>2.15E-3</v>
      </c>
      <c r="R331" s="4">
        <v>1.5076923076923078E-3</v>
      </c>
      <c r="S331" s="4">
        <v>2.269230769230769E-3</v>
      </c>
      <c r="T331" s="4">
        <v>2.1460055096418733E-3</v>
      </c>
      <c r="U331" s="4">
        <v>1.3294892915980232E-3</v>
      </c>
      <c r="V331" s="4">
        <v>2.1422845691382764E-3</v>
      </c>
      <c r="W331" s="4">
        <v>1.215962441314554E-3</v>
      </c>
      <c r="X331" s="4">
        <v>1.7886363636363638E-3</v>
      </c>
      <c r="Y331" s="4">
        <v>1.9348370927318296E-3</v>
      </c>
      <c r="Z331" s="4">
        <v>1.4003558718861211E-3</v>
      </c>
      <c r="AA331" s="4">
        <v>3.4472573839662447E-3</v>
      </c>
      <c r="AB331" s="4">
        <v>1.1491875923190548E-3</v>
      </c>
      <c r="AC331" s="4">
        <v>1.7586206896551724E-3</v>
      </c>
      <c r="AD331" s="4">
        <v>1.3829401088929221E-3</v>
      </c>
      <c r="AE331" s="4">
        <v>1.5725971370143151E-3</v>
      </c>
      <c r="AF331" s="4">
        <v>8.8490566037735842E-3</v>
      </c>
      <c r="AG331" s="4">
        <v>1.8442822384428224E-3</v>
      </c>
      <c r="AH331" s="4">
        <v>1.2474402730375427E-3</v>
      </c>
      <c r="AI331" s="4">
        <v>1.6494623655913978E-3</v>
      </c>
      <c r="AJ331" s="4">
        <v>1.2220472440944883E-3</v>
      </c>
      <c r="AK331" s="4">
        <v>1.3748231966053748E-3</v>
      </c>
      <c r="AL331" s="4">
        <v>1.3602058319039452E-3</v>
      </c>
      <c r="AM331" s="4">
        <v>2.6979166666666666E-3</v>
      </c>
      <c r="AN331" s="4">
        <v>1.2854700854700854E-3</v>
      </c>
      <c r="AO331" s="4">
        <v>1.3958724202626641E-3</v>
      </c>
      <c r="AP331" s="4">
        <v>2.2004089979550103E-3</v>
      </c>
      <c r="AQ331" s="4">
        <v>1.3977900552486187E-3</v>
      </c>
      <c r="AR331" s="4">
        <v>4.6194073213248114E-4</v>
      </c>
      <c r="AS331" s="4">
        <v>2.2994159237626805E-4</v>
      </c>
      <c r="AT331" s="4">
        <v>9.3129587293947776E-5</v>
      </c>
      <c r="AU331" s="4">
        <v>5.3083109919571044E-5</v>
      </c>
      <c r="AV331" s="4">
        <v>1.3031825795644892E-3</v>
      </c>
      <c r="AW331" s="4">
        <v>1.8504405810907358E-4</v>
      </c>
      <c r="AX331" s="4">
        <v>8.7425149700598811E-5</v>
      </c>
      <c r="AY331" s="4">
        <v>4.2318813971634463E-5</v>
      </c>
      <c r="AZ331" s="4">
        <v>1.0974024318743786E-5</v>
      </c>
      <c r="BA331" s="4">
        <v>1.1815286624203821E-3</v>
      </c>
      <c r="BB331" s="4">
        <v>1.2569105691056911E-3</v>
      </c>
      <c r="BC331" s="4">
        <v>2.1375661375661378E-3</v>
      </c>
      <c r="BD331" s="4">
        <v>1.5581061692969871E-3</v>
      </c>
      <c r="BE331" s="4">
        <v>2.2587209302325582E-3</v>
      </c>
      <c r="BF331" s="4">
        <v>1.6385281385281386E-3</v>
      </c>
      <c r="BG331" s="4">
        <v>2E-3</v>
      </c>
      <c r="BH331" s="4">
        <v>2.1465968586387432E-3</v>
      </c>
      <c r="BI331" s="4">
        <v>2.5389830508474576E-3</v>
      </c>
      <c r="BJ331" s="4">
        <v>1.5745098039215686E-3</v>
      </c>
      <c r="BK331" s="4">
        <v>1.4288461538461538E-3</v>
      </c>
      <c r="BL331" s="4">
        <v>1.231404958677686E-3</v>
      </c>
      <c r="BM331" s="4">
        <v>2.68978102189781E-3</v>
      </c>
      <c r="BN331" s="4">
        <v>1.2323232323232323E-3</v>
      </c>
      <c r="BO331" s="4">
        <v>2.7316176470588236E-3</v>
      </c>
      <c r="BP331" s="4">
        <v>1.4792079207920793E-3</v>
      </c>
      <c r="BQ331" s="4">
        <v>1.1597542242703534E-3</v>
      </c>
      <c r="BR331" s="4">
        <v>1.1488372093023255E-3</v>
      </c>
      <c r="BS331" s="4">
        <v>1.157142857142857E-3</v>
      </c>
      <c r="BT331" s="4">
        <v>1.1756756756756757E-3</v>
      </c>
      <c r="BU331" s="4">
        <v>1.2469696969696969E-3</v>
      </c>
      <c r="BV331" s="4">
        <v>1.9565217391304349E-3</v>
      </c>
      <c r="BW331" s="4">
        <v>1.392733564013841E-3</v>
      </c>
      <c r="BX331" s="4">
        <v>1.9080188679245285E-3</v>
      </c>
      <c r="BY331" s="4">
        <v>2.0999999999999999E-3</v>
      </c>
      <c r="BZ331" s="4">
        <v>2.6620689655172413E-3</v>
      </c>
      <c r="CA331" s="4">
        <v>2.005181347150259E-3</v>
      </c>
      <c r="CB331" s="4">
        <v>1.1701112877583466E-3</v>
      </c>
      <c r="CC331" s="4">
        <v>1.3698113207547169E-3</v>
      </c>
      <c r="CD331">
        <v>2.2019002375296914E-3</v>
      </c>
    </row>
    <row r="332" spans="1:82" x14ac:dyDescent="0.3">
      <c r="A332" s="3">
        <v>0.9956816232364164</v>
      </c>
      <c r="B332" s="4">
        <v>1</v>
      </c>
      <c r="C332" s="4">
        <v>2.3028571428571429E-3</v>
      </c>
      <c r="D332" s="4">
        <v>1.4556521739130435E-3</v>
      </c>
      <c r="E332" s="4">
        <v>2.1188013789445772E-4</v>
      </c>
      <c r="F332" s="4">
        <v>3.17677399187246E-5</v>
      </c>
      <c r="G332" s="4">
        <v>3.8563568481037536E-5</v>
      </c>
      <c r="H332" s="4">
        <v>8.0957336108220608E-4</v>
      </c>
      <c r="I332" s="4">
        <v>2.2237880496054117E-4</v>
      </c>
      <c r="J332" s="4">
        <v>3.4248675163141068E-5</v>
      </c>
      <c r="K332" s="4">
        <v>3.9933444259567392E-5</v>
      </c>
      <c r="L332" s="4">
        <v>1.7897845519592493E-5</v>
      </c>
      <c r="M332" s="4">
        <v>2.2295081967213114E-3</v>
      </c>
      <c r="N332" s="4">
        <v>1.6050420168067228E-3</v>
      </c>
      <c r="O332" s="4">
        <v>1.2667638483965014E-3</v>
      </c>
      <c r="P332" s="4">
        <v>1.7342342342342343E-3</v>
      </c>
      <c r="Q332" s="4">
        <v>1.7430340557275539E-3</v>
      </c>
      <c r="R332" s="4">
        <v>1.1683899556868538E-3</v>
      </c>
      <c r="S332" s="4">
        <v>1.1988472622478385E-3</v>
      </c>
      <c r="T332" s="4">
        <v>1.1786786786786786E-3</v>
      </c>
      <c r="U332" s="4">
        <v>1.4826958105646629E-3</v>
      </c>
      <c r="V332" s="4">
        <v>2.6486486486486487E-3</v>
      </c>
      <c r="W332" s="4">
        <v>1.2393026941362917E-3</v>
      </c>
      <c r="X332" s="4">
        <v>1.521072796934866E-3</v>
      </c>
      <c r="Y332" s="4">
        <v>1.3560209424083769E-3</v>
      </c>
      <c r="Z332" s="4">
        <v>3.621004566210046E-3</v>
      </c>
      <c r="AA332" s="4">
        <v>1.6381709741550695E-3</v>
      </c>
      <c r="AB332" s="4">
        <v>1.3675958188153312E-3</v>
      </c>
      <c r="AC332" s="4">
        <v>1.5400000000000001E-3</v>
      </c>
      <c r="AD332" s="4">
        <v>1.8661800486618006E-3</v>
      </c>
      <c r="AE332" s="4">
        <v>2.9097744360902255E-3</v>
      </c>
      <c r="AF332" s="4">
        <v>2.5706521739130433E-3</v>
      </c>
      <c r="AG332" s="4">
        <v>1.0394021739130435E-3</v>
      </c>
      <c r="AH332" s="4">
        <v>1.5040816326530612E-3</v>
      </c>
      <c r="AI332" s="4">
        <v>1.229299363057325E-3</v>
      </c>
      <c r="AJ332" s="4">
        <v>1.2108527131782945E-3</v>
      </c>
      <c r="AK332" s="4">
        <v>1.5689102564102563E-3</v>
      </c>
      <c r="AL332" s="4">
        <v>1.8410138248847927E-3</v>
      </c>
      <c r="AM332" s="4">
        <v>4.8036809815950919E-3</v>
      </c>
      <c r="AN332" s="4">
        <v>1.3415929203539822E-3</v>
      </c>
      <c r="AO332" s="4">
        <v>1.2274959083469722E-3</v>
      </c>
      <c r="AP332" s="4">
        <v>2.2884210526315789E-3</v>
      </c>
      <c r="AQ332" s="4">
        <v>1.0065789473684211E-3</v>
      </c>
      <c r="AR332" s="4">
        <v>6.3399209486166008E-4</v>
      </c>
      <c r="AS332" s="4">
        <v>2.1325403568394223E-4</v>
      </c>
      <c r="AT332" s="4">
        <v>8.6879037647582988E-5</v>
      </c>
      <c r="AU332" s="4">
        <v>5.8817210076811513E-5</v>
      </c>
      <c r="AV332" s="4">
        <v>1.1963470319634704E-3</v>
      </c>
      <c r="AW332" s="4">
        <v>2.0891141942369266E-4</v>
      </c>
      <c r="AX332" s="4">
        <v>8.5104144750683787E-5</v>
      </c>
      <c r="AY332" s="4">
        <v>4.6771273385636696E-5</v>
      </c>
      <c r="AZ332" s="4">
        <v>1.0967375528491197E-5</v>
      </c>
      <c r="BA332" s="4">
        <v>1.7395348837209302E-3</v>
      </c>
      <c r="BB332" s="4">
        <v>2.0913978494623655E-3</v>
      </c>
      <c r="BC332" s="4">
        <v>2.0349999999999999E-3</v>
      </c>
      <c r="BD332" s="4">
        <v>3.5487012987012985E-3</v>
      </c>
      <c r="BE332" s="4">
        <v>1.096638655462185E-3</v>
      </c>
      <c r="BF332" s="4">
        <v>1.59958071278826E-3</v>
      </c>
      <c r="BG332" s="4">
        <v>1.8469135802469136E-3</v>
      </c>
      <c r="BH332" s="4">
        <v>9.4077448747152616E-4</v>
      </c>
      <c r="BI332" s="4">
        <v>1.2923076923076922E-3</v>
      </c>
      <c r="BJ332" s="4">
        <v>1.4369449378330375E-3</v>
      </c>
      <c r="BK332" s="4">
        <v>1.3094405594405595E-3</v>
      </c>
      <c r="BL332" s="4">
        <v>9.5177664974619293E-4</v>
      </c>
      <c r="BM332" s="4">
        <v>1.2949389179755671E-3</v>
      </c>
      <c r="BN332" s="4">
        <v>1.947089947089947E-3</v>
      </c>
      <c r="BO332" s="4">
        <v>1.7314814814814814E-3</v>
      </c>
      <c r="BP332" s="4">
        <v>1.1190476190476191E-3</v>
      </c>
      <c r="BQ332" s="4">
        <v>1.578838174273859E-3</v>
      </c>
      <c r="BR332" s="4">
        <v>1.9007633587786259E-3</v>
      </c>
      <c r="BS332" s="4">
        <v>1.7006960556844547E-3</v>
      </c>
      <c r="BT332" s="4">
        <v>1.6585365853658536E-3</v>
      </c>
      <c r="BU332" s="4">
        <v>1.1704225352112676E-3</v>
      </c>
      <c r="BV332" s="4">
        <v>2.3536585365853658E-3</v>
      </c>
      <c r="BW332" s="4">
        <v>1.3181818181818182E-3</v>
      </c>
      <c r="BX332" s="4">
        <v>1.0516129032258064E-3</v>
      </c>
      <c r="BY332" s="4">
        <v>1.2653399668325041E-3</v>
      </c>
      <c r="BZ332" s="4">
        <v>1.4346224677716391E-3</v>
      </c>
      <c r="CA332" s="4">
        <v>2.349397590361446E-3</v>
      </c>
      <c r="CB332" s="4">
        <v>9.5134443021766967E-4</v>
      </c>
      <c r="CC332" s="4">
        <v>2.5416666666666665E-3</v>
      </c>
      <c r="CD332">
        <v>3.5396226415094338E-3</v>
      </c>
    </row>
    <row r="333" spans="1:82" x14ac:dyDescent="0.3">
      <c r="A333" s="3">
        <v>0.9957569240605656</v>
      </c>
      <c r="B333" s="4">
        <v>1</v>
      </c>
      <c r="C333" s="4">
        <v>1.003708281829419E-3</v>
      </c>
      <c r="D333" s="4">
        <v>1.0497512437810945E-3</v>
      </c>
      <c r="E333" s="4">
        <v>1.8151071025930101E-4</v>
      </c>
      <c r="F333" s="4">
        <v>3.2866293034427541E-5</v>
      </c>
      <c r="G333" s="4">
        <v>3.7324672879600865E-5</v>
      </c>
      <c r="H333" s="4">
        <v>6.6244725738396628E-4</v>
      </c>
      <c r="I333" s="4">
        <v>2.8617710583153351E-4</v>
      </c>
      <c r="J333" s="4">
        <v>3.2579073416467093E-5</v>
      </c>
      <c r="K333" s="4">
        <v>3.9748640965537881E-5</v>
      </c>
      <c r="L333" s="4">
        <v>1.7728488587773593E-5</v>
      </c>
      <c r="M333" s="4">
        <v>9.9395405078597332E-4</v>
      </c>
      <c r="N333" s="4">
        <v>4.3693181818181817E-3</v>
      </c>
      <c r="O333" s="4">
        <v>1.9019607843137256E-3</v>
      </c>
      <c r="P333" s="4">
        <v>1.4290976058931862E-3</v>
      </c>
      <c r="Q333" s="4">
        <v>3.341176470588235E-3</v>
      </c>
      <c r="R333" s="4">
        <v>1.8997613365155132E-3</v>
      </c>
      <c r="S333" s="4">
        <v>1.0580075662042876E-3</v>
      </c>
      <c r="T333" s="4">
        <v>1.029986962190352E-3</v>
      </c>
      <c r="U333" s="4">
        <v>2.6732026143790849E-3</v>
      </c>
      <c r="V333" s="4">
        <v>4.8311111111111107E-3</v>
      </c>
      <c r="W333" s="4">
        <v>1.0855172413793105E-3</v>
      </c>
      <c r="X333" s="4">
        <v>9.9501246882793023E-4</v>
      </c>
      <c r="Y333" s="4">
        <v>1.7323008849557523E-3</v>
      </c>
      <c r="Z333" s="4">
        <v>2.5527156549520766E-3</v>
      </c>
      <c r="AA333" s="4">
        <v>2.2595628415300545E-3</v>
      </c>
      <c r="AB333" s="4">
        <v>1.3797909407665507E-3</v>
      </c>
      <c r="AC333" s="4">
        <v>1.5275590551181103E-3</v>
      </c>
      <c r="AD333" s="4">
        <v>1.1403249630723782E-3</v>
      </c>
      <c r="AE333" s="4">
        <v>1.3350515463917527E-3</v>
      </c>
      <c r="AF333" s="4">
        <v>2.6713483146067413E-3</v>
      </c>
      <c r="AG333" s="4">
        <v>9.0801886792452827E-4</v>
      </c>
      <c r="AH333" s="4">
        <v>1.6173913043478262E-3</v>
      </c>
      <c r="AI333" s="4">
        <v>2.4856230031948881E-3</v>
      </c>
      <c r="AJ333" s="4">
        <v>1.499047619047619E-3</v>
      </c>
      <c r="AK333" s="4">
        <v>2.2426303854875284E-3</v>
      </c>
      <c r="AL333" s="4">
        <v>2.7372013651877133E-3</v>
      </c>
      <c r="AM333" s="4">
        <v>1.4021352313167261E-3</v>
      </c>
      <c r="AN333" s="4">
        <v>1.2418831168831169E-3</v>
      </c>
      <c r="AO333" s="4">
        <v>8.0962566844919792E-4</v>
      </c>
      <c r="AP333" s="4">
        <v>1.5336134453781513E-3</v>
      </c>
      <c r="AQ333" s="4">
        <v>1.5430861723446895E-3</v>
      </c>
      <c r="AR333" s="4">
        <v>4.4015233949945597E-4</v>
      </c>
      <c r="AS333" s="4">
        <v>2.4500965872504827E-4</v>
      </c>
      <c r="AT333" s="4">
        <v>1.0025510204081633E-4</v>
      </c>
      <c r="AU333" s="4">
        <v>5.4896290386916631E-5</v>
      </c>
      <c r="AV333" s="4">
        <v>1.427797833935018E-3</v>
      </c>
      <c r="AW333" s="4">
        <v>1.7097545079296111E-4</v>
      </c>
      <c r="AX333" s="4">
        <v>9.4966208343043567E-5</v>
      </c>
      <c r="AY333" s="4">
        <v>5.2616801437556157E-5</v>
      </c>
      <c r="AZ333" s="4">
        <v>1.1022750150996578E-5</v>
      </c>
      <c r="BA333" s="4">
        <v>1.2483443708609272E-3</v>
      </c>
      <c r="BB333" s="4">
        <v>1.4042933810375672E-3</v>
      </c>
      <c r="BC333" s="4">
        <v>2.6495176848874598E-3</v>
      </c>
      <c r="BD333" s="4">
        <v>1.4127388535031848E-3</v>
      </c>
      <c r="BE333" s="4">
        <v>3.2418032786885246E-3</v>
      </c>
      <c r="BF333" s="4">
        <v>2.0840108401084011E-3</v>
      </c>
      <c r="BG333" s="4">
        <v>1.3210526315789474E-3</v>
      </c>
      <c r="BH333" s="4">
        <v>1.8888888888888887E-3</v>
      </c>
      <c r="BI333" s="4">
        <v>1.4796905222437139E-3</v>
      </c>
      <c r="BJ333" s="4">
        <v>1.7215189873417721E-3</v>
      </c>
      <c r="BK333" s="4">
        <v>1.4603481624758221E-3</v>
      </c>
      <c r="BL333" s="4">
        <v>1.6593406593406594E-3</v>
      </c>
      <c r="BM333" s="4">
        <v>9.88110964332893E-4</v>
      </c>
      <c r="BN333" s="4">
        <v>1.5426195426195427E-3</v>
      </c>
      <c r="BO333" s="4">
        <v>1.2425742574257426E-3</v>
      </c>
      <c r="BP333" s="4">
        <v>1.3977900552486187E-3</v>
      </c>
      <c r="BQ333" s="4">
        <v>9.3742331288343558E-4</v>
      </c>
      <c r="BR333" s="4">
        <v>1.7819905213270141E-3</v>
      </c>
      <c r="BS333" s="4">
        <v>1.4858870967741934E-3</v>
      </c>
      <c r="BT333" s="4">
        <v>1.2324649298597193E-3</v>
      </c>
      <c r="BU333" s="4">
        <v>1.6841046277665996E-3</v>
      </c>
      <c r="BV333" s="4">
        <v>2.5508196721311478E-3</v>
      </c>
      <c r="BW333" s="4">
        <v>1.195906432748538E-3</v>
      </c>
      <c r="BX333" s="4">
        <v>1.4471830985915493E-3</v>
      </c>
      <c r="BY333" s="4">
        <v>2.0896739130434783E-3</v>
      </c>
      <c r="BZ333" s="4">
        <v>1.4755639097744362E-3</v>
      </c>
      <c r="CA333" s="4">
        <v>1.4645522388059703E-3</v>
      </c>
      <c r="CB333" s="4">
        <v>1.2355848434925864E-3</v>
      </c>
      <c r="CC333" s="4">
        <v>1.7869249394673124E-3</v>
      </c>
      <c r="CD333">
        <v>1.5071770334928228E-3</v>
      </c>
    </row>
    <row r="334" spans="1:82" x14ac:dyDescent="0.3">
      <c r="A334" s="3">
        <v>0.99582964380587824</v>
      </c>
      <c r="B334" s="4">
        <v>0.99729729729729721</v>
      </c>
      <c r="C334" s="4">
        <v>1.3695652173913043E-3</v>
      </c>
      <c r="D334" s="4">
        <v>1.9976580796252927E-3</v>
      </c>
      <c r="E334" s="4">
        <v>2.4620982413583992E-4</v>
      </c>
      <c r="F334" s="4">
        <v>3.1401699029126209E-5</v>
      </c>
      <c r="G334" s="4">
        <v>3.9682539682539683E-5</v>
      </c>
      <c r="H334" s="4">
        <v>9.9622641509433977E-4</v>
      </c>
      <c r="I334" s="4">
        <v>1.9787549407114624E-4</v>
      </c>
      <c r="J334" s="4">
        <v>3.4950603732162458E-5</v>
      </c>
      <c r="K334" s="4">
        <v>3.9054171915883326E-5</v>
      </c>
      <c r="L334" s="4">
        <v>1.9178254841826662E-5</v>
      </c>
      <c r="M334" s="4">
        <v>1.2406576980568012E-3</v>
      </c>
      <c r="N334" s="4">
        <v>2.1291208791208794E-3</v>
      </c>
      <c r="O334" s="4">
        <v>1.5008547008547009E-3</v>
      </c>
      <c r="P334" s="4">
        <v>2.4825396825396825E-3</v>
      </c>
      <c r="Q334" s="4">
        <v>2.1525423728813559E-3</v>
      </c>
      <c r="R334" s="4">
        <v>1.0837837837837838E-3</v>
      </c>
      <c r="S334" s="4">
        <v>1.6653543307086614E-3</v>
      </c>
      <c r="T334" s="4">
        <v>1.3017944535073411E-3</v>
      </c>
      <c r="U334" s="4">
        <v>1.7547974413646055E-3</v>
      </c>
      <c r="V334" s="4">
        <v>4.8628318584070795E-3</v>
      </c>
      <c r="W334" s="4">
        <v>1.4542124542124542E-3</v>
      </c>
      <c r="X334" s="4">
        <v>1.2403697996918336E-3</v>
      </c>
      <c r="Y334" s="4">
        <v>1.3355932203389831E-3</v>
      </c>
      <c r="Z334" s="4">
        <v>1.5703125000000001E-3</v>
      </c>
      <c r="AA334" s="4">
        <v>1.6225680933852139E-3</v>
      </c>
      <c r="AB334" s="4">
        <v>1.7423580786026201E-3</v>
      </c>
      <c r="AC334" s="4">
        <v>1.8181818181818182E-3</v>
      </c>
      <c r="AD334" s="4">
        <v>1.5792682926829269E-3</v>
      </c>
      <c r="AE334" s="4">
        <v>2.5407166123778504E-3</v>
      </c>
      <c r="AF334" s="4">
        <v>2.091503267973856E-3</v>
      </c>
      <c r="AG334" s="4">
        <v>1.8215962441314555E-3</v>
      </c>
      <c r="AH334" s="4">
        <v>1.0218281036834926E-3</v>
      </c>
      <c r="AI334" s="4">
        <v>3.6807511737089204E-3</v>
      </c>
      <c r="AJ334" s="4">
        <v>1.7466960352422909E-3</v>
      </c>
      <c r="AK334" s="4">
        <v>1.9491193737769081E-3</v>
      </c>
      <c r="AL334" s="4">
        <v>1.0520156046814045E-3</v>
      </c>
      <c r="AM334" s="4">
        <v>1.3016393442622952E-3</v>
      </c>
      <c r="AN334" s="4">
        <v>1.3310344827586207E-3</v>
      </c>
      <c r="AO334" s="4">
        <v>8.8824214202561124E-4</v>
      </c>
      <c r="AP334" s="4">
        <v>1.9185441941074522E-3</v>
      </c>
      <c r="AQ334" s="4">
        <v>8.8698630136986307E-4</v>
      </c>
      <c r="AR334" s="4">
        <v>5.1452020202020197E-4</v>
      </c>
      <c r="AS334" s="4">
        <v>2.2489724016441575E-4</v>
      </c>
      <c r="AT334" s="4">
        <v>7.7920801807998427E-5</v>
      </c>
      <c r="AU334" s="4">
        <v>5.9296590177997005E-5</v>
      </c>
      <c r="AV334" s="4">
        <v>1.6260162601626016E-3</v>
      </c>
      <c r="AW334" s="4">
        <v>1.6818085780688781E-4</v>
      </c>
      <c r="AX334" s="4">
        <v>9.4287680660701996E-5</v>
      </c>
      <c r="AY334" s="4">
        <v>4.96115077698446E-5</v>
      </c>
      <c r="AZ334" s="4">
        <v>1.088817450639865E-5</v>
      </c>
      <c r="BA334" s="4">
        <v>1.3166089965397925E-3</v>
      </c>
      <c r="BB334" s="4">
        <v>1.7302631578947369E-3</v>
      </c>
      <c r="BC334" s="4">
        <v>1.9166666666666666E-3</v>
      </c>
      <c r="BD334" s="4">
        <v>1.888324873096447E-3</v>
      </c>
      <c r="BE334" s="4">
        <v>2.7508650519031145E-3</v>
      </c>
      <c r="BF334" s="4">
        <v>1.9695431472081218E-3</v>
      </c>
      <c r="BG334" s="4">
        <v>1.1413533834586467E-3</v>
      </c>
      <c r="BH334" s="4">
        <v>2.3049450549450547E-3</v>
      </c>
      <c r="BI334" s="4">
        <v>1.3877917414721725E-3</v>
      </c>
      <c r="BJ334" s="4">
        <v>1.8348214285714285E-3</v>
      </c>
      <c r="BK334" s="4">
        <v>1.6784140969162997E-3</v>
      </c>
      <c r="BL334" s="4">
        <v>1.3718411552346571E-3</v>
      </c>
      <c r="BM334" s="4">
        <v>1.3164335664335664E-3</v>
      </c>
      <c r="BN334" s="4">
        <v>1.4075471698113207E-3</v>
      </c>
      <c r="BO334" s="4">
        <v>2.1844380403458212E-3</v>
      </c>
      <c r="BP334" s="4">
        <v>1.42803738317757E-3</v>
      </c>
      <c r="BQ334" s="4">
        <v>1.8533653846153847E-3</v>
      </c>
      <c r="BR334" s="4">
        <v>8.9386792452830191E-4</v>
      </c>
      <c r="BS334" s="4">
        <v>2.9173228346456694E-3</v>
      </c>
      <c r="BT334" s="4">
        <v>2.0328947368421051E-3</v>
      </c>
      <c r="BU334" s="4">
        <v>1.3060278207109738E-3</v>
      </c>
      <c r="BV334" s="4">
        <v>1.0508701472556894E-3</v>
      </c>
      <c r="BW334" s="4">
        <v>1.5774378585086042E-3</v>
      </c>
      <c r="BX334" s="4">
        <v>9.5949074074074068E-4</v>
      </c>
      <c r="BY334" s="4">
        <v>1.7676537585421413E-3</v>
      </c>
      <c r="BZ334" s="4">
        <v>1.0380078636959371E-3</v>
      </c>
      <c r="CA334" s="4">
        <v>1.6163265306122451E-3</v>
      </c>
      <c r="CB334" s="4">
        <v>1.5532786885245902E-3</v>
      </c>
      <c r="CC334" s="4">
        <v>1.4559686888454013E-3</v>
      </c>
      <c r="CD334">
        <v>1.7827715355805242E-3</v>
      </c>
    </row>
    <row r="335" spans="1:82" x14ac:dyDescent="0.3">
      <c r="A335" s="3">
        <v>0.99589991294335711</v>
      </c>
      <c r="B335" s="4">
        <v>1</v>
      </c>
      <c r="C335" s="4">
        <v>2.9783393501805052E-3</v>
      </c>
      <c r="D335" s="4">
        <v>1.7077534791252484E-3</v>
      </c>
      <c r="E335" s="4">
        <v>2.0413758723828514E-4</v>
      </c>
      <c r="F335" s="4">
        <v>3.5890823124865675E-5</v>
      </c>
      <c r="G335" s="4">
        <v>4.2380002100619684E-5</v>
      </c>
      <c r="H335" s="4">
        <v>1.0991735537190083E-3</v>
      </c>
      <c r="I335" s="4">
        <v>2.1858071505958832E-4</v>
      </c>
      <c r="J335" s="4">
        <v>3.3173395102581073E-5</v>
      </c>
      <c r="K335" s="4">
        <v>3.8729039634146342E-5</v>
      </c>
      <c r="L335" s="4">
        <v>1.9019039735099338E-5</v>
      </c>
      <c r="M335" s="4">
        <v>2.1520618556701032E-3</v>
      </c>
      <c r="N335" s="4">
        <v>1.3379073756432248E-3</v>
      </c>
      <c r="O335" s="4">
        <v>1.7664670658682634E-3</v>
      </c>
      <c r="P335" s="4">
        <v>9.9746835443037985E-4</v>
      </c>
      <c r="Q335" s="4">
        <v>1.5204755614266843E-3</v>
      </c>
      <c r="R335" s="4">
        <v>1.4953789279112755E-3</v>
      </c>
      <c r="S335" s="4">
        <v>1.12532981530343E-3</v>
      </c>
      <c r="T335" s="4">
        <v>8.6825053995680354E-4</v>
      </c>
      <c r="U335" s="4">
        <v>1.5543071161048688E-3</v>
      </c>
      <c r="V335" s="4">
        <v>1.2593856655290102E-3</v>
      </c>
      <c r="W335" s="4">
        <v>1.1235955056179776E-3</v>
      </c>
      <c r="X335" s="4">
        <v>1.3613445378151262E-3</v>
      </c>
      <c r="Y335" s="4">
        <v>1.9132530120481929E-3</v>
      </c>
      <c r="Z335" s="4">
        <v>2.3893805309734514E-3</v>
      </c>
      <c r="AA335" s="4">
        <v>1.3254344391785149E-3</v>
      </c>
      <c r="AB335" s="4">
        <v>1.6177062374245475E-3</v>
      </c>
      <c r="AC335" s="4">
        <v>2.0468750000000001E-3</v>
      </c>
      <c r="AD335" s="4">
        <v>2.1782729805013929E-3</v>
      </c>
      <c r="AE335" s="4">
        <v>3.2040816326530616E-3</v>
      </c>
      <c r="AF335" s="4">
        <v>2.6759002770083101E-3</v>
      </c>
      <c r="AG335" s="4">
        <v>2.1397260273972605E-3</v>
      </c>
      <c r="AH335" s="4">
        <v>1.0026525198938991E-3</v>
      </c>
      <c r="AI335" s="4">
        <v>1.1112676056338029E-3</v>
      </c>
      <c r="AJ335" s="4">
        <v>1.0012515644555696E-3</v>
      </c>
      <c r="AK335" s="4">
        <v>2.5264483627204029E-3</v>
      </c>
      <c r="AL335" s="4">
        <v>1.0985155195681511E-3</v>
      </c>
      <c r="AM335" s="4">
        <v>1.1525179856115108E-3</v>
      </c>
      <c r="AN335" s="4">
        <v>1.4706994328922496E-3</v>
      </c>
      <c r="AO335" s="4">
        <v>1.2065727699530518E-3</v>
      </c>
      <c r="AP335" s="4">
        <v>2.5846867749419957E-3</v>
      </c>
      <c r="AQ335" s="4">
        <v>2.1689750692520777E-3</v>
      </c>
      <c r="AR335" s="4">
        <v>5.5653351387948541E-4</v>
      </c>
      <c r="AS335" s="4">
        <v>1.9917653113741638E-4</v>
      </c>
      <c r="AT335" s="4">
        <v>9.6598474760924827E-5</v>
      </c>
      <c r="AU335" s="4">
        <v>5.9935553168635878E-5</v>
      </c>
      <c r="AV335" s="4">
        <v>1.340567612687813E-3</v>
      </c>
      <c r="AW335" s="4">
        <v>2.0211960635881909E-4</v>
      </c>
      <c r="AX335" s="4">
        <v>8.4912424459694758E-5</v>
      </c>
      <c r="AY335" s="4">
        <v>5.0178458954440478E-5</v>
      </c>
      <c r="AZ335" s="4">
        <v>1.114520067622566E-5</v>
      </c>
      <c r="BA335" s="4">
        <v>1.0535714285714287E-3</v>
      </c>
      <c r="BB335" s="4">
        <v>1.8641686182669791E-3</v>
      </c>
      <c r="BC335" s="4">
        <v>1.4213197969543147E-3</v>
      </c>
      <c r="BD335" s="4">
        <v>1.5757997218358831E-3</v>
      </c>
      <c r="BE335" s="4">
        <v>1.3650254668930392E-3</v>
      </c>
      <c r="BF335" s="4">
        <v>1.5862068965517243E-3</v>
      </c>
      <c r="BG335" s="4">
        <v>1.5805785123966943E-3</v>
      </c>
      <c r="BH335" s="4">
        <v>1.4106844741235392E-3</v>
      </c>
      <c r="BI335" s="4">
        <v>1.3719298245614036E-3</v>
      </c>
      <c r="BJ335" s="4">
        <v>9.2410714285714286E-4</v>
      </c>
      <c r="BK335" s="4">
        <v>1.1944012441679626E-3</v>
      </c>
      <c r="BL335" s="4">
        <v>8.2365591397849463E-4</v>
      </c>
      <c r="BM335" s="4">
        <v>9.9475065616797908E-4</v>
      </c>
      <c r="BN335" s="4">
        <v>1.6860986547085203E-3</v>
      </c>
      <c r="BO335" s="4">
        <v>1.6282051282051281E-3</v>
      </c>
      <c r="BP335" s="4">
        <v>1.3385416666666667E-3</v>
      </c>
      <c r="BQ335" s="4">
        <v>2.042105263157895E-3</v>
      </c>
      <c r="BR335" s="4">
        <v>1.1950078003120125E-3</v>
      </c>
      <c r="BS335" s="4">
        <v>1.7077625570776256E-3</v>
      </c>
      <c r="BT335" s="4">
        <v>2.0393442622950821E-3</v>
      </c>
      <c r="BU335" s="4">
        <v>2.7015873015873017E-3</v>
      </c>
      <c r="BV335" s="4">
        <v>1.1126760563380282E-3</v>
      </c>
      <c r="BW335" s="4">
        <v>1.5828571428571428E-3</v>
      </c>
      <c r="BX335" s="4">
        <v>1.6340508806262229E-3</v>
      </c>
      <c r="BY335" s="4">
        <v>1.3299319727891157E-3</v>
      </c>
      <c r="BZ335" s="4">
        <v>1.6501035196687371E-3</v>
      </c>
      <c r="CA335" s="4">
        <v>1.1193820224719101E-3</v>
      </c>
      <c r="CB335" s="4">
        <v>1.175115207373272E-3</v>
      </c>
      <c r="CC335" s="4">
        <v>1.2231270358306189E-3</v>
      </c>
      <c r="CD335">
        <v>1.7559633027522934E-3</v>
      </c>
    </row>
    <row r="336" spans="1:82" x14ac:dyDescent="0.3">
      <c r="A336" s="3">
        <v>0.9959678532961419</v>
      </c>
      <c r="B336" s="4">
        <v>1</v>
      </c>
      <c r="C336" s="4">
        <v>1.7478991596638655E-3</v>
      </c>
      <c r="D336" s="4">
        <v>2.2377260981912145E-3</v>
      </c>
      <c r="E336" s="4">
        <v>2.4207746478873237E-4</v>
      </c>
      <c r="F336" s="4">
        <v>3.7706311222435926E-5</v>
      </c>
      <c r="G336" s="4">
        <v>4.3256456584121586E-5</v>
      </c>
      <c r="H336" s="4">
        <v>1.555984555984556E-3</v>
      </c>
      <c r="I336" s="4">
        <v>2.2042139384116692E-4</v>
      </c>
      <c r="J336" s="4">
        <v>3.708112067386926E-5</v>
      </c>
      <c r="K336" s="4">
        <v>3.8081084846514651E-5</v>
      </c>
      <c r="L336" s="4">
        <v>1.8495585826708746E-5</v>
      </c>
      <c r="M336" s="4">
        <v>9.6118721461187207E-4</v>
      </c>
      <c r="N336" s="4">
        <v>2.0051020408163268E-3</v>
      </c>
      <c r="O336" s="4">
        <v>1.2820143884892086E-3</v>
      </c>
      <c r="P336" s="4">
        <v>1.0586666666666667E-3</v>
      </c>
      <c r="Q336" s="4">
        <v>4.3408239700374529E-3</v>
      </c>
      <c r="R336" s="4">
        <v>2.531055900621118E-3</v>
      </c>
      <c r="S336" s="4">
        <v>1.3317829457364341E-3</v>
      </c>
      <c r="T336" s="4">
        <v>1.0990502035278155E-3</v>
      </c>
      <c r="U336" s="4">
        <v>2.024271844660194E-3</v>
      </c>
      <c r="V336" s="4">
        <v>2.8350253807106597E-3</v>
      </c>
      <c r="W336" s="4">
        <v>1.81123595505618E-3</v>
      </c>
      <c r="X336" s="4">
        <v>9.8789346246973362E-4</v>
      </c>
      <c r="Y336" s="4">
        <v>1.2124430955993931E-3</v>
      </c>
      <c r="Z336" s="4">
        <v>1.6804123711340205E-3</v>
      </c>
      <c r="AA336" s="4">
        <v>1.0433168316831684E-3</v>
      </c>
      <c r="AB336" s="4">
        <v>1.6530612244897961E-3</v>
      </c>
      <c r="AC336" s="4">
        <v>1.1894736842105263E-3</v>
      </c>
      <c r="AD336" s="4">
        <v>9.8007471980074727E-4</v>
      </c>
      <c r="AE336" s="4">
        <v>1.4121863799283155E-3</v>
      </c>
      <c r="AF336" s="4">
        <v>3.3390410958904107E-3</v>
      </c>
      <c r="AG336" s="4">
        <v>1.0795610425240055E-3</v>
      </c>
      <c r="AH336" s="4">
        <v>1.2876480541455162E-3</v>
      </c>
      <c r="AI336" s="4">
        <v>1.0258397932816539E-3</v>
      </c>
      <c r="AJ336" s="4">
        <v>1.6721991701244814E-3</v>
      </c>
      <c r="AK336" s="4">
        <v>1.5716510903426789E-3</v>
      </c>
      <c r="AL336" s="4">
        <v>2.1436031331592688E-3</v>
      </c>
      <c r="AM336" s="4">
        <v>1.9282296650717705E-3</v>
      </c>
      <c r="AN336" s="4">
        <v>8.6932447397563683E-4</v>
      </c>
      <c r="AO336" s="4">
        <v>8.3801295896328298E-4</v>
      </c>
      <c r="AP336" s="4">
        <v>3.472222222222222E-3</v>
      </c>
      <c r="AQ336" s="4">
        <v>1.9481481481481483E-3</v>
      </c>
      <c r="AR336" s="4">
        <v>3.7579329102447868E-4</v>
      </c>
      <c r="AS336" s="4">
        <v>3.1512944983818773E-4</v>
      </c>
      <c r="AT336" s="4">
        <v>1.0536649214659687E-4</v>
      </c>
      <c r="AU336" s="4">
        <v>6.6476733143399822E-5</v>
      </c>
      <c r="AV336" s="4">
        <v>1.2336874051593323E-3</v>
      </c>
      <c r="AW336" s="4">
        <v>2.2619380061435353E-4</v>
      </c>
      <c r="AX336" s="4">
        <v>1.0740408058514051E-4</v>
      </c>
      <c r="AY336" s="4">
        <v>5.6751814052268302E-5</v>
      </c>
      <c r="AZ336" s="4">
        <v>1.1625347918959155E-5</v>
      </c>
      <c r="BA336" s="4">
        <v>1.5186640471512771E-3</v>
      </c>
      <c r="BB336" s="4">
        <v>1.0113636363636364E-3</v>
      </c>
      <c r="BC336" s="4">
        <v>1.4982142857142857E-3</v>
      </c>
      <c r="BD336" s="4">
        <v>2.4261241970021412E-3</v>
      </c>
      <c r="BE336" s="4">
        <v>1.2059701492537313E-3</v>
      </c>
      <c r="BF336" s="4">
        <v>1.53411306042885E-3</v>
      </c>
      <c r="BG336" s="4">
        <v>1.0336021505376344E-3</v>
      </c>
      <c r="BH336" s="4">
        <v>1.2073863636363636E-3</v>
      </c>
      <c r="BI336" s="4">
        <v>1.0287206266318537E-3</v>
      </c>
      <c r="BJ336" s="4">
        <v>1.7160493827160493E-3</v>
      </c>
      <c r="BK336" s="4">
        <v>1.0559345156889496E-3</v>
      </c>
      <c r="BL336" s="4">
        <v>1.6864035087719299E-3</v>
      </c>
      <c r="BM336" s="4">
        <v>1.4044117647058823E-3</v>
      </c>
      <c r="BN336" s="4">
        <v>1.4794520547945205E-3</v>
      </c>
      <c r="BO336" s="4">
        <v>1.5859213250517599E-3</v>
      </c>
      <c r="BP336" s="4">
        <v>1.4238532110091744E-3</v>
      </c>
      <c r="BQ336" s="4">
        <v>1.205564142194745E-3</v>
      </c>
      <c r="BR336" s="4">
        <v>2.2161383285302593E-3</v>
      </c>
      <c r="BS336" s="4">
        <v>1.3611615245009074E-3</v>
      </c>
      <c r="BT336" s="4">
        <v>1.7458100558659217E-3</v>
      </c>
      <c r="BU336" s="4">
        <v>2.2076923076923076E-3</v>
      </c>
      <c r="BV336" s="4">
        <v>1.5566406250000001E-3</v>
      </c>
      <c r="BW336" s="4">
        <v>1.710204081632653E-3</v>
      </c>
      <c r="BX336" s="4">
        <v>2.0167464114832535E-3</v>
      </c>
      <c r="BY336" s="4">
        <v>1.5290697674418606E-3</v>
      </c>
      <c r="BZ336" s="4">
        <v>1.9682151589242055E-3</v>
      </c>
      <c r="CA336" s="4">
        <v>1.00625E-3</v>
      </c>
      <c r="CB336" s="4">
        <v>1.0157687253613667E-3</v>
      </c>
      <c r="CC336" s="4">
        <v>1.061624649859944E-3</v>
      </c>
      <c r="CD336">
        <v>1.6060100166944908E-3</v>
      </c>
    </row>
    <row r="337" spans="1:82" x14ac:dyDescent="0.3">
      <c r="A337" s="3">
        <v>0.99603357874432874</v>
      </c>
      <c r="B337" s="4">
        <v>1</v>
      </c>
      <c r="C337" s="4">
        <v>1.0553459119496855E-3</v>
      </c>
      <c r="D337" s="4">
        <v>1.301043219076006E-3</v>
      </c>
      <c r="E337" s="4">
        <v>2.3607954545454545E-4</v>
      </c>
      <c r="F337" s="4">
        <v>3.6395593089552879E-5</v>
      </c>
      <c r="G337" s="4">
        <v>4.0753441677849013E-5</v>
      </c>
      <c r="H337" s="4">
        <v>1.3410596026490068E-3</v>
      </c>
      <c r="I337" s="4">
        <v>2.5719649561952438E-4</v>
      </c>
      <c r="J337" s="4">
        <v>4.0747962601869906E-5</v>
      </c>
      <c r="K337" s="4">
        <v>4.440382754542522E-5</v>
      </c>
      <c r="L337" s="4">
        <v>2.0035217316612267E-5</v>
      </c>
      <c r="M337" s="4">
        <v>1.6276391554702495E-3</v>
      </c>
      <c r="N337" s="4">
        <v>1.7286652078774619E-3</v>
      </c>
      <c r="O337" s="4">
        <v>1.0770156438026474E-3</v>
      </c>
      <c r="P337" s="4">
        <v>8.8092613009922824E-4</v>
      </c>
      <c r="Q337" s="4">
        <v>1.1032196969696969E-3</v>
      </c>
      <c r="R337" s="4">
        <v>2.0997442455242964E-3</v>
      </c>
      <c r="S337" s="4">
        <v>1.3302611367127495E-3</v>
      </c>
      <c r="T337" s="4">
        <v>1.2233883058470763E-3</v>
      </c>
      <c r="U337" s="4">
        <v>1.6305609284332687E-3</v>
      </c>
      <c r="V337" s="4">
        <v>2.1309297912713472E-3</v>
      </c>
      <c r="W337" s="4">
        <v>1.6187624750499004E-3</v>
      </c>
      <c r="X337" s="4">
        <v>1.2349397590361445E-3</v>
      </c>
      <c r="Y337" s="4">
        <v>1.5037313432835822E-3</v>
      </c>
      <c r="Z337" s="4">
        <v>1.9688249400479614E-3</v>
      </c>
      <c r="AA337" s="4">
        <v>1.8315334773218142E-3</v>
      </c>
      <c r="AB337" s="4">
        <v>1.2749999999999999E-3</v>
      </c>
      <c r="AC337" s="4">
        <v>7.4392523364485985E-4</v>
      </c>
      <c r="AD337" s="4">
        <v>1.2000000000000001E-3</v>
      </c>
      <c r="AE337" s="4">
        <v>1.6701902748414378E-3</v>
      </c>
      <c r="AF337" s="4">
        <v>2.0268595041322314E-3</v>
      </c>
      <c r="AG337" s="4">
        <v>1.7797752808988766E-3</v>
      </c>
      <c r="AH337" s="4">
        <v>8.144220572640509E-4</v>
      </c>
      <c r="AI337" s="4">
        <v>1.1544011544011544E-3</v>
      </c>
      <c r="AJ337" s="4">
        <v>1.0423620025673942E-3</v>
      </c>
      <c r="AK337" s="4">
        <v>2.1389473684210528E-3</v>
      </c>
      <c r="AL337" s="4">
        <v>1.4473684210526314E-3</v>
      </c>
      <c r="AM337" s="4">
        <v>1.1386554621848738E-3</v>
      </c>
      <c r="AN337" s="4">
        <v>1.1610541727672037E-3</v>
      </c>
      <c r="AO337" s="4">
        <v>1.6436058700209644E-3</v>
      </c>
      <c r="AP337" s="4">
        <v>1.0189359783588819E-3</v>
      </c>
      <c r="AQ337" s="4">
        <v>1.4981132075471699E-3</v>
      </c>
      <c r="AR337" s="4">
        <v>4.8806057076295861E-4</v>
      </c>
      <c r="AS337" s="4">
        <v>2.4207936019686251E-4</v>
      </c>
      <c r="AT337" s="4">
        <v>1.0478654592496766E-4</v>
      </c>
      <c r="AU337" s="4">
        <v>6.5302820157189077E-5</v>
      </c>
      <c r="AV337" s="4">
        <v>1.0061652281134401E-3</v>
      </c>
      <c r="AW337" s="4">
        <v>2.06756413512827E-4</v>
      </c>
      <c r="AX337" s="4">
        <v>9.708290095699296E-5</v>
      </c>
      <c r="AY337" s="4">
        <v>5.5715436859675379E-5</v>
      </c>
      <c r="AZ337" s="4">
        <v>1.1707329693927712E-5</v>
      </c>
      <c r="BA337" s="4">
        <v>8.5136612021857923E-4</v>
      </c>
      <c r="BB337" s="4">
        <v>1.8637413394919169E-3</v>
      </c>
      <c r="BC337" s="4">
        <v>2.1278195488721803E-3</v>
      </c>
      <c r="BD337" s="4">
        <v>2.1082568807339452E-3</v>
      </c>
      <c r="BE337" s="4">
        <v>1.6043307086614173E-3</v>
      </c>
      <c r="BF337" s="4">
        <v>1.272873194221509E-3</v>
      </c>
      <c r="BG337" s="4">
        <v>9.4981640146878826E-4</v>
      </c>
      <c r="BH337" s="4">
        <v>1.5230496453900709E-3</v>
      </c>
      <c r="BI337" s="4">
        <v>9.332552693208431E-4</v>
      </c>
      <c r="BJ337" s="4">
        <v>1.75E-3</v>
      </c>
      <c r="BK337" s="4">
        <v>8.4507042253521131E-4</v>
      </c>
      <c r="BL337" s="4">
        <v>8.2290562036055142E-4</v>
      </c>
      <c r="BM337" s="4">
        <v>1.1978193146417447E-3</v>
      </c>
      <c r="BN337" s="4">
        <v>7.4827925270403144E-4</v>
      </c>
      <c r="BO337" s="4">
        <v>2.5278688524590165E-3</v>
      </c>
      <c r="BP337" s="4">
        <v>1.503846153846154E-3</v>
      </c>
      <c r="BQ337" s="4">
        <v>1.1840120663650076E-3</v>
      </c>
      <c r="BR337" s="4">
        <v>1.053061224489796E-3</v>
      </c>
      <c r="BS337" s="4">
        <v>1.1186943620178041E-3</v>
      </c>
      <c r="BT337" s="4">
        <v>1.0679117147707981E-3</v>
      </c>
      <c r="BU337" s="4">
        <v>1.6679462571976967E-3</v>
      </c>
      <c r="BV337" s="4">
        <v>1.7284482758620691E-3</v>
      </c>
      <c r="BW337" s="4">
        <v>2.0891089108910892E-3</v>
      </c>
      <c r="BX337" s="4">
        <v>1.5429616087751371E-3</v>
      </c>
      <c r="BY337" s="4">
        <v>1.3491525423728814E-3</v>
      </c>
      <c r="BZ337" s="4">
        <v>7.6415094339622649E-4</v>
      </c>
      <c r="CA337" s="4">
        <v>9.9631449631449633E-4</v>
      </c>
      <c r="CB337" s="4">
        <v>1.6195426195426195E-3</v>
      </c>
      <c r="CC337" s="4">
        <v>1.1959247648902821E-3</v>
      </c>
      <c r="CD337">
        <v>2.0379746835443037E-3</v>
      </c>
    </row>
    <row r="338" spans="1:82" x14ac:dyDescent="0.3">
      <c r="A338" s="3">
        <v>0.99609719586195844</v>
      </c>
      <c r="B338" s="4">
        <v>1</v>
      </c>
      <c r="C338" s="4">
        <v>2.2380952380952378E-3</v>
      </c>
      <c r="D338" s="4">
        <v>1.3313161875945537E-3</v>
      </c>
      <c r="E338" s="4">
        <v>2.6235146966854285E-4</v>
      </c>
      <c r="F338" s="4">
        <v>3.6187821974495397E-5</v>
      </c>
      <c r="G338" s="4">
        <v>4.6203698530644167E-5</v>
      </c>
      <c r="H338" s="4">
        <v>9.0798226164079821E-4</v>
      </c>
      <c r="I338" s="4">
        <v>2.3633257403189064E-4</v>
      </c>
      <c r="J338" s="4">
        <v>4.0296092945732635E-5</v>
      </c>
      <c r="K338" s="4">
        <v>4.1504733432984553E-5</v>
      </c>
      <c r="L338" s="4">
        <v>1.9598440464524738E-5</v>
      </c>
      <c r="M338" s="4">
        <v>1.5793357933579335E-3</v>
      </c>
      <c r="N338" s="4">
        <v>1.9088729016786571E-3</v>
      </c>
      <c r="O338" s="4">
        <v>1.5992907801418441E-3</v>
      </c>
      <c r="P338" s="4">
        <v>1.0965986394557824E-3</v>
      </c>
      <c r="Q338" s="4">
        <v>1.5427069645203679E-3</v>
      </c>
      <c r="R338" s="4">
        <v>1.0924702774108323E-3</v>
      </c>
      <c r="S338" s="4">
        <v>1.8438818565400844E-3</v>
      </c>
      <c r="T338" s="4">
        <v>1.7813852813852813E-3</v>
      </c>
      <c r="U338" s="4">
        <v>1.2236652236652236E-3</v>
      </c>
      <c r="V338" s="4">
        <v>2.887755102040816E-3</v>
      </c>
      <c r="W338" s="4">
        <v>1.4572953736654804E-3</v>
      </c>
      <c r="X338" s="4">
        <v>1.6960985626283368E-3</v>
      </c>
      <c r="Y338" s="4">
        <v>1.6079207920792081E-3</v>
      </c>
      <c r="Z338" s="4">
        <v>1.0468948035487959E-3</v>
      </c>
      <c r="AA338" s="4">
        <v>1.6391554702495201E-3</v>
      </c>
      <c r="AB338" s="4">
        <v>8.2862903225806449E-4</v>
      </c>
      <c r="AC338" s="4">
        <v>1.5141776937618149E-3</v>
      </c>
      <c r="AD338" s="4">
        <v>1.0994475138121549E-3</v>
      </c>
      <c r="AE338" s="4">
        <v>1.1780415430267064E-3</v>
      </c>
      <c r="AF338" s="4">
        <v>2.115138592750533E-3</v>
      </c>
      <c r="AG338" s="4">
        <v>1.2527472527472528E-3</v>
      </c>
      <c r="AH338" s="4">
        <v>1.3091216216216217E-3</v>
      </c>
      <c r="AI338" s="4">
        <v>1.3148450244698207E-3</v>
      </c>
      <c r="AJ338" s="4">
        <v>1.4436619718309859E-3</v>
      </c>
      <c r="AK338" s="4">
        <v>3.1219512195121953E-3</v>
      </c>
      <c r="AL338" s="4">
        <v>1.3462783171521034E-3</v>
      </c>
      <c r="AM338" s="4">
        <v>9.141583054626532E-4</v>
      </c>
      <c r="AN338" s="4">
        <v>1.0638297872340426E-3</v>
      </c>
      <c r="AO338" s="4">
        <v>1.4183123877917416E-3</v>
      </c>
      <c r="AP338" s="4">
        <v>1.553888130968622E-3</v>
      </c>
      <c r="AQ338" s="4">
        <v>1.6618257261410789E-3</v>
      </c>
      <c r="AR338" s="4">
        <v>4.8368631940469376E-4</v>
      </c>
      <c r="AS338" s="4">
        <v>2.4265605875153001E-4</v>
      </c>
      <c r="AT338" s="4">
        <v>1.0760326229939488E-4</v>
      </c>
      <c r="AU338" s="4">
        <v>7.1649908303294751E-5</v>
      </c>
      <c r="AV338" s="4">
        <v>8.4097859327217123E-4</v>
      </c>
      <c r="AW338" s="4">
        <v>2.1107976404206204E-4</v>
      </c>
      <c r="AX338" s="4">
        <v>9.851473659781852E-5</v>
      </c>
      <c r="AY338" s="4">
        <v>5.4963038203261669E-5</v>
      </c>
      <c r="AZ338" s="4">
        <v>1.1328911082954461E-5</v>
      </c>
      <c r="BA338" s="4">
        <v>1.3149078726968175E-3</v>
      </c>
      <c r="BB338" s="4">
        <v>2.2273972602739724E-3</v>
      </c>
      <c r="BC338" s="4">
        <v>9.4358407079646019E-4</v>
      </c>
      <c r="BD338" s="4">
        <v>2.0371024734982331E-3</v>
      </c>
      <c r="BE338" s="4">
        <v>1.0831134564643799E-3</v>
      </c>
      <c r="BF338" s="4">
        <v>1.342857142857143E-3</v>
      </c>
      <c r="BG338" s="4">
        <v>1.1304347826086958E-3</v>
      </c>
      <c r="BH338" s="4">
        <v>2.3066666666666665E-3</v>
      </c>
      <c r="BI338" s="4">
        <v>7.8802747791952899E-4</v>
      </c>
      <c r="BJ338" s="4">
        <v>1.9248291571753986E-3</v>
      </c>
      <c r="BK338" s="4">
        <v>2.4670846394984325E-3</v>
      </c>
      <c r="BL338" s="4">
        <v>1.2892561983471075E-3</v>
      </c>
      <c r="BM338" s="4">
        <v>7.3925501432664758E-4</v>
      </c>
      <c r="BN338" s="4">
        <v>1.2644628099173555E-3</v>
      </c>
      <c r="BO338" s="4">
        <v>1.1920122887864825E-3</v>
      </c>
      <c r="BP338" s="4">
        <v>1.174107142857143E-3</v>
      </c>
      <c r="BQ338" s="4">
        <v>1.196969696969697E-3</v>
      </c>
      <c r="BR338" s="4">
        <v>1.1911314984709481E-3</v>
      </c>
      <c r="BS338" s="4">
        <v>1.5200000000000001E-3</v>
      </c>
      <c r="BT338" s="4">
        <v>4.7954545454545455E-3</v>
      </c>
      <c r="BU338" s="4">
        <v>1.8680851063829788E-3</v>
      </c>
      <c r="BV338" s="4">
        <v>1.7548806941431671E-3</v>
      </c>
      <c r="BW338" s="4">
        <v>1.2016925246826516E-3</v>
      </c>
      <c r="BX338" s="4">
        <v>9.7928653624856162E-4</v>
      </c>
      <c r="BY338" s="4">
        <v>1.2645669291338583E-3</v>
      </c>
      <c r="BZ338" s="4">
        <v>1.4756756756756756E-3</v>
      </c>
      <c r="CA338" s="4">
        <v>1.3300813008130081E-3</v>
      </c>
      <c r="CB338" s="4">
        <v>1.0692934782608695E-3</v>
      </c>
      <c r="CC338" s="4">
        <v>1.0813464235624123E-3</v>
      </c>
      <c r="CD338">
        <v>1.7401433691756271E-3</v>
      </c>
    </row>
    <row r="339" spans="1:82" x14ac:dyDescent="0.3">
      <c r="A339" s="3">
        <v>0.99615880449367267</v>
      </c>
      <c r="B339" s="4">
        <v>1</v>
      </c>
      <c r="C339" s="4">
        <v>1.5314183123877917E-3</v>
      </c>
      <c r="D339" s="4">
        <v>1.9646017699115046E-3</v>
      </c>
      <c r="E339" s="4">
        <v>2.3632812499999999E-4</v>
      </c>
      <c r="F339" s="4">
        <v>3.8147379575257184E-5</v>
      </c>
      <c r="G339" s="4">
        <v>4.4704116638078899E-5</v>
      </c>
      <c r="H339" s="4">
        <v>1.0312109862671661E-3</v>
      </c>
      <c r="I339" s="4">
        <v>2.6980038634900194E-4</v>
      </c>
      <c r="J339" s="4">
        <v>4.0595465452230544E-5</v>
      </c>
      <c r="K339" s="4">
        <v>4.5207762188894263E-5</v>
      </c>
      <c r="L339" s="4">
        <v>2.1246427044180863E-5</v>
      </c>
      <c r="M339" s="4">
        <v>1.4828178694158076E-3</v>
      </c>
      <c r="N339" s="4">
        <v>1.4303571428571429E-3</v>
      </c>
      <c r="O339" s="4">
        <v>2.3558441558441559E-3</v>
      </c>
      <c r="P339" s="4">
        <v>1.4430604982206407E-3</v>
      </c>
      <c r="Q339" s="4">
        <v>2.0051020408163268E-3</v>
      </c>
      <c r="R339" s="4">
        <v>1.3327999999999999E-3</v>
      </c>
      <c r="S339" s="4">
        <v>1.9384615384615384E-3</v>
      </c>
      <c r="T339" s="4">
        <v>1.4803571428571429E-3</v>
      </c>
      <c r="U339" s="4">
        <v>1.8763796909492274E-3</v>
      </c>
      <c r="V339" s="4">
        <v>1.421972534332085E-3</v>
      </c>
      <c r="W339" s="4">
        <v>1.9549763033175353E-3</v>
      </c>
      <c r="X339" s="4">
        <v>2.8989547038327525E-3</v>
      </c>
      <c r="Y339" s="4">
        <v>1.2154531946508172E-3</v>
      </c>
      <c r="Z339" s="4">
        <v>1.3317307692307691E-3</v>
      </c>
      <c r="AA339" s="4">
        <v>1.4800693240901214E-3</v>
      </c>
      <c r="AB339" s="4">
        <v>1.017199017199017E-3</v>
      </c>
      <c r="AC339" s="4">
        <v>1.3110749185667753E-3</v>
      </c>
      <c r="AD339" s="4">
        <v>1.0511811023622049E-3</v>
      </c>
      <c r="AE339" s="4">
        <v>1.3571428571428571E-3</v>
      </c>
      <c r="AF339" s="4">
        <v>1.890359168241966E-3</v>
      </c>
      <c r="AG339" s="4">
        <v>1.3604060913705585E-3</v>
      </c>
      <c r="AH339" s="4">
        <v>1.2400635930047694E-3</v>
      </c>
      <c r="AI339" s="4">
        <v>1.2803149606299212E-3</v>
      </c>
      <c r="AJ339" s="4">
        <v>1.2629969418960245E-3</v>
      </c>
      <c r="AK339" s="4">
        <v>1.5941358024691356E-3</v>
      </c>
      <c r="AL339" s="4">
        <v>1.0566750629722921E-3</v>
      </c>
      <c r="AM339" s="4">
        <v>1.8881278538812785E-3</v>
      </c>
      <c r="AN339" s="4">
        <v>1.0891891891891892E-3</v>
      </c>
      <c r="AO339" s="4">
        <v>1.297872340425532E-3</v>
      </c>
      <c r="AP339" s="4">
        <v>1.1816305469556244E-3</v>
      </c>
      <c r="AQ339" s="4">
        <v>1.4402852049910874E-3</v>
      </c>
      <c r="AR339" s="4">
        <v>5.482625482625482E-4</v>
      </c>
      <c r="AS339" s="4">
        <v>2.6301911667765329E-4</v>
      </c>
      <c r="AT339" s="4">
        <v>1.0185643564356435E-4</v>
      </c>
      <c r="AU339" s="4">
        <v>7.1907836434991759E-5</v>
      </c>
      <c r="AV339" s="4">
        <v>8.3718592964824115E-4</v>
      </c>
      <c r="AW339" s="4">
        <v>1.7494736842105262E-4</v>
      </c>
      <c r="AX339" s="4">
        <v>1.0645442109190399E-4</v>
      </c>
      <c r="AY339" s="4">
        <v>5.8178350023843586E-5</v>
      </c>
      <c r="AZ339" s="4">
        <v>1.2224613994525499E-5</v>
      </c>
      <c r="BA339" s="4">
        <v>9.7297297297297303E-4</v>
      </c>
      <c r="BB339" s="4">
        <v>1.1633522727272727E-3</v>
      </c>
      <c r="BC339" s="4">
        <v>1.9907192575406032E-3</v>
      </c>
      <c r="BD339" s="4">
        <v>1.4503144654088051E-3</v>
      </c>
      <c r="BE339" s="4">
        <v>1.3033175355450237E-3</v>
      </c>
      <c r="BF339" s="4">
        <v>8.7027027027027028E-4</v>
      </c>
      <c r="BG339" s="4">
        <v>2.3224852071005919E-3</v>
      </c>
      <c r="BH339" s="4">
        <v>1.3540372670807453E-3</v>
      </c>
      <c r="BI339" s="4">
        <v>1.2153614457831325E-3</v>
      </c>
      <c r="BJ339" s="4">
        <v>1.8046709129511678E-3</v>
      </c>
      <c r="BK339" s="4">
        <v>1.0630026809651475E-3</v>
      </c>
      <c r="BL339" s="4">
        <v>1.5637450199203187E-3</v>
      </c>
      <c r="BM339" s="4">
        <v>2.2292263610315189E-3</v>
      </c>
      <c r="BN339" s="4">
        <v>1.209119496855346E-3</v>
      </c>
      <c r="BO339" s="4">
        <v>9.848484848484849E-4</v>
      </c>
      <c r="BP339" s="4">
        <v>6.3621794871794872E-4</v>
      </c>
      <c r="BQ339" s="4">
        <v>1.0114649681528664E-3</v>
      </c>
      <c r="BR339" s="4">
        <v>2.2118644067796612E-3</v>
      </c>
      <c r="BS339" s="4">
        <v>1.2227564102564102E-3</v>
      </c>
      <c r="BT339" s="4">
        <v>3.5248618784530388E-3</v>
      </c>
      <c r="BU339" s="4">
        <v>1.568141592920354E-3</v>
      </c>
      <c r="BV339" s="4">
        <v>1.7106918238993709E-3</v>
      </c>
      <c r="BW339" s="4">
        <v>1.7566462167689161E-3</v>
      </c>
      <c r="BX339" s="4">
        <v>2.4584527220630373E-3</v>
      </c>
      <c r="BY339" s="4">
        <v>1.3122977346278319E-3</v>
      </c>
      <c r="BZ339" s="4">
        <v>1.5183823529411765E-3</v>
      </c>
      <c r="CA339" s="4">
        <v>9.0174672489082969E-4</v>
      </c>
      <c r="CB339" s="4">
        <v>1.4153297682709448E-3</v>
      </c>
      <c r="CC339" s="4">
        <v>1.175226586102719E-3</v>
      </c>
      <c r="CD339">
        <v>1.4431314623338256E-3</v>
      </c>
    </row>
    <row r="340" spans="1:82" x14ac:dyDescent="0.3">
      <c r="A340" s="3">
        <v>0.99621849827760367</v>
      </c>
      <c r="B340" s="4">
        <v>1</v>
      </c>
      <c r="C340" s="4">
        <v>2.2811671087533156E-3</v>
      </c>
      <c r="D340" s="4">
        <v>1.741747572815534E-3</v>
      </c>
      <c r="E340" s="4">
        <v>2.2706726934325976E-4</v>
      </c>
      <c r="F340" s="4">
        <v>4.0071687881990718E-5</v>
      </c>
      <c r="G340" s="4">
        <v>4.6665186993674398E-5</v>
      </c>
      <c r="H340" s="4">
        <v>8.1329423264907134E-4</v>
      </c>
      <c r="I340" s="4">
        <v>2.3689374824782729E-4</v>
      </c>
      <c r="J340" s="4">
        <v>4.5184304399524372E-5</v>
      </c>
      <c r="K340" s="4">
        <v>5.3417322834645668E-5</v>
      </c>
      <c r="L340" s="4">
        <v>1.958520595390261E-5</v>
      </c>
      <c r="M340" s="4">
        <v>6.8317610062893083E-4</v>
      </c>
      <c r="N340" s="4">
        <v>1.9975247524752476E-3</v>
      </c>
      <c r="O340" s="4">
        <v>1.9847826086956521E-3</v>
      </c>
      <c r="P340" s="4">
        <v>1.0111386138613862E-3</v>
      </c>
      <c r="Q340" s="4">
        <v>1.6075778078484437E-3</v>
      </c>
      <c r="R340" s="4">
        <v>9.011815252416756E-4</v>
      </c>
      <c r="S340" s="4">
        <v>1.5310344827586207E-3</v>
      </c>
      <c r="T340" s="4">
        <v>1.6444007858546169E-3</v>
      </c>
      <c r="U340" s="4">
        <v>1.0490196078431371E-3</v>
      </c>
      <c r="V340" s="4">
        <v>1.9878472222222224E-3</v>
      </c>
      <c r="W340" s="4">
        <v>1.9082568807339449E-3</v>
      </c>
      <c r="X340" s="4">
        <v>1.9088838268792709E-3</v>
      </c>
      <c r="Y340" s="4">
        <v>1.4705882352941176E-3</v>
      </c>
      <c r="Z340" s="4">
        <v>1.3543689320388349E-3</v>
      </c>
      <c r="AA340" s="4">
        <v>1.0578105781057811E-3</v>
      </c>
      <c r="AB340" s="4">
        <v>9.1666666666666665E-4</v>
      </c>
      <c r="AC340" s="4">
        <v>2.8556338028169017E-3</v>
      </c>
      <c r="AD340" s="4">
        <v>1.2227272727272729E-3</v>
      </c>
      <c r="AE340" s="4">
        <v>2.1644204851752023E-3</v>
      </c>
      <c r="AF340" s="4">
        <v>2.0999999999999999E-3</v>
      </c>
      <c r="AG340" s="4">
        <v>1.0943396226415095E-3</v>
      </c>
      <c r="AH340" s="4">
        <v>1.2374213836477987E-3</v>
      </c>
      <c r="AI340" s="4">
        <v>1.3695652173913043E-3</v>
      </c>
      <c r="AJ340" s="4">
        <v>9.1247264770240701E-4</v>
      </c>
      <c r="AK340" s="4">
        <v>1.6027820710973724E-3</v>
      </c>
      <c r="AL340" s="4">
        <v>1.1266666666666667E-3</v>
      </c>
      <c r="AM340" s="4">
        <v>1.2333825701624816E-3</v>
      </c>
      <c r="AN340" s="4">
        <v>1.3176661264181523E-3</v>
      </c>
      <c r="AO340" s="4">
        <v>1.2738853503184715E-3</v>
      </c>
      <c r="AP340" s="4">
        <v>1.5491251682368775E-3</v>
      </c>
      <c r="AQ340" s="4">
        <v>1.9685990338164251E-3</v>
      </c>
      <c r="AR340" s="4">
        <v>4.5168067226890757E-4</v>
      </c>
      <c r="AS340" s="4">
        <v>2.3798289590091419E-4</v>
      </c>
      <c r="AT340" s="4">
        <v>1.1031366294524189E-4</v>
      </c>
      <c r="AU340" s="4">
        <v>7.5408324552160165E-5</v>
      </c>
      <c r="AV340" s="4">
        <v>7.4445430346051461E-4</v>
      </c>
      <c r="AW340" s="4">
        <v>2.0831259333001491E-4</v>
      </c>
      <c r="AX340" s="4">
        <v>1.0310262529832935E-4</v>
      </c>
      <c r="AY340" s="4">
        <v>6.1096638134226517E-5</v>
      </c>
      <c r="AZ340" s="4">
        <v>1.1733319846758797E-5</v>
      </c>
      <c r="BA340" s="4">
        <v>6.5653245686113392E-4</v>
      </c>
      <c r="BB340" s="4">
        <v>1.7244258872651356E-3</v>
      </c>
      <c r="BC340" s="4">
        <v>9.3506493506493509E-4</v>
      </c>
      <c r="BD340" s="4">
        <v>2.1045045045045042E-3</v>
      </c>
      <c r="BE340" s="4">
        <v>1.3430420711974108E-3</v>
      </c>
      <c r="BF340" s="4">
        <v>1.2496147919876734E-3</v>
      </c>
      <c r="BG340" s="4">
        <v>9.5301204819277111E-4</v>
      </c>
      <c r="BH340" s="4">
        <v>1.0352526439482961E-3</v>
      </c>
      <c r="BI340" s="4">
        <v>8.868335146898803E-4</v>
      </c>
      <c r="BJ340" s="4">
        <v>3.0140845070422534E-3</v>
      </c>
      <c r="BK340" s="4">
        <v>1.8000000000000002E-3</v>
      </c>
      <c r="BL340" s="4">
        <v>8.780487804878049E-4</v>
      </c>
      <c r="BM340" s="4">
        <v>7.4642516682554816E-4</v>
      </c>
      <c r="BN340" s="4">
        <v>1.7438202247191013E-3</v>
      </c>
      <c r="BO340" s="4">
        <v>1.1411935953420671E-3</v>
      </c>
      <c r="BP340" s="4">
        <v>1.0666666666666667E-3</v>
      </c>
      <c r="BQ340" s="4">
        <v>7.7071290944123315E-4</v>
      </c>
      <c r="BR340" s="4">
        <v>1.1095505617977528E-3</v>
      </c>
      <c r="BS340" s="4">
        <v>7.5220372184133205E-4</v>
      </c>
      <c r="BT340" s="4">
        <v>1.9080118694362019E-3</v>
      </c>
      <c r="BU340" s="4">
        <v>2.1674757281553397E-3</v>
      </c>
      <c r="BV340" s="4">
        <v>8.4323770491803274E-4</v>
      </c>
      <c r="BW340" s="4">
        <v>8.6513486513486516E-4</v>
      </c>
      <c r="BX340" s="4">
        <v>1.315548780487805E-3</v>
      </c>
      <c r="BY340" s="4">
        <v>7.9206963249516438E-4</v>
      </c>
      <c r="BZ340" s="4">
        <v>8.7408184679958019E-4</v>
      </c>
      <c r="CA340" s="4">
        <v>1.4982014388489207E-3</v>
      </c>
      <c r="CB340" s="4">
        <v>1.0255754475703325E-3</v>
      </c>
      <c r="CC340" s="4">
        <v>8.2303664921465976E-4</v>
      </c>
      <c r="CD340">
        <v>1.3577348066298343E-3</v>
      </c>
    </row>
    <row r="341" spans="1:82" x14ac:dyDescent="0.3">
      <c r="A341" s="3">
        <v>0.99627636512025308</v>
      </c>
      <c r="B341" s="4">
        <v>1</v>
      </c>
      <c r="C341" s="4">
        <v>1.2590975254730713E-3</v>
      </c>
      <c r="D341" s="4">
        <v>1.7952286282306165E-3</v>
      </c>
      <c r="E341" s="4">
        <v>2.8795986622073578E-4</v>
      </c>
      <c r="F341" s="4">
        <v>4.118971664477388E-5</v>
      </c>
      <c r="G341" s="4">
        <v>4.9316971521185461E-5</v>
      </c>
      <c r="H341" s="4">
        <v>1.1673640167364017E-3</v>
      </c>
      <c r="I341" s="4">
        <v>3.1233980227023068E-4</v>
      </c>
      <c r="J341" s="4">
        <v>4.5044082286935611E-5</v>
      </c>
      <c r="K341" s="4">
        <v>4.8700005689253001E-5</v>
      </c>
      <c r="L341" s="4">
        <v>2.0521186622590478E-5</v>
      </c>
      <c r="M341" s="4">
        <v>1.9751693002257337E-3</v>
      </c>
      <c r="N341" s="4">
        <v>1.3500000000000001E-3</v>
      </c>
      <c r="O341" s="4">
        <v>1.0144284128745839E-3</v>
      </c>
      <c r="P341" s="4">
        <v>1.5980582524271845E-3</v>
      </c>
      <c r="Q341" s="4">
        <v>1.507078507078507E-3</v>
      </c>
      <c r="R341" s="4">
        <v>1.1451831750339213E-3</v>
      </c>
      <c r="S341" s="4">
        <v>1.4752475247524753E-3</v>
      </c>
      <c r="T341" s="4">
        <v>9.3141592920353974E-4</v>
      </c>
      <c r="U341" s="4">
        <v>1.2658788774002954E-3</v>
      </c>
      <c r="V341" s="4">
        <v>2.0052539404553415E-3</v>
      </c>
      <c r="W341" s="4">
        <v>1.6303501945525291E-3</v>
      </c>
      <c r="X341" s="4">
        <v>1.1593406593406594E-3</v>
      </c>
      <c r="Y341" s="4">
        <v>1.6619999999999998E-3</v>
      </c>
      <c r="Z341" s="4">
        <v>2.4405797101449273E-3</v>
      </c>
      <c r="AA341" s="4">
        <v>2.2830687830687831E-3</v>
      </c>
      <c r="AB341" s="4">
        <v>1.1019607843137254E-3</v>
      </c>
      <c r="AC341" s="4">
        <v>1.3113964686998394E-3</v>
      </c>
      <c r="AD341" s="4">
        <v>1.2140718562874252E-3</v>
      </c>
      <c r="AE341" s="4">
        <v>2.1698113207547173E-3</v>
      </c>
      <c r="AF341" s="4">
        <v>3.1388888888888885E-3</v>
      </c>
      <c r="AG341" s="4">
        <v>1.41421143847487E-3</v>
      </c>
      <c r="AH341" s="4">
        <v>1.4365942028985508E-3</v>
      </c>
      <c r="AI341" s="4">
        <v>2.5091463414634147E-3</v>
      </c>
      <c r="AJ341" s="4">
        <v>1.6561264822134386E-3</v>
      </c>
      <c r="AK341" s="4">
        <v>1.3269720101781169E-3</v>
      </c>
      <c r="AL341" s="4">
        <v>1.2247838616714698E-3</v>
      </c>
      <c r="AM341" s="4">
        <v>1.9090909090909091E-3</v>
      </c>
      <c r="AN341" s="4">
        <v>2.3390313390313387E-3</v>
      </c>
      <c r="AO341" s="4">
        <v>7.5210477081384479E-4</v>
      </c>
      <c r="AP341" s="4">
        <v>1.2707182320441989E-3</v>
      </c>
      <c r="AQ341" s="4">
        <v>1.6173570019723865E-3</v>
      </c>
      <c r="AR341" s="4">
        <v>7.408041060735671E-4</v>
      </c>
      <c r="AS341" s="4">
        <v>2.2489626556016596E-4</v>
      </c>
      <c r="AT341" s="4">
        <v>1.1775542015020547E-4</v>
      </c>
      <c r="AU341" s="4">
        <v>7.4047588089975295E-5</v>
      </c>
      <c r="AV341" s="4">
        <v>9.9175500588928145E-4</v>
      </c>
      <c r="AW341" s="4">
        <v>2.2766648619382783E-4</v>
      </c>
      <c r="AX341" s="4">
        <v>1.2752469408816157E-4</v>
      </c>
      <c r="AY341" s="4">
        <v>5.7677638913336852E-5</v>
      </c>
      <c r="AZ341" s="4">
        <v>1.2596022734943501E-5</v>
      </c>
      <c r="BA341" s="4">
        <v>1.7827050997782706E-3</v>
      </c>
      <c r="BB341" s="4">
        <v>1.292834890965732E-3</v>
      </c>
      <c r="BC341" s="4">
        <v>1.1991643454038997E-3</v>
      </c>
      <c r="BD341" s="4">
        <v>1.8019323671497585E-3</v>
      </c>
      <c r="BE341" s="4">
        <v>1.406779661016949E-3</v>
      </c>
      <c r="BF341" s="4">
        <v>8.2709807886754288E-4</v>
      </c>
      <c r="BG341" s="4">
        <v>9.9497487437185924E-4</v>
      </c>
      <c r="BH341" s="4">
        <v>1.353658536585366E-3</v>
      </c>
      <c r="BI341" s="4">
        <v>1.1085481682496607E-3</v>
      </c>
      <c r="BJ341" s="4">
        <v>2.64E-3</v>
      </c>
      <c r="BK341" s="4">
        <v>9.8416565164433632E-4</v>
      </c>
      <c r="BL341" s="4">
        <v>1.0447368421052632E-3</v>
      </c>
      <c r="BM341" s="4">
        <v>1.8454332552693209E-3</v>
      </c>
      <c r="BN341" s="4">
        <v>1.6161825726141079E-3</v>
      </c>
      <c r="BO341" s="4">
        <v>1.6188524590163935E-3</v>
      </c>
      <c r="BP341" s="4">
        <v>1.1336146272855135E-3</v>
      </c>
      <c r="BQ341" s="4">
        <v>7.8167641325536062E-4</v>
      </c>
      <c r="BR341" s="4">
        <v>9.5652173913043481E-4</v>
      </c>
      <c r="BS341" s="4">
        <v>1.4277777777777778E-3</v>
      </c>
      <c r="BT341" s="4">
        <v>1.9634146341463415E-3</v>
      </c>
      <c r="BU341" s="4">
        <v>1.6574585635359116E-3</v>
      </c>
      <c r="BV341" s="4">
        <v>1.5267034990791896E-3</v>
      </c>
      <c r="BW341" s="4">
        <v>9.1500524658971673E-4</v>
      </c>
      <c r="BX341" s="4">
        <v>2.4942528735632185E-3</v>
      </c>
      <c r="BY341" s="4">
        <v>2.4193548387096771E-3</v>
      </c>
      <c r="BZ341" s="4">
        <v>2.3700564971751411E-3</v>
      </c>
      <c r="CA341" s="4">
        <v>1.5099099099099098E-3</v>
      </c>
      <c r="CB341" s="4">
        <v>1.1798245614035089E-3</v>
      </c>
      <c r="CC341" s="4">
        <v>1.5419103313840156E-3</v>
      </c>
      <c r="CD341">
        <v>1.8345724907063198E-3</v>
      </c>
    </row>
    <row r="342" spans="1:82" x14ac:dyDescent="0.3">
      <c r="A342" s="3">
        <v>0.99633248762842586</v>
      </c>
      <c r="B342" s="4">
        <v>1</v>
      </c>
      <c r="C342" s="4">
        <v>1.1834239130434784E-3</v>
      </c>
      <c r="D342" s="4">
        <v>1.5107794361525705E-3</v>
      </c>
      <c r="E342" s="4">
        <v>2.287598944591029E-4</v>
      </c>
      <c r="F342" s="4">
        <v>4.4476758762473051E-5</v>
      </c>
      <c r="G342" s="4">
        <v>4.4481139377676863E-5</v>
      </c>
      <c r="H342" s="4">
        <v>1.2129496402877697E-3</v>
      </c>
      <c r="I342" s="4">
        <v>2.5272138864371874E-4</v>
      </c>
      <c r="J342" s="4">
        <v>4.4570289969062977E-5</v>
      </c>
      <c r="K342" s="4">
        <v>5.3661576815207232E-5</v>
      </c>
      <c r="L342" s="4">
        <v>2.107585122414659E-5</v>
      </c>
      <c r="M342" s="4">
        <v>2.3529411764705885E-3</v>
      </c>
      <c r="N342" s="4">
        <v>1.2530674846625766E-3</v>
      </c>
      <c r="O342" s="4">
        <v>1.4250386398763524E-3</v>
      </c>
      <c r="P342" s="4">
        <v>9.8224852071005907E-4</v>
      </c>
      <c r="Q342" s="4">
        <v>5.9158415841584159E-3</v>
      </c>
      <c r="R342" s="4">
        <v>1.6064030131826741E-3</v>
      </c>
      <c r="S342" s="4">
        <v>1.5271186440677965E-3</v>
      </c>
      <c r="T342" s="4">
        <v>1.765072765072765E-3</v>
      </c>
      <c r="U342" s="4">
        <v>1.0968152866242039E-3</v>
      </c>
      <c r="V342" s="4">
        <v>1.5084967320261437E-3</v>
      </c>
      <c r="W342" s="4">
        <v>1.3110419906687402E-3</v>
      </c>
      <c r="X342" s="4">
        <v>1.2354651162790698E-3</v>
      </c>
      <c r="Y342" s="4">
        <v>2.2868852459016391E-3</v>
      </c>
      <c r="Z342" s="4">
        <v>1.2878787878787879E-3</v>
      </c>
      <c r="AA342" s="4">
        <v>1.9285714285714286E-3</v>
      </c>
      <c r="AB342" s="4">
        <v>1.518783542039356E-3</v>
      </c>
      <c r="AC342" s="4">
        <v>1.1591549295774648E-3</v>
      </c>
      <c r="AD342" s="4">
        <v>1.4275741710296683E-3</v>
      </c>
      <c r="AE342" s="4">
        <v>9.6085409252669044E-4</v>
      </c>
      <c r="AF342" s="4">
        <v>1.3412384716732543E-3</v>
      </c>
      <c r="AG342" s="4">
        <v>1.180515759312321E-3</v>
      </c>
      <c r="AH342" s="4">
        <v>1.2464898595943839E-3</v>
      </c>
      <c r="AI342" s="4">
        <v>8.9055793991416304E-4</v>
      </c>
      <c r="AJ342" s="4">
        <v>1.2779456193353475E-3</v>
      </c>
      <c r="AK342" s="4">
        <v>1.0213799805636539E-3</v>
      </c>
      <c r="AL342" s="4">
        <v>1.2692307692307692E-3</v>
      </c>
      <c r="AM342" s="4">
        <v>1.3270735524256651E-3</v>
      </c>
      <c r="AN342" s="4">
        <v>1.3779264214046822E-3</v>
      </c>
      <c r="AO342" s="4">
        <v>1.2377300613496934E-3</v>
      </c>
      <c r="AP342" s="4">
        <v>1.3394919168591222E-3</v>
      </c>
      <c r="AQ342" s="4">
        <v>1.3859060402684562E-3</v>
      </c>
      <c r="AR342" s="4">
        <v>5.1415094339622637E-4</v>
      </c>
      <c r="AS342" s="4">
        <v>2.406213364595545E-4</v>
      </c>
      <c r="AT342" s="4">
        <v>1.0794506481838018E-4</v>
      </c>
      <c r="AU342" s="4">
        <v>7.2131970143636694E-5</v>
      </c>
      <c r="AV342" s="4">
        <v>9.2990142387732746E-4</v>
      </c>
      <c r="AW342" s="4">
        <v>2.6796973518284994E-4</v>
      </c>
      <c r="AX342" s="4">
        <v>1.1554732945531464E-4</v>
      </c>
      <c r="AY342" s="4">
        <v>5.554929577464789E-5</v>
      </c>
      <c r="AZ342" s="4">
        <v>1.3078694072286482E-5</v>
      </c>
      <c r="BA342" s="4">
        <v>1.0913978494623657E-3</v>
      </c>
      <c r="BB342" s="4">
        <v>1.1479452054794521E-3</v>
      </c>
      <c r="BC342" s="4">
        <v>1.5316901408450705E-3</v>
      </c>
      <c r="BD342" s="4">
        <v>1.302118171683389E-3</v>
      </c>
      <c r="BE342" s="4">
        <v>1.5957854406130267E-3</v>
      </c>
      <c r="BF342" s="4">
        <v>1.224368499257058E-3</v>
      </c>
      <c r="BG342" s="4">
        <v>1.3628620102214652E-3</v>
      </c>
      <c r="BH342" s="4">
        <v>1.1064356435643566E-3</v>
      </c>
      <c r="BI342" s="4">
        <v>1.2319277108433734E-3</v>
      </c>
      <c r="BJ342" s="4">
        <v>8.4533073929961094E-4</v>
      </c>
      <c r="BK342" s="4">
        <v>1.166189111747851E-3</v>
      </c>
      <c r="BL342" s="4">
        <v>1.1213389121338914E-3</v>
      </c>
      <c r="BM342" s="4">
        <v>9.5318127250900364E-4</v>
      </c>
      <c r="BN342" s="4">
        <v>1.4205776173285198E-3</v>
      </c>
      <c r="BO342" s="4">
        <v>2.9479553903345728E-3</v>
      </c>
      <c r="BP342" s="4">
        <v>1.5281954887218043E-3</v>
      </c>
      <c r="BQ342" s="4">
        <v>1.4835164835164836E-3</v>
      </c>
      <c r="BR342" s="4">
        <v>1.4519056261343014E-3</v>
      </c>
      <c r="BS342" s="4">
        <v>1.1567164179104477E-3</v>
      </c>
      <c r="BT342" s="4">
        <v>1.3805496828752644E-3</v>
      </c>
      <c r="BU342" s="4">
        <v>1.9337606837606838E-3</v>
      </c>
      <c r="BV342" s="4">
        <v>8.5234215885947047E-4</v>
      </c>
      <c r="BW342" s="4">
        <v>1.4982935153583618E-3</v>
      </c>
      <c r="BX342" s="4">
        <v>1.1205128205128206E-3</v>
      </c>
      <c r="BY342" s="4">
        <v>9.6073903002309464E-4</v>
      </c>
      <c r="BZ342" s="4">
        <v>1.217579250720461E-3</v>
      </c>
      <c r="CA342" s="4">
        <v>7.9716981132075474E-4</v>
      </c>
      <c r="CB342" s="4">
        <v>1.7414529914529914E-3</v>
      </c>
      <c r="CC342" s="4">
        <v>8.5272145144076842E-4</v>
      </c>
      <c r="CD342">
        <v>2.3116279069767443E-3</v>
      </c>
    </row>
    <row r="343" spans="1:82" x14ac:dyDescent="0.3">
      <c r="A343" s="3">
        <v>0.99638694350268486</v>
      </c>
      <c r="B343" s="4">
        <v>1</v>
      </c>
      <c r="C343" s="4">
        <v>1.3838862559241707E-3</v>
      </c>
      <c r="D343" s="4">
        <v>1.2194148936170214E-3</v>
      </c>
      <c r="E343" s="4">
        <v>2.8849966953073365E-4</v>
      </c>
      <c r="F343" s="4">
        <v>4.8481561822125815E-5</v>
      </c>
      <c r="G343" s="4">
        <v>5.2738945221095576E-5</v>
      </c>
      <c r="H343" s="4">
        <v>1.0679245283018867E-3</v>
      </c>
      <c r="I343" s="4">
        <v>3.09949892627058E-4</v>
      </c>
      <c r="J343" s="4">
        <v>4.7040720997966697E-5</v>
      </c>
      <c r="K343" s="4">
        <v>5.0654358494975459E-5</v>
      </c>
      <c r="L343" s="4">
        <v>2.1693382287095907E-5</v>
      </c>
      <c r="M343" s="4">
        <v>1.568141592920354E-3</v>
      </c>
      <c r="N343" s="4">
        <v>1.2819314641744548E-3</v>
      </c>
      <c r="O343" s="4">
        <v>1.5527638190954774E-3</v>
      </c>
      <c r="P343" s="4">
        <v>1.6264591439688716E-3</v>
      </c>
      <c r="Q343" s="4">
        <v>1.3075245365321703E-3</v>
      </c>
      <c r="R343" s="4">
        <v>1.4658703071672354E-3</v>
      </c>
      <c r="S343" s="4">
        <v>1.2256756756756756E-3</v>
      </c>
      <c r="T343" s="4">
        <v>1.2373371924746745E-3</v>
      </c>
      <c r="U343" s="4">
        <v>9.7094972067039102E-4</v>
      </c>
      <c r="V343" s="4">
        <v>1.8153364632237871E-3</v>
      </c>
      <c r="W343" s="4">
        <v>1.013126491646778E-3</v>
      </c>
      <c r="X343" s="4">
        <v>1.1145833333333333E-3</v>
      </c>
      <c r="Y343" s="4">
        <v>7.6733576642335768E-4</v>
      </c>
      <c r="Z343" s="4">
        <v>1.7945492662473795E-3</v>
      </c>
      <c r="AA343" s="4">
        <v>2.5364431486880465E-3</v>
      </c>
      <c r="AB343" s="4">
        <v>3.7012987012987014E-3</v>
      </c>
      <c r="AC343" s="4">
        <v>1.1659634317862165E-3</v>
      </c>
      <c r="AD343" s="4">
        <v>1.1771428571428571E-3</v>
      </c>
      <c r="AE343" s="4">
        <v>9.8313253012048186E-4</v>
      </c>
      <c r="AF343" s="4">
        <v>2.5909090909090908E-3</v>
      </c>
      <c r="AG343" s="4">
        <v>1.5730550284629981E-3</v>
      </c>
      <c r="AH343" s="4">
        <v>1.1949404761904762E-3</v>
      </c>
      <c r="AI343" s="4">
        <v>8.1862745098039208E-4</v>
      </c>
      <c r="AJ343" s="4">
        <v>1.9473684210526314E-3</v>
      </c>
      <c r="AK343" s="4">
        <v>1.3204005006257822E-3</v>
      </c>
      <c r="AL343" s="4">
        <v>1.4233937397034595E-3</v>
      </c>
      <c r="AM343" s="4">
        <v>1.1765517241379311E-3</v>
      </c>
      <c r="AN343" s="4">
        <v>1.2140762463343107E-3</v>
      </c>
      <c r="AO343" s="4">
        <v>6.8120805369127526E-4</v>
      </c>
      <c r="AP343" s="4">
        <v>1.2118380062305296E-3</v>
      </c>
      <c r="AQ343" s="4">
        <v>1.5285451197053406E-3</v>
      </c>
      <c r="AR343" s="4">
        <v>6.8784313725490194E-4</v>
      </c>
      <c r="AS343" s="4">
        <v>2.7073090789904946E-4</v>
      </c>
      <c r="AT343" s="4">
        <v>1.5037326697476004E-4</v>
      </c>
      <c r="AU343" s="4">
        <v>7.8022350152387397E-5</v>
      </c>
      <c r="AV343" s="4">
        <v>9.067796610169491E-4</v>
      </c>
      <c r="AW343" s="4">
        <v>2.6547029702970299E-4</v>
      </c>
      <c r="AX343" s="4">
        <v>1.3064803804994056E-4</v>
      </c>
      <c r="AY343" s="4">
        <v>6.5618185422586405E-5</v>
      </c>
      <c r="AZ343" s="4">
        <v>1.2973888342619906E-5</v>
      </c>
      <c r="BA343" s="4">
        <v>1.4818840579710144E-3</v>
      </c>
      <c r="BB343" s="4">
        <v>1.0963541666666667E-3</v>
      </c>
      <c r="BC343" s="4">
        <v>1.1071878940731399E-3</v>
      </c>
      <c r="BD343" s="4">
        <v>1.5768194070080862E-3</v>
      </c>
      <c r="BE343" s="4">
        <v>1.6733067729083665E-3</v>
      </c>
      <c r="BF343" s="4">
        <v>1.095112285336856E-3</v>
      </c>
      <c r="BG343" s="4">
        <v>1.5084427767354598E-3</v>
      </c>
      <c r="BH343" s="4">
        <v>1.6853932584269663E-3</v>
      </c>
      <c r="BI343" s="4">
        <v>1.7823275862068964E-3</v>
      </c>
      <c r="BJ343" s="4">
        <v>3.9727272727272727E-3</v>
      </c>
      <c r="BK343" s="4">
        <v>1.4695340501792115E-3</v>
      </c>
      <c r="BL343" s="4">
        <v>1.4351687388987568E-3</v>
      </c>
      <c r="BM343" s="4">
        <v>9.7201946472019469E-4</v>
      </c>
      <c r="BN343" s="4">
        <v>1.2184615384615385E-3</v>
      </c>
      <c r="BO343" s="4">
        <v>1.2391304347826087E-3</v>
      </c>
      <c r="BP343" s="4">
        <v>1.0024509803921568E-3</v>
      </c>
      <c r="BQ343" s="4">
        <v>1.4149305555555556E-3</v>
      </c>
      <c r="BR343" s="4">
        <v>1.8962264150943397E-3</v>
      </c>
      <c r="BS343" s="4">
        <v>1.1468428781204112E-3</v>
      </c>
      <c r="BT343" s="4">
        <v>1.8904899135446687E-3</v>
      </c>
      <c r="BU343" s="4">
        <v>1.5898778359511344E-3</v>
      </c>
      <c r="BV343" s="4">
        <v>3.4408163265306122E-3</v>
      </c>
      <c r="BW343" s="4">
        <v>1.2928257686676428E-3</v>
      </c>
      <c r="BX343" s="4">
        <v>1.2005457025920873E-3</v>
      </c>
      <c r="BY343" s="4">
        <v>1.7207392197125255E-3</v>
      </c>
      <c r="BZ343" s="4">
        <v>2.5103244837758111E-3</v>
      </c>
      <c r="CA343" s="4">
        <v>1.1111111111111111E-3</v>
      </c>
      <c r="CB343" s="4">
        <v>1.2094395280235987E-3</v>
      </c>
      <c r="CC343" s="4">
        <v>1.0037500000000001E-3</v>
      </c>
      <c r="CD343">
        <v>1.4619883040935672E-3</v>
      </c>
    </row>
    <row r="344" spans="1:82" x14ac:dyDescent="0.3">
      <c r="A344" s="3">
        <v>0.99643980589626679</v>
      </c>
      <c r="B344" s="4">
        <v>1</v>
      </c>
      <c r="C344" s="4">
        <v>1.6296296296296297E-3</v>
      </c>
      <c r="D344" s="4">
        <v>1.8237623762376238E-3</v>
      </c>
      <c r="E344" s="4">
        <v>2.3646646916240238E-4</v>
      </c>
      <c r="F344" s="4">
        <v>4.5201145095675759E-5</v>
      </c>
      <c r="G344" s="4">
        <v>5.3840631730078967E-5</v>
      </c>
      <c r="H344" s="4">
        <v>1.2430858806404658E-3</v>
      </c>
      <c r="I344" s="4">
        <v>3.0889125044279134E-4</v>
      </c>
      <c r="J344" s="4">
        <v>5.2480799707424114E-5</v>
      </c>
      <c r="K344" s="4">
        <v>5.5232190307478173E-5</v>
      </c>
      <c r="L344" s="4">
        <v>2.2475532527345999E-5</v>
      </c>
      <c r="M344" s="4">
        <v>1.6604477611940299E-3</v>
      </c>
      <c r="N344" s="4">
        <v>9.1897891231964483E-4</v>
      </c>
      <c r="O344" s="4">
        <v>1.3611111111111111E-3</v>
      </c>
      <c r="P344" s="4">
        <v>7.3859649122807016E-4</v>
      </c>
      <c r="Q344" s="4">
        <v>1.8965517241379311E-3</v>
      </c>
      <c r="R344" s="4">
        <v>1.0384153661464586E-3</v>
      </c>
      <c r="S344" s="4">
        <v>1.3551263001485884E-3</v>
      </c>
      <c r="T344" s="4">
        <v>1.0709838107098382E-3</v>
      </c>
      <c r="U344" s="4">
        <v>1.1589403973509935E-3</v>
      </c>
      <c r="V344" s="4">
        <v>1.1628371628371627E-3</v>
      </c>
      <c r="W344" s="4">
        <v>1.3664E-3</v>
      </c>
      <c r="X344" s="4">
        <v>8.3918128654970761E-4</v>
      </c>
      <c r="Y344" s="4">
        <v>1.4511149228130359E-3</v>
      </c>
      <c r="Z344" s="4">
        <v>1.0447941888619854E-3</v>
      </c>
      <c r="AA344" s="4">
        <v>2.3907103825136613E-3</v>
      </c>
      <c r="AB344" s="4">
        <v>1.4478114478114479E-3</v>
      </c>
      <c r="AC344" s="4">
        <v>1.3643790849673203E-3</v>
      </c>
      <c r="AD344" s="4">
        <v>1.321656050955414E-3</v>
      </c>
      <c r="AE344" s="4">
        <v>1.4278260869565217E-3</v>
      </c>
      <c r="AF344" s="4">
        <v>2.5710723192019949E-3</v>
      </c>
      <c r="AG344" s="4">
        <v>1.4708994708994708E-3</v>
      </c>
      <c r="AH344" s="4">
        <v>1.0918918918918919E-3</v>
      </c>
      <c r="AI344" s="4">
        <v>9.5890410958904108E-4</v>
      </c>
      <c r="AJ344" s="4">
        <v>1.0933503836317135E-3</v>
      </c>
      <c r="AK344" s="4">
        <v>1.1885521885521885E-3</v>
      </c>
      <c r="AL344" s="4">
        <v>1.372827804107425E-3</v>
      </c>
      <c r="AM344" s="4">
        <v>9.0031479538300104E-4</v>
      </c>
      <c r="AN344" s="4">
        <v>1.0170731707317073E-3</v>
      </c>
      <c r="AO344" s="4">
        <v>1.4300699300699299E-3</v>
      </c>
      <c r="AP344" s="4">
        <v>1.3935790725326991E-3</v>
      </c>
      <c r="AQ344" s="4">
        <v>2.1576227390180877E-3</v>
      </c>
      <c r="AR344" s="4">
        <v>7.1336032388663964E-4</v>
      </c>
      <c r="AS344" s="4">
        <v>2.5863678804855276E-4</v>
      </c>
      <c r="AT344" s="4">
        <v>1.4652203856749312E-4</v>
      </c>
      <c r="AU344" s="4">
        <v>8.8320389827927515E-5</v>
      </c>
      <c r="AV344" s="4">
        <v>1.0643564356435644E-3</v>
      </c>
      <c r="AW344" s="4">
        <v>2.4629418472063856E-4</v>
      </c>
      <c r="AX344" s="4">
        <v>1.2563884156729132E-4</v>
      </c>
      <c r="AY344" s="4">
        <v>6.6524747205960614E-5</v>
      </c>
      <c r="AZ344" s="4">
        <v>1.3395538545347878E-5</v>
      </c>
      <c r="BA344" s="4">
        <v>1.5018248175182481E-3</v>
      </c>
      <c r="BB344" s="4">
        <v>1.3091190108191653E-3</v>
      </c>
      <c r="BC344" s="4">
        <v>1.2886297376093294E-3</v>
      </c>
      <c r="BD344" s="4">
        <v>1.9123376623376622E-3</v>
      </c>
      <c r="BE344" s="4">
        <v>1.3035439137134052E-3</v>
      </c>
      <c r="BF344" s="4">
        <v>1.8130434782608696E-3</v>
      </c>
      <c r="BG344" s="4">
        <v>1.1080711354309167E-3</v>
      </c>
      <c r="BH344" s="4">
        <v>1.3054755043227667E-3</v>
      </c>
      <c r="BI344" s="4">
        <v>1.212518195050946E-3</v>
      </c>
      <c r="BJ344" s="4">
        <v>2.9695945945945948E-3</v>
      </c>
      <c r="BK344" s="4">
        <v>1.1301369863013699E-3</v>
      </c>
      <c r="BL344" s="4">
        <v>8.9834254143646402E-4</v>
      </c>
      <c r="BM344" s="4">
        <v>1.3773584905660378E-3</v>
      </c>
      <c r="BN344" s="4">
        <v>2.3649851632047479E-3</v>
      </c>
      <c r="BO344" s="4">
        <v>9.0134529147982065E-4</v>
      </c>
      <c r="BP344" s="4">
        <v>1.4661921708185052E-3</v>
      </c>
      <c r="BQ344" s="4">
        <v>1.0459770114942528E-3</v>
      </c>
      <c r="BR344" s="4">
        <v>1.5225563909774438E-3</v>
      </c>
      <c r="BS344" s="4">
        <v>2.381818181818182E-3</v>
      </c>
      <c r="BT344" s="4">
        <v>1.9671641791044778E-3</v>
      </c>
      <c r="BU344" s="4">
        <v>1.5947826086956521E-3</v>
      </c>
      <c r="BV344" s="4">
        <v>1.4653979238754325E-3</v>
      </c>
      <c r="BW344" s="4">
        <v>1.3136094674556214E-3</v>
      </c>
      <c r="BX344" s="4">
        <v>9.5783783783783786E-4</v>
      </c>
      <c r="BY344" s="4">
        <v>1.1611570247933884E-3</v>
      </c>
      <c r="BZ344" s="4">
        <v>1.4141914191419141E-3</v>
      </c>
      <c r="CA344" s="4">
        <v>9.5530726256983238E-4</v>
      </c>
      <c r="CB344" s="4">
        <v>7.7777777777777773E-4</v>
      </c>
      <c r="CC344" s="4">
        <v>1.3011272141706925E-3</v>
      </c>
      <c r="CD344">
        <v>1.8209764918625676E-3</v>
      </c>
    </row>
    <row r="345" spans="1:82" x14ac:dyDescent="0.3">
      <c r="A345" s="3">
        <v>0.99649114374294034</v>
      </c>
      <c r="B345" s="4">
        <v>1</v>
      </c>
      <c r="C345" s="4">
        <v>1.3615384615384616E-3</v>
      </c>
      <c r="D345" s="4">
        <v>2.1359447004608294E-3</v>
      </c>
      <c r="E345" s="4">
        <v>2.8497743391360411E-4</v>
      </c>
      <c r="F345" s="4">
        <v>5.0617352924744401E-5</v>
      </c>
      <c r="G345" s="4">
        <v>6.325781195870575E-5</v>
      </c>
      <c r="H345" s="4">
        <v>1.0567200986436498E-3</v>
      </c>
      <c r="I345" s="4">
        <v>3.4151090342679128E-4</v>
      </c>
      <c r="J345" s="4">
        <v>4.6561643099091351E-5</v>
      </c>
      <c r="K345" s="4">
        <v>5.174849876368774E-5</v>
      </c>
      <c r="L345" s="4">
        <v>2.3306040109172897E-5</v>
      </c>
      <c r="M345" s="4">
        <v>2.1911764705882355E-3</v>
      </c>
      <c r="N345" s="4">
        <v>2.8013468013468011E-3</v>
      </c>
      <c r="O345" s="4">
        <v>2.5769230769230769E-3</v>
      </c>
      <c r="P345" s="4">
        <v>1.9766355140186914E-3</v>
      </c>
      <c r="Q345" s="4">
        <v>1.3344298245614036E-3</v>
      </c>
      <c r="R345" s="4">
        <v>1.1820652173913043E-3</v>
      </c>
      <c r="S345" s="4">
        <v>1.1142162818955042E-3</v>
      </c>
      <c r="T345" s="4">
        <v>1.1917241379310346E-3</v>
      </c>
      <c r="U345" s="4">
        <v>1.1830417227456258E-3</v>
      </c>
      <c r="V345" s="4">
        <v>1.728888888888889E-3</v>
      </c>
      <c r="W345" s="4">
        <v>1.1867219917012447E-3</v>
      </c>
      <c r="X345" s="4">
        <v>1.0678175092478422E-3</v>
      </c>
      <c r="Y345" s="4">
        <v>1.3513513513513512E-3</v>
      </c>
      <c r="Z345" s="4">
        <v>1.0495169082125604E-3</v>
      </c>
      <c r="AA345" s="4">
        <v>1.4823529411764707E-3</v>
      </c>
      <c r="AB345" s="4">
        <v>7.0636215334420884E-4</v>
      </c>
      <c r="AC345" s="4">
        <v>8.1968810916179338E-4</v>
      </c>
      <c r="AD345" s="4">
        <v>9.425028184892897E-4</v>
      </c>
      <c r="AE345" s="4">
        <v>1.0880420499342969E-3</v>
      </c>
      <c r="AF345" s="4">
        <v>3.1333333333333335E-3</v>
      </c>
      <c r="AG345" s="4">
        <v>1.2429629629629629E-3</v>
      </c>
      <c r="AH345" s="4">
        <v>1.059973924380704E-3</v>
      </c>
      <c r="AI345" s="4">
        <v>1.8427947598253275E-3</v>
      </c>
      <c r="AJ345" s="4">
        <v>1.6475095785440613E-3</v>
      </c>
      <c r="AK345" s="4">
        <v>1.8666666666666669E-3</v>
      </c>
      <c r="AL345" s="4">
        <v>1.1783783783783784E-3</v>
      </c>
      <c r="AM345" s="4">
        <v>1.1568364611260053E-3</v>
      </c>
      <c r="AN345" s="4">
        <v>9.6882217090069284E-4</v>
      </c>
      <c r="AO345" s="4">
        <v>1.1306740027510315E-3</v>
      </c>
      <c r="AP345" s="4">
        <v>1.7182481751824817E-3</v>
      </c>
      <c r="AQ345" s="4">
        <v>1.5860113421550094E-3</v>
      </c>
      <c r="AR345" s="4">
        <v>6.6817496229260932E-4</v>
      </c>
      <c r="AS345" s="4">
        <v>2.9296464823241159E-4</v>
      </c>
      <c r="AT345" s="4">
        <v>1.2802871672150764E-4</v>
      </c>
      <c r="AU345" s="4">
        <v>7.5931232091690541E-5</v>
      </c>
      <c r="AV345" s="4">
        <v>9.0093847758081333E-4</v>
      </c>
      <c r="AW345" s="4">
        <v>2.5833333333333334E-4</v>
      </c>
      <c r="AX345" s="4">
        <v>1.0799319727891157E-4</v>
      </c>
      <c r="AY345" s="4">
        <v>7.0140001393048684E-5</v>
      </c>
      <c r="AZ345" s="4">
        <v>1.3559369566436703E-5</v>
      </c>
      <c r="BA345" s="4">
        <v>1.4785714285714285E-3</v>
      </c>
      <c r="BB345" s="4">
        <v>1.2227011494252873E-3</v>
      </c>
      <c r="BC345" s="4">
        <v>1.1119402985074627E-3</v>
      </c>
      <c r="BD345" s="4">
        <v>9.5732689210950084E-4</v>
      </c>
      <c r="BE345" s="4">
        <v>1.4019769357495881E-3</v>
      </c>
      <c r="BF345" s="4">
        <v>1.5008944543828265E-3</v>
      </c>
      <c r="BG345" s="4">
        <v>1.002460024600246E-3</v>
      </c>
      <c r="BH345" s="4">
        <v>1.1219211822660099E-3</v>
      </c>
      <c r="BI345" s="4">
        <v>8.6701030927835052E-4</v>
      </c>
      <c r="BJ345" s="4">
        <v>1.8710359408033827E-3</v>
      </c>
      <c r="BK345" s="4">
        <v>1.5009041591320072E-3</v>
      </c>
      <c r="BL345" s="4">
        <v>1.125171939477304E-3</v>
      </c>
      <c r="BM345" s="4">
        <v>8.2364933741080532E-4</v>
      </c>
      <c r="BN345" s="4">
        <v>1.3411371237458194E-3</v>
      </c>
      <c r="BO345" s="4">
        <v>1.2000000000000001E-3</v>
      </c>
      <c r="BP345" s="4">
        <v>1.1358024691358025E-3</v>
      </c>
      <c r="BQ345" s="4">
        <v>8.3215369059656211E-4</v>
      </c>
      <c r="BR345" s="4">
        <v>8.8299024918743225E-4</v>
      </c>
      <c r="BS345" s="4">
        <v>1.123404255319149E-3</v>
      </c>
      <c r="BT345" s="4">
        <v>1.8365650969529087E-3</v>
      </c>
      <c r="BU345" s="4">
        <v>1.6175438596491229E-3</v>
      </c>
      <c r="BV345" s="4">
        <v>1.4766031195840555E-3</v>
      </c>
      <c r="BW345" s="4">
        <v>1.9540481400437638E-3</v>
      </c>
      <c r="BX345" s="4">
        <v>1.4974704890387859E-3</v>
      </c>
      <c r="BY345" s="4">
        <v>1.8158458244111348E-3</v>
      </c>
      <c r="BZ345" s="4">
        <v>2.0475059382422801E-3</v>
      </c>
      <c r="CA345" s="4">
        <v>1.638095238095238E-3</v>
      </c>
      <c r="CB345" s="4">
        <v>1.5620300751879698E-3</v>
      </c>
      <c r="CC345" s="4">
        <v>1.4389380530973449E-3</v>
      </c>
      <c r="CD345">
        <v>1.1753774680603949E-3</v>
      </c>
    </row>
    <row r="346" spans="1:82" x14ac:dyDescent="0.3">
      <c r="A346" s="3">
        <v>0.9965410220569072</v>
      </c>
      <c r="B346" s="4">
        <v>1</v>
      </c>
      <c r="C346" s="4">
        <v>2.1975308641975309E-3</v>
      </c>
      <c r="D346" s="4">
        <v>1.8808080808080808E-3</v>
      </c>
      <c r="E346" s="4">
        <v>3.4782608695652176E-4</v>
      </c>
      <c r="F346" s="4">
        <v>5.7286432160804023E-5</v>
      </c>
      <c r="G346" s="4">
        <v>5.5037147102526003E-5</v>
      </c>
      <c r="H346" s="4">
        <v>1.9196428571428572E-3</v>
      </c>
      <c r="I346" s="4">
        <v>2.9331559694047225E-4</v>
      </c>
      <c r="J346" s="4">
        <v>5.6963268513062266E-5</v>
      </c>
      <c r="K346" s="4">
        <v>5.5238930293730819E-5</v>
      </c>
      <c r="L346" s="4">
        <v>2.5477050025786489E-5</v>
      </c>
      <c r="M346" s="4">
        <v>1.9628820960698691E-3</v>
      </c>
      <c r="N346" s="4">
        <v>8.1165048543689318E-4</v>
      </c>
      <c r="O346" s="4">
        <v>1.1070588235294117E-3</v>
      </c>
      <c r="P346" s="4">
        <v>1.1819444444444444E-3</v>
      </c>
      <c r="Q346" s="4">
        <v>1.1129326047358834E-3</v>
      </c>
      <c r="R346" s="4">
        <v>1.4534883720930232E-3</v>
      </c>
      <c r="S346" s="4">
        <v>9.5445134575569365E-4</v>
      </c>
      <c r="T346" s="4">
        <v>9.2144373673036094E-4</v>
      </c>
      <c r="U346" s="4">
        <v>1.1245235069885641E-3</v>
      </c>
      <c r="V346" s="4">
        <v>1.4045618247298919E-3</v>
      </c>
      <c r="W346" s="4">
        <v>1.0250000000000001E-3</v>
      </c>
      <c r="X346" s="4">
        <v>1.5629496402877697E-3</v>
      </c>
      <c r="Y346" s="4">
        <v>1.6944444444444444E-3</v>
      </c>
      <c r="Z346" s="4">
        <v>1.4006410256410255E-3</v>
      </c>
      <c r="AA346" s="4">
        <v>1.0218894009216589E-3</v>
      </c>
      <c r="AB346" s="4">
        <v>1.1284046692607004E-3</v>
      </c>
      <c r="AC346" s="4">
        <v>1.0254545454545453E-3</v>
      </c>
      <c r="AD346" s="4">
        <v>1.3764320785597381E-3</v>
      </c>
      <c r="AE346" s="4">
        <v>1.0024067388688326E-3</v>
      </c>
      <c r="AF346" s="4">
        <v>1.9808795411089867E-3</v>
      </c>
      <c r="AG346" s="4">
        <v>2.0788177339901479E-3</v>
      </c>
      <c r="AH346" s="4">
        <v>1.2032400589101619E-3</v>
      </c>
      <c r="AI346" s="4">
        <v>1.339652448657188E-3</v>
      </c>
      <c r="AJ346" s="4">
        <v>1.8559139784946237E-3</v>
      </c>
      <c r="AK346" s="4">
        <v>1.8918439716312057E-3</v>
      </c>
      <c r="AL346" s="4">
        <v>2.2208121827411169E-3</v>
      </c>
      <c r="AM346" s="4">
        <v>1.3317972350230414E-3</v>
      </c>
      <c r="AN346" s="4">
        <v>6.3960546282245821E-4</v>
      </c>
      <c r="AO346" s="4">
        <v>1.2454819277108434E-3</v>
      </c>
      <c r="AP346" s="4">
        <v>2.3525896414342629E-3</v>
      </c>
      <c r="AQ346" s="4">
        <v>1.05375E-3</v>
      </c>
      <c r="AR346" s="4">
        <v>6.719457013574661E-4</v>
      </c>
      <c r="AS346" s="4">
        <v>2.8188818212253097E-4</v>
      </c>
      <c r="AT346" s="4">
        <v>1.4774093798316441E-4</v>
      </c>
      <c r="AU346" s="4">
        <v>7.9901659496004919E-5</v>
      </c>
      <c r="AV346" s="4">
        <v>1.0370370370370371E-3</v>
      </c>
      <c r="AW346" s="4">
        <v>3.4728867623604466E-4</v>
      </c>
      <c r="AX346" s="4">
        <v>1.3621110433190972E-4</v>
      </c>
      <c r="AY346" s="4">
        <v>6.3925210030951936E-5</v>
      </c>
      <c r="AZ346" s="4">
        <v>1.4058282695610756E-5</v>
      </c>
      <c r="BA346" s="4">
        <v>1.1902718168812589E-3</v>
      </c>
      <c r="BB346" s="4">
        <v>1.396411092985318E-3</v>
      </c>
      <c r="BC346" s="4">
        <v>1.8353658536585367E-3</v>
      </c>
      <c r="BD346" s="4">
        <v>1.9354838709677419E-3</v>
      </c>
      <c r="BE346" s="4">
        <v>1.3214837712519319E-3</v>
      </c>
      <c r="BF346" s="4">
        <v>1.3745928338762215E-3</v>
      </c>
      <c r="BG346" s="4">
        <v>1.1884057971014491E-3</v>
      </c>
      <c r="BH346" s="4">
        <v>2.3942558746736292E-3</v>
      </c>
      <c r="BI346" s="4">
        <v>1.1876750700280112E-3</v>
      </c>
      <c r="BJ346" s="4">
        <v>2.4653739612188366E-3</v>
      </c>
      <c r="BK346" s="4">
        <v>1.4396551724137931E-3</v>
      </c>
      <c r="BL346" s="4">
        <v>1.5706106870229007E-3</v>
      </c>
      <c r="BM346" s="4">
        <v>1.1581196581196579E-3</v>
      </c>
      <c r="BN346" s="4">
        <v>1.026751592356688E-3</v>
      </c>
      <c r="BO346" s="4">
        <v>1.4075993091537133E-3</v>
      </c>
      <c r="BP346" s="4">
        <v>1.3814262023217247E-3</v>
      </c>
      <c r="BQ346" s="4">
        <v>1.0073081607795372E-3</v>
      </c>
      <c r="BR346" s="4">
        <v>1.1217510259917921E-3</v>
      </c>
      <c r="BS346" s="4">
        <v>1.6590436590436591E-3</v>
      </c>
      <c r="BT346" s="4">
        <v>1.4157782515991472E-3</v>
      </c>
      <c r="BU346" s="4">
        <v>2.6214689265536724E-3</v>
      </c>
      <c r="BV346" s="4">
        <v>1.0288461538461538E-3</v>
      </c>
      <c r="BW346" s="4">
        <v>1.6549815498154983E-3</v>
      </c>
      <c r="BX346" s="4">
        <v>1.897872340425532E-3</v>
      </c>
      <c r="BY346" s="4">
        <v>7.9275092936802974E-4</v>
      </c>
      <c r="BZ346" s="4">
        <v>1.1261378413524056E-3</v>
      </c>
      <c r="CA346" s="4">
        <v>1.6059479553903345E-3</v>
      </c>
      <c r="CB346" s="4">
        <v>1.2101449275362319E-3</v>
      </c>
      <c r="CC346" s="4">
        <v>1.3262987012987012E-3</v>
      </c>
      <c r="CD346">
        <v>1.2007083825265642E-3</v>
      </c>
    </row>
    <row r="347" spans="1:82" x14ac:dyDescent="0.3">
      <c r="A347" s="3">
        <v>0.99658950220747977</v>
      </c>
      <c r="B347" s="4">
        <v>1</v>
      </c>
      <c r="C347" s="4">
        <v>1.0275862068965518E-3</v>
      </c>
      <c r="D347" s="4">
        <v>2.5573770491803282E-3</v>
      </c>
      <c r="E347" s="4">
        <v>3.0415531335149863E-4</v>
      </c>
      <c r="F347" s="4">
        <v>5.5251278964790853E-5</v>
      </c>
      <c r="G347" s="4">
        <v>6.1704211557296764E-5</v>
      </c>
      <c r="H347" s="4">
        <v>1.3531249999999999E-3</v>
      </c>
      <c r="I347" s="4">
        <v>3.6174551386623164E-4</v>
      </c>
      <c r="J347" s="4">
        <v>5.6169665809768637E-5</v>
      </c>
      <c r="K347" s="4">
        <v>6.1428966279712544E-5</v>
      </c>
      <c r="L347" s="4">
        <v>2.5366202215076814E-5</v>
      </c>
      <c r="M347" s="4">
        <v>9.5555555555555563E-4</v>
      </c>
      <c r="N347" s="4">
        <v>1.3703099510603588E-3</v>
      </c>
      <c r="O347" s="4">
        <v>1.5217391304347826E-3</v>
      </c>
      <c r="P347" s="4">
        <v>1.1941340782122905E-3</v>
      </c>
      <c r="Q347" s="4">
        <v>2.1892857142857144E-3</v>
      </c>
      <c r="R347" s="4">
        <v>1.1015037593984963E-3</v>
      </c>
      <c r="S347" s="4">
        <v>1.5221674876847292E-3</v>
      </c>
      <c r="T347" s="4">
        <v>1.2763157894736842E-3</v>
      </c>
      <c r="U347" s="4">
        <v>1.3434190620272314E-3</v>
      </c>
      <c r="V347" s="4">
        <v>1.4829760403530894E-3</v>
      </c>
      <c r="W347" s="4">
        <v>1.4645270270270271E-3</v>
      </c>
      <c r="X347" s="4">
        <v>1.515625E-3</v>
      </c>
      <c r="Y347" s="4">
        <v>1.1394422310756973E-3</v>
      </c>
      <c r="Z347" s="4">
        <v>1.1142131979695431E-3</v>
      </c>
      <c r="AA347" s="4">
        <v>1.0090702947845806E-3</v>
      </c>
      <c r="AB347" s="4">
        <v>1.5776173285198555E-3</v>
      </c>
      <c r="AC347" s="4">
        <v>1.2056737588652482E-3</v>
      </c>
      <c r="AD347" s="4">
        <v>1.0777070063694267E-3</v>
      </c>
      <c r="AE347" s="4">
        <v>1.200286123032904E-3</v>
      </c>
      <c r="AF347" s="4">
        <v>1.4730878186968838E-3</v>
      </c>
      <c r="AG347" s="4">
        <v>1.105606258148631E-3</v>
      </c>
      <c r="AH347" s="4">
        <v>1.2538226299694188E-3</v>
      </c>
      <c r="AI347" s="4">
        <v>7.1838111298482292E-4</v>
      </c>
      <c r="AJ347" s="4">
        <v>1.5781818181818182E-3</v>
      </c>
      <c r="AK347" s="4">
        <v>1.695583596214511E-3</v>
      </c>
      <c r="AL347" s="4">
        <v>1.6610169491525423E-3</v>
      </c>
      <c r="AM347" s="4">
        <v>1.8070539419087137E-3</v>
      </c>
      <c r="AN347" s="4">
        <v>7.7189781021897808E-4</v>
      </c>
      <c r="AO347" s="4">
        <v>1.0134474327628362E-3</v>
      </c>
      <c r="AP347" s="4">
        <v>1.5031685678073511E-3</v>
      </c>
      <c r="AQ347" s="4">
        <v>1.6466019417475729E-3</v>
      </c>
      <c r="AR347" s="4">
        <v>5.1884057971014492E-4</v>
      </c>
      <c r="AS347" s="4">
        <v>3.0786026200873363E-4</v>
      </c>
      <c r="AT347" s="4">
        <v>1.3302469135802468E-4</v>
      </c>
      <c r="AU347" s="4">
        <v>8.1648305675637988E-5</v>
      </c>
      <c r="AV347" s="4">
        <v>1.2633863965267728E-3</v>
      </c>
      <c r="AW347" s="4">
        <v>3.0404704254583187E-4</v>
      </c>
      <c r="AX347" s="4">
        <v>1.4062255592053809E-4</v>
      </c>
      <c r="AY347" s="4">
        <v>7.4891168007083301E-5</v>
      </c>
      <c r="AZ347" s="4">
        <v>1.4550029603315572E-5</v>
      </c>
      <c r="BA347" s="4">
        <v>1.8414096916299558E-3</v>
      </c>
      <c r="BB347" s="4">
        <v>1.0287769784172662E-3</v>
      </c>
      <c r="BC347" s="4">
        <v>9.2174796747967482E-4</v>
      </c>
      <c r="BD347" s="4">
        <v>2.0016722408026759E-3</v>
      </c>
      <c r="BE347" s="4">
        <v>1.5977653631284916E-3</v>
      </c>
      <c r="BF347" s="4">
        <v>1.2364963503649635E-3</v>
      </c>
      <c r="BG347" s="4">
        <v>9.9156626506024083E-4</v>
      </c>
      <c r="BH347" s="4">
        <v>8.488479262672811E-4</v>
      </c>
      <c r="BI347" s="4">
        <v>1.4877622377622377E-3</v>
      </c>
      <c r="BJ347" s="4">
        <v>1.9735682819383262E-3</v>
      </c>
      <c r="BK347" s="4">
        <v>1.1276881720430107E-3</v>
      </c>
      <c r="BL347" s="4">
        <v>1.1768901569186876E-3</v>
      </c>
      <c r="BM347" s="4">
        <v>1.3924914675767918E-3</v>
      </c>
      <c r="BN347" s="4">
        <v>1.3416252072968491E-3</v>
      </c>
      <c r="BO347" s="4">
        <v>1.6768916155419221E-3</v>
      </c>
      <c r="BP347" s="4">
        <v>1.1942857142857141E-3</v>
      </c>
      <c r="BQ347" s="4">
        <v>1.242152466367713E-3</v>
      </c>
      <c r="BR347" s="4">
        <v>1.5440900562851783E-3</v>
      </c>
      <c r="BS347" s="4">
        <v>1.2570532915360502E-3</v>
      </c>
      <c r="BT347" s="4">
        <v>1.4200426439232409E-3</v>
      </c>
      <c r="BU347" s="4">
        <v>1.5767284991568297E-3</v>
      </c>
      <c r="BV347" s="4">
        <v>2.6330275229357798E-3</v>
      </c>
      <c r="BW347" s="4">
        <v>1.3134110787172012E-3</v>
      </c>
      <c r="BX347" s="4">
        <v>1.8964059196617336E-3</v>
      </c>
      <c r="BY347" s="4">
        <v>9.8732718894009217E-4</v>
      </c>
      <c r="BZ347" s="4">
        <v>2.1584158415841586E-3</v>
      </c>
      <c r="CA347" s="4">
        <v>1.3206686930091185E-3</v>
      </c>
      <c r="CB347" s="4">
        <v>7.8391019644527592E-4</v>
      </c>
      <c r="CC347" s="4">
        <v>1.5972762645914396E-3</v>
      </c>
      <c r="CD347">
        <v>1.6644951140065147E-3</v>
      </c>
    </row>
    <row r="348" spans="1:82" x14ac:dyDescent="0.3">
      <c r="A348" s="3">
        <v>0.99663664217097847</v>
      </c>
      <c r="B348" s="4">
        <v>1</v>
      </c>
      <c r="C348" s="4">
        <v>1.1846965699208443E-3</v>
      </c>
      <c r="D348" s="4">
        <v>3.5074626865671641E-3</v>
      </c>
      <c r="E348" s="4">
        <v>2.8444726005701619E-4</v>
      </c>
      <c r="F348" s="4">
        <v>5.4098456844452272E-5</v>
      </c>
      <c r="G348" s="4">
        <v>6.4560158329352347E-5</v>
      </c>
      <c r="H348" s="4">
        <v>1.5904936014625229E-3</v>
      </c>
      <c r="I348" s="4">
        <v>4.01259559154296E-4</v>
      </c>
      <c r="J348" s="4">
        <v>5.9327753779697626E-5</v>
      </c>
      <c r="K348" s="4">
        <v>6.0678127335734185E-5</v>
      </c>
      <c r="L348" s="4">
        <v>2.6303342442715994E-5</v>
      </c>
      <c r="M348" s="4">
        <v>1.4283464566929133E-3</v>
      </c>
      <c r="N348" s="4">
        <v>1.8366013071895425E-3</v>
      </c>
      <c r="O348" s="4">
        <v>1.4944881889763779E-3</v>
      </c>
      <c r="P348" s="4">
        <v>8.9665970772442589E-4</v>
      </c>
      <c r="Q348" s="4">
        <v>1.6599190283400809E-3</v>
      </c>
      <c r="R348" s="4">
        <v>1.3042836041358937E-3</v>
      </c>
      <c r="S348" s="4">
        <v>1.1493827160493828E-3</v>
      </c>
      <c r="T348" s="4">
        <v>1.5522123893805309E-3</v>
      </c>
      <c r="U348" s="4">
        <v>1.1569390402075227E-3</v>
      </c>
      <c r="V348" s="4">
        <v>2.2662835249042147E-3</v>
      </c>
      <c r="W348" s="4">
        <v>1.2372159090909092E-3</v>
      </c>
      <c r="X348" s="4">
        <v>1.2897058823529411E-3</v>
      </c>
      <c r="Y348" s="4">
        <v>1.9175946547884187E-3</v>
      </c>
      <c r="Z348" s="4">
        <v>2.090047393364929E-3</v>
      </c>
      <c r="AA348" s="4">
        <v>1.4891846921797004E-3</v>
      </c>
      <c r="AB348" s="4">
        <v>1.324773413897281E-3</v>
      </c>
      <c r="AC348" s="4">
        <v>7.7636363636363634E-4</v>
      </c>
      <c r="AD348" s="4">
        <v>1.5070921985815603E-3</v>
      </c>
      <c r="AE348" s="4">
        <v>1.1671270718232043E-3</v>
      </c>
      <c r="AF348" s="4">
        <v>1.7698815566835873E-3</v>
      </c>
      <c r="AG348" s="4">
        <v>1.6447876447876447E-3</v>
      </c>
      <c r="AH348" s="4">
        <v>1.4206896551724137E-3</v>
      </c>
      <c r="AI348" s="4">
        <v>1.7154308617234469E-3</v>
      </c>
      <c r="AJ348" s="4">
        <v>9.122257053291536E-4</v>
      </c>
      <c r="AK348" s="4">
        <v>2.915989159891599E-3</v>
      </c>
      <c r="AL348" s="4">
        <v>1.2635327635327636E-3</v>
      </c>
      <c r="AM348" s="4">
        <v>1.0080645161290322E-3</v>
      </c>
      <c r="AN348" s="4">
        <v>8.9296956977964325E-4</v>
      </c>
      <c r="AO348" s="4">
        <v>1.3118110236220472E-3</v>
      </c>
      <c r="AP348" s="4">
        <v>1.5139949109414757E-3</v>
      </c>
      <c r="AQ348" s="4">
        <v>1.3632E-3</v>
      </c>
      <c r="AR348" s="4">
        <v>6.5192168237853516E-4</v>
      </c>
      <c r="AS348" s="4">
        <v>3.1053401609363571E-4</v>
      </c>
      <c r="AT348" s="4">
        <v>1.3880429556018594E-4</v>
      </c>
      <c r="AU348" s="4">
        <v>9.0761625212420824E-5</v>
      </c>
      <c r="AV348" s="4">
        <v>8.9398572884811416E-4</v>
      </c>
      <c r="AW348" s="4">
        <v>2.327972581070393E-4</v>
      </c>
      <c r="AX348" s="4">
        <v>1.3939487496140784E-4</v>
      </c>
      <c r="AY348" s="4">
        <v>7.5599080050448833E-5</v>
      </c>
      <c r="AZ348" s="4">
        <v>1.5434454187238151E-5</v>
      </c>
      <c r="BA348" s="4">
        <v>1.9157175398633256E-3</v>
      </c>
      <c r="BB348" s="4">
        <v>1.3919354838709678E-3</v>
      </c>
      <c r="BC348" s="4">
        <v>1.560891938250429E-3</v>
      </c>
      <c r="BD348" s="4">
        <v>2.0306122448979589E-3</v>
      </c>
      <c r="BE348" s="4">
        <v>1.4947916666666666E-3</v>
      </c>
      <c r="BF348" s="4">
        <v>1.249632892804699E-3</v>
      </c>
      <c r="BG348" s="4">
        <v>9.2178770949720662E-4</v>
      </c>
      <c r="BH348" s="4">
        <v>7.4198717948717951E-4</v>
      </c>
      <c r="BI348" s="4">
        <v>2.1111111111111109E-3</v>
      </c>
      <c r="BJ348" s="4">
        <v>2.1868932038834952E-3</v>
      </c>
      <c r="BK348" s="4">
        <v>1.2559523809523808E-3</v>
      </c>
      <c r="BL348" s="4">
        <v>1.1280653950953678E-3</v>
      </c>
      <c r="BM348" s="4">
        <v>1.0419313850063533E-3</v>
      </c>
      <c r="BN348" s="4">
        <v>1.635814889336016E-3</v>
      </c>
      <c r="BO348" s="4">
        <v>1.7060041407867493E-3</v>
      </c>
      <c r="BP348" s="4">
        <v>2.0818858560794043E-3</v>
      </c>
      <c r="BQ348" s="4">
        <v>1.0321782178217822E-3</v>
      </c>
      <c r="BR348" s="4">
        <v>8.989130434782608E-4</v>
      </c>
      <c r="BS348" s="4">
        <v>1.1832844574780059E-3</v>
      </c>
      <c r="BT348" s="4">
        <v>3.4081632653061226E-3</v>
      </c>
      <c r="BU348" s="4">
        <v>2.1098654708520178E-3</v>
      </c>
      <c r="BV348" s="4">
        <v>1.1898211829436038E-3</v>
      </c>
      <c r="BW348" s="4">
        <v>1.0609613130128958E-3</v>
      </c>
      <c r="BX348" s="4">
        <v>1.5578583765112263E-3</v>
      </c>
      <c r="BY348" s="4">
        <v>1.2402877697841727E-3</v>
      </c>
      <c r="BZ348" s="4">
        <v>1.1303225806451613E-3</v>
      </c>
      <c r="CA348" s="4">
        <v>1.3513931888544891E-3</v>
      </c>
      <c r="CB348" s="4">
        <v>1.0643939393939394E-3</v>
      </c>
      <c r="CC348" s="4">
        <v>1.3116057233704293E-3</v>
      </c>
      <c r="CD348">
        <v>1.0786988457502623E-3</v>
      </c>
    </row>
    <row r="349" spans="1:82" x14ac:dyDescent="0.3">
      <c r="A349" s="3">
        <v>0.9966824967620258</v>
      </c>
      <c r="B349" s="4">
        <v>1</v>
      </c>
      <c r="C349" s="4">
        <v>1.8333333333333333E-3</v>
      </c>
      <c r="D349" s="4">
        <v>1.4047619047619047E-3</v>
      </c>
      <c r="E349" s="4">
        <v>4.168207024029575E-4</v>
      </c>
      <c r="F349" s="4">
        <v>5.7748674773932026E-5</v>
      </c>
      <c r="G349" s="4">
        <v>7.5199484162166518E-5</v>
      </c>
      <c r="H349" s="4">
        <v>1.4905982905982905E-3</v>
      </c>
      <c r="I349" s="4">
        <v>3.6526701997554017E-4</v>
      </c>
      <c r="J349" s="4">
        <v>5.7747582963156523E-5</v>
      </c>
      <c r="K349" s="4">
        <v>7.2042406232431129E-5</v>
      </c>
      <c r="L349" s="4">
        <v>2.7930491477194241E-5</v>
      </c>
      <c r="M349" s="4">
        <v>2.577903682719547E-3</v>
      </c>
      <c r="N349" s="4">
        <v>1.0035629453681711E-3</v>
      </c>
      <c r="O349" s="4">
        <v>1.1147540983606557E-3</v>
      </c>
      <c r="P349" s="4">
        <v>1.1789617486338798E-3</v>
      </c>
      <c r="Q349" s="4">
        <v>1.2449596774193549E-3</v>
      </c>
      <c r="R349" s="4">
        <v>1.8309278350515463E-3</v>
      </c>
      <c r="S349" s="4">
        <v>1.4496124031007753E-3</v>
      </c>
      <c r="T349" s="4">
        <v>7.8571428571428575E-4</v>
      </c>
      <c r="U349" s="4">
        <v>1.2627118644067798E-3</v>
      </c>
      <c r="V349" s="4">
        <v>1.4191616766467067E-3</v>
      </c>
      <c r="W349" s="4">
        <v>7.2470978441127696E-4</v>
      </c>
      <c r="X349" s="4">
        <v>1.1267605633802818E-3</v>
      </c>
      <c r="Y349" s="4">
        <v>1.3106060606060605E-3</v>
      </c>
      <c r="Z349" s="4">
        <v>1.3990536277602523E-3</v>
      </c>
      <c r="AA349" s="4">
        <v>1.4705882352941176E-3</v>
      </c>
      <c r="AB349" s="4">
        <v>1.0823095823095823E-3</v>
      </c>
      <c r="AC349" s="4">
        <v>1.0437424058323207E-3</v>
      </c>
      <c r="AD349" s="4">
        <v>1.3577106518282988E-3</v>
      </c>
      <c r="AE349" s="4">
        <v>1.1054687499999999E-3</v>
      </c>
      <c r="AF349" s="4">
        <v>2.8895027624309395E-3</v>
      </c>
      <c r="AG349" s="4">
        <v>1.3902439024390243E-3</v>
      </c>
      <c r="AH349" s="4">
        <v>9.0196078431372545E-4</v>
      </c>
      <c r="AI349" s="4">
        <v>9.9192618223760084E-4</v>
      </c>
      <c r="AJ349" s="4">
        <v>1.0162601626016261E-3</v>
      </c>
      <c r="AK349" s="4">
        <v>1.4336870026525198E-3</v>
      </c>
      <c r="AL349" s="4">
        <v>1.8694736842105263E-3</v>
      </c>
      <c r="AM349" s="4">
        <v>1.4789915966386554E-3</v>
      </c>
      <c r="AN349" s="4">
        <v>1.4491525423728814E-3</v>
      </c>
      <c r="AO349" s="4">
        <v>1.3565640194489466E-3</v>
      </c>
      <c r="AP349" s="4">
        <v>1.5725593667546174E-3</v>
      </c>
      <c r="AQ349" s="4">
        <v>1.1220472440944883E-3</v>
      </c>
      <c r="AR349" s="4">
        <v>6.1261872455902313E-4</v>
      </c>
      <c r="AS349" s="4">
        <v>4.0531561461794021E-4</v>
      </c>
      <c r="AT349" s="4">
        <v>1.5352038115404976E-4</v>
      </c>
      <c r="AU349" s="4">
        <v>1.0005083022704169E-4</v>
      </c>
      <c r="AV349" s="4">
        <v>9.0618556701030925E-4</v>
      </c>
      <c r="AW349" s="4">
        <v>2.5772594752186592E-4</v>
      </c>
      <c r="AX349" s="4">
        <v>1.4710180224062347E-4</v>
      </c>
      <c r="AY349" s="4">
        <v>8.2167551053223995E-5</v>
      </c>
      <c r="AZ349" s="4">
        <v>1.6022453889334402E-5</v>
      </c>
      <c r="BA349" s="4">
        <v>1.0890322580645161E-3</v>
      </c>
      <c r="BB349" s="4">
        <v>1.3680884676145341E-3</v>
      </c>
      <c r="BC349" s="4">
        <v>1.0865954922894426E-3</v>
      </c>
      <c r="BD349" s="4">
        <v>2.023411371237458E-3</v>
      </c>
      <c r="BE349" s="4">
        <v>1.0523114355231143E-3</v>
      </c>
      <c r="BF349" s="4">
        <v>1.676470588235294E-3</v>
      </c>
      <c r="BG349" s="4">
        <v>1.1007957559681697E-3</v>
      </c>
      <c r="BH349" s="4">
        <v>9.7486910994764404E-4</v>
      </c>
      <c r="BI349" s="4">
        <v>1.3944805194805194E-3</v>
      </c>
      <c r="BJ349" s="4">
        <v>2.3779527559055118E-3</v>
      </c>
      <c r="BK349" s="4">
        <v>1.289193302891933E-3</v>
      </c>
      <c r="BL349" s="4">
        <v>1.0947368421052631E-3</v>
      </c>
      <c r="BM349" s="4">
        <v>8.0371093749999995E-4</v>
      </c>
      <c r="BN349" s="4">
        <v>1.4854545454545454E-3</v>
      </c>
      <c r="BO349" s="4">
        <v>1.1928057553956834E-3</v>
      </c>
      <c r="BP349" s="4">
        <v>1.167590027700831E-3</v>
      </c>
      <c r="BQ349" s="4">
        <v>1.0333333333333334E-3</v>
      </c>
      <c r="BR349" s="4">
        <v>9.6515679442508702E-4</v>
      </c>
      <c r="BS349" s="4">
        <v>1.2269288956127081E-3</v>
      </c>
      <c r="BT349" s="4">
        <v>2.4064748201438851E-3</v>
      </c>
      <c r="BU349" s="4">
        <v>1.8549019607843136E-3</v>
      </c>
      <c r="BV349" s="4">
        <v>1.6303939962476548E-3</v>
      </c>
      <c r="BW349" s="4">
        <v>1.1594387755102041E-3</v>
      </c>
      <c r="BX349" s="4">
        <v>1.4958677685950415E-3</v>
      </c>
      <c r="BY349" s="4">
        <v>7.1158586688578466E-4</v>
      </c>
      <c r="BZ349" s="4">
        <v>1.1780455153949129E-3</v>
      </c>
      <c r="CA349" s="4">
        <v>1.2049518569463549E-3</v>
      </c>
      <c r="CB349" s="4">
        <v>1.1172595520421607E-3</v>
      </c>
      <c r="CC349" s="4">
        <v>6.9605373635600327E-4</v>
      </c>
      <c r="CD349">
        <v>1.8935779816513761E-3</v>
      </c>
    </row>
    <row r="350" spans="1:82" x14ac:dyDescent="0.3">
      <c r="A350" s="3">
        <v>0.99672711784617463</v>
      </c>
      <c r="B350" s="4">
        <v>0.99730458221024254</v>
      </c>
      <c r="C350" s="4">
        <v>1.4917763157894738E-3</v>
      </c>
      <c r="D350" s="4">
        <v>1.2437745740498034E-3</v>
      </c>
      <c r="E350" s="4">
        <v>4.2735849056603774E-4</v>
      </c>
      <c r="F350" s="4">
        <v>6.3652506488184678E-5</v>
      </c>
      <c r="G350" s="4">
        <v>7.5431388660640919E-5</v>
      </c>
      <c r="H350" s="4">
        <v>8.4149855907780975E-4</v>
      </c>
      <c r="I350" s="4">
        <v>3.1525542337298811E-4</v>
      </c>
      <c r="J350" s="4">
        <v>6.3976945244956769E-5</v>
      </c>
      <c r="K350" s="4">
        <v>6.4437776825260754E-5</v>
      </c>
      <c r="L350" s="4">
        <v>2.6883584477930389E-5</v>
      </c>
      <c r="M350" s="4">
        <v>1.702048417132216E-3</v>
      </c>
      <c r="N350" s="4">
        <v>1.06E-3</v>
      </c>
      <c r="O350" s="4">
        <v>2.0147679324894513E-3</v>
      </c>
      <c r="P350" s="4">
        <v>1.5860805860805861E-3</v>
      </c>
      <c r="Q350" s="4">
        <v>2.3709369024856597E-3</v>
      </c>
      <c r="R350" s="4">
        <v>1.9433551198257081E-3</v>
      </c>
      <c r="S350" s="4">
        <v>1.1868686868686867E-3</v>
      </c>
      <c r="T350" s="4">
        <v>1.1259541984732825E-3</v>
      </c>
      <c r="U350" s="4">
        <v>1.1385390428211588E-3</v>
      </c>
      <c r="V350" s="4">
        <v>1.4893617021276594E-3</v>
      </c>
      <c r="W350" s="4">
        <v>1.3104477611940299E-3</v>
      </c>
      <c r="X350" s="4">
        <v>1.3258258258258258E-3</v>
      </c>
      <c r="Y350" s="4">
        <v>1.1939477303988997E-3</v>
      </c>
      <c r="Z350" s="4">
        <v>1.5825932504440498E-3</v>
      </c>
      <c r="AA350" s="4">
        <v>1.2312925170068028E-3</v>
      </c>
      <c r="AB350" s="4">
        <v>1.2957540263543192E-3</v>
      </c>
      <c r="AC350" s="4">
        <v>1.131233595800525E-3</v>
      </c>
      <c r="AD350" s="4">
        <v>1.3928571428571427E-3</v>
      </c>
      <c r="AE350" s="4">
        <v>1.2448979591836735E-3</v>
      </c>
      <c r="AF350" s="4">
        <v>2.2271762208067938E-3</v>
      </c>
      <c r="AG350" s="4">
        <v>1.8593073593073592E-3</v>
      </c>
      <c r="AH350" s="4">
        <v>1.6754032258064515E-3</v>
      </c>
      <c r="AI350" s="4">
        <v>1.8842794759825327E-3</v>
      </c>
      <c r="AJ350" s="4">
        <v>1.3318181818181818E-3</v>
      </c>
      <c r="AK350" s="4">
        <v>1.660030627871363E-3</v>
      </c>
      <c r="AL350" s="4">
        <v>1.7306201550387598E-3</v>
      </c>
      <c r="AM350" s="4">
        <v>1.1649076517150395E-3</v>
      </c>
      <c r="AN350" s="4">
        <v>1.859002169197397E-3</v>
      </c>
      <c r="AO350" s="4">
        <v>6.674603174603174E-4</v>
      </c>
      <c r="AP350" s="4">
        <v>1.4192399049881236E-3</v>
      </c>
      <c r="AQ350" s="4">
        <v>1.2650957290132549E-3</v>
      </c>
      <c r="AR350" s="4">
        <v>6.8532526475037828E-4</v>
      </c>
      <c r="AS350" s="4">
        <v>3.2936660268714009E-4</v>
      </c>
      <c r="AT350" s="4">
        <v>1.633339562698561E-4</v>
      </c>
      <c r="AU350" s="4">
        <v>1.0791366906474821E-4</v>
      </c>
      <c r="AV350" s="4">
        <v>1.8319502074688797E-3</v>
      </c>
      <c r="AW350" s="4">
        <v>2.6497764530551416E-4</v>
      </c>
      <c r="AX350" s="4">
        <v>1.494667760459393E-4</v>
      </c>
      <c r="AY350" s="4">
        <v>7.5349996335116908E-5</v>
      </c>
      <c r="AZ350" s="4">
        <v>1.5819351186451338E-5</v>
      </c>
      <c r="BA350" s="4">
        <v>8.2250242483026181E-4</v>
      </c>
      <c r="BB350" s="4">
        <v>1.4829351535836177E-3</v>
      </c>
      <c r="BC350" s="4">
        <v>1.0370786516853932E-3</v>
      </c>
      <c r="BD350" s="4">
        <v>2.6312364425162692E-3</v>
      </c>
      <c r="BE350" s="4">
        <v>1.4252873563218391E-3</v>
      </c>
      <c r="BF350" s="4">
        <v>1.0778894472361809E-3</v>
      </c>
      <c r="BG350" s="4">
        <v>1.1521438450899032E-3</v>
      </c>
      <c r="BH350" s="4">
        <v>9.9786552828175028E-4</v>
      </c>
      <c r="BI350" s="4">
        <v>1.1297509829619921E-3</v>
      </c>
      <c r="BJ350" s="4">
        <v>2.0681818181818184E-3</v>
      </c>
      <c r="BK350" s="4">
        <v>1.7142857142857142E-3</v>
      </c>
      <c r="BL350" s="4">
        <v>9.4137542277339338E-4</v>
      </c>
      <c r="BM350" s="4">
        <v>1.1536312849162011E-3</v>
      </c>
      <c r="BN350" s="4">
        <v>1.0747051114023591E-3</v>
      </c>
      <c r="BO350" s="4">
        <v>1.606177606177606E-3</v>
      </c>
      <c r="BP350" s="4">
        <v>1.2314410480349345E-3</v>
      </c>
      <c r="BQ350" s="4">
        <v>1.1288590604026844E-3</v>
      </c>
      <c r="BR350" s="4">
        <v>1.3717105263157895E-3</v>
      </c>
      <c r="BS350" s="4">
        <v>1.8093126385809312E-3</v>
      </c>
      <c r="BT350" s="4">
        <v>2.0150602409638556E-3</v>
      </c>
      <c r="BU350" s="4">
        <v>2.3681592039800992E-3</v>
      </c>
      <c r="BV350" s="4">
        <v>2.0909090909090908E-3</v>
      </c>
      <c r="BW350" s="4">
        <v>2.1714285714285715E-3</v>
      </c>
      <c r="BX350" s="4">
        <v>1.9194915254237288E-3</v>
      </c>
      <c r="BY350" s="4">
        <v>1.6776061776061777E-3</v>
      </c>
      <c r="BZ350" s="4">
        <v>1.3615384615384616E-3</v>
      </c>
      <c r="CA350" s="4">
        <v>1.3037037037037036E-3</v>
      </c>
      <c r="CB350" s="4">
        <v>1.1108213820078226E-3</v>
      </c>
      <c r="CC350" s="4">
        <v>8.6321243523316063E-4</v>
      </c>
      <c r="CD350">
        <v>1.7197346600331673E-3</v>
      </c>
    </row>
    <row r="351" spans="1:82" x14ac:dyDescent="0.3">
      <c r="A351" s="3">
        <v>0.99677055453560137</v>
      </c>
      <c r="B351" s="4">
        <v>1.0027100271002711</v>
      </c>
      <c r="C351" s="4">
        <v>1.0293785310734464E-3</v>
      </c>
      <c r="D351" s="4">
        <v>2.9657320872274141E-3</v>
      </c>
      <c r="E351" s="4">
        <v>3.1164383561643836E-4</v>
      </c>
      <c r="F351" s="4">
        <v>6.5836674403882685E-5</v>
      </c>
      <c r="G351" s="4">
        <v>8.1781737193763928E-5</v>
      </c>
      <c r="H351" s="4">
        <v>7.0578778135048229E-4</v>
      </c>
      <c r="I351" s="4">
        <v>3.7079573420836754E-4</v>
      </c>
      <c r="J351" s="4">
        <v>6.0441426146010189E-5</v>
      </c>
      <c r="K351" s="4">
        <v>6.4871831591006732E-5</v>
      </c>
      <c r="L351" s="4">
        <v>3.0981916928963774E-5</v>
      </c>
      <c r="M351" s="4">
        <v>1.5612244897959184E-3</v>
      </c>
      <c r="N351" s="4">
        <v>1.0759493670886076E-3</v>
      </c>
      <c r="O351" s="4">
        <v>9.8966942148760316E-4</v>
      </c>
      <c r="P351" s="4">
        <v>1.16E-3</v>
      </c>
      <c r="Q351" s="4">
        <v>1.8537313432835821E-3</v>
      </c>
      <c r="R351" s="4">
        <v>1.5830388692579505E-3</v>
      </c>
      <c r="S351" s="4">
        <v>2.0656455142231945E-3</v>
      </c>
      <c r="T351" s="4">
        <v>7.7419354838709675E-4</v>
      </c>
      <c r="U351" s="4">
        <v>1.259361997226075E-3</v>
      </c>
      <c r="V351" s="4">
        <v>1.2481675392670157E-3</v>
      </c>
      <c r="W351" s="4">
        <v>8.9430894308943089E-4</v>
      </c>
      <c r="X351" s="4">
        <v>1.1763925729442971E-3</v>
      </c>
      <c r="Y351" s="4">
        <v>8.1249999999999996E-4</v>
      </c>
      <c r="Z351" s="4">
        <v>1.984478935698448E-3</v>
      </c>
      <c r="AA351" s="4">
        <v>1.1376720901126408E-3</v>
      </c>
      <c r="AB351" s="4">
        <v>1.3782945736434109E-3</v>
      </c>
      <c r="AC351" s="4">
        <v>1.4361525704809288E-3</v>
      </c>
      <c r="AD351" s="4">
        <v>1.4022801302931596E-3</v>
      </c>
      <c r="AE351" s="4">
        <v>1.3603174603174604E-3</v>
      </c>
      <c r="AF351" s="4">
        <v>1.3730366492146597E-3</v>
      </c>
      <c r="AG351" s="4">
        <v>1.4124386252045826E-3</v>
      </c>
      <c r="AH351" s="4">
        <v>1.4674868189806678E-3</v>
      </c>
      <c r="AI351" s="4">
        <v>9.8971428571428561E-4</v>
      </c>
      <c r="AJ351" s="4">
        <v>2.3149606299212597E-3</v>
      </c>
      <c r="AK351" s="4">
        <v>1.7629870129870131E-3</v>
      </c>
      <c r="AL351" s="4">
        <v>1.1507731958762886E-3</v>
      </c>
      <c r="AM351" s="4">
        <v>2.5860058309037899E-3</v>
      </c>
      <c r="AN351" s="4">
        <v>6.798107255520505E-4</v>
      </c>
      <c r="AO351" s="4">
        <v>1.7843551797040169E-3</v>
      </c>
      <c r="AP351" s="4">
        <v>1.2229038854805726E-3</v>
      </c>
      <c r="AQ351" s="4">
        <v>1.0939086294416242E-3</v>
      </c>
      <c r="AR351" s="4">
        <v>9.4202898550724637E-4</v>
      </c>
      <c r="AS351" s="4">
        <v>4.13826212193951E-4</v>
      </c>
      <c r="AT351" s="4">
        <v>1.5152038700760192E-4</v>
      </c>
      <c r="AU351" s="4">
        <v>9.958923631486294E-5</v>
      </c>
      <c r="AV351" s="4">
        <v>8.5110470701248804E-4</v>
      </c>
      <c r="AW351" s="4">
        <v>2.7676078188023582E-4</v>
      </c>
      <c r="AX351" s="4">
        <v>1.4668592521264646E-4</v>
      </c>
      <c r="AY351" s="4">
        <v>9.0383098097659328E-5</v>
      </c>
      <c r="AZ351" s="4">
        <v>1.7172179037748312E-5</v>
      </c>
      <c r="BA351" s="4">
        <v>1.7953586497890296E-3</v>
      </c>
      <c r="BB351" s="4">
        <v>1.4771573604060915E-3</v>
      </c>
      <c r="BC351" s="4">
        <v>1.2031047865459249E-3</v>
      </c>
      <c r="BD351" s="4">
        <v>2.1126516464471407E-3</v>
      </c>
      <c r="BE351" s="4">
        <v>1.2097222222222223E-3</v>
      </c>
      <c r="BF351" s="4">
        <v>1.5320284697508896E-3</v>
      </c>
      <c r="BG351" s="4">
        <v>1.3082942097026604E-3</v>
      </c>
      <c r="BH351" s="4">
        <v>1.5640599001663894E-3</v>
      </c>
      <c r="BI351" s="4">
        <v>1.8522483940042827E-3</v>
      </c>
      <c r="BJ351" s="4">
        <v>1.5570698466780238E-3</v>
      </c>
      <c r="BK351" s="4">
        <v>1.1339522546419097E-3</v>
      </c>
      <c r="BL351" s="4">
        <v>1.4251700680272107E-3</v>
      </c>
      <c r="BM351" s="4">
        <v>1.1434482758620689E-3</v>
      </c>
      <c r="BN351" s="4">
        <v>1.0618556701030928E-3</v>
      </c>
      <c r="BO351" s="4">
        <v>1.1299052774018945E-3</v>
      </c>
      <c r="BP351" s="4">
        <v>1.0968992248062016E-3</v>
      </c>
      <c r="BQ351" s="4">
        <v>8.8204592901878912E-4</v>
      </c>
      <c r="BR351" s="4">
        <v>1.2526158445440956E-3</v>
      </c>
      <c r="BS351" s="4">
        <v>2.219512195121951E-3</v>
      </c>
      <c r="BT351" s="4">
        <v>1.9114285714285716E-2</v>
      </c>
      <c r="BU351" s="4">
        <v>2.2816229116945108E-3</v>
      </c>
      <c r="BV351" s="4">
        <v>1.2248603351955308E-3</v>
      </c>
      <c r="BW351" s="4">
        <v>1.7683397683397684E-3</v>
      </c>
      <c r="BX351" s="4">
        <v>9.2849846782431058E-4</v>
      </c>
      <c r="BY351" s="4">
        <v>2.18796992481203E-3</v>
      </c>
      <c r="BZ351" s="4">
        <v>1.8159509202453987E-3</v>
      </c>
      <c r="CA351" s="4">
        <v>1.4692179700499168E-3</v>
      </c>
      <c r="CB351" s="4">
        <v>1.1842105263157896E-3</v>
      </c>
      <c r="CC351" s="4">
        <v>1.3434991974317816E-3</v>
      </c>
      <c r="CD351">
        <v>1.2832512315270937E-3</v>
      </c>
    </row>
    <row r="352" spans="1:82" x14ac:dyDescent="0.3">
      <c r="A352" s="3">
        <v>0.99681285336942527</v>
      </c>
      <c r="B352" s="4">
        <v>1.0027100271002711</v>
      </c>
      <c r="C352" s="4">
        <v>1.2624309392265194E-3</v>
      </c>
      <c r="D352" s="4">
        <v>2.4639175257731957E-3</v>
      </c>
      <c r="E352" s="4">
        <v>4.6871794871794872E-4</v>
      </c>
      <c r="F352" s="4">
        <v>6.6789694087586058E-5</v>
      </c>
      <c r="G352" s="4">
        <v>7.4647430701896584E-5</v>
      </c>
      <c r="H352" s="4">
        <v>1.0563549160671462E-3</v>
      </c>
      <c r="I352" s="4">
        <v>3.2779183230936034E-4</v>
      </c>
      <c r="J352" s="4">
        <v>6.6428889879625508E-5</v>
      </c>
      <c r="K352" s="4">
        <v>6.650102309266296E-5</v>
      </c>
      <c r="L352" s="4">
        <v>2.7985282640205152E-5</v>
      </c>
      <c r="M352" s="4">
        <v>1.9743040685224842E-3</v>
      </c>
      <c r="N352" s="4">
        <v>1.2099290780141843E-3</v>
      </c>
      <c r="O352" s="4">
        <v>1.087005649717514E-3</v>
      </c>
      <c r="P352" s="4">
        <v>1.6317757009345795E-3</v>
      </c>
      <c r="Q352" s="4">
        <v>1.504830917874396E-3</v>
      </c>
      <c r="R352" s="4">
        <v>1.4859504132231406E-3</v>
      </c>
      <c r="S352" s="4">
        <v>1.3759071117561683E-3</v>
      </c>
      <c r="T352" s="4">
        <v>1.2172131147540983E-3</v>
      </c>
      <c r="U352" s="4">
        <v>1.1488020176544766E-3</v>
      </c>
      <c r="V352" s="4">
        <v>1.2321981424148606E-3</v>
      </c>
      <c r="W352" s="4">
        <v>1.0022675736961451E-3</v>
      </c>
      <c r="X352" s="4">
        <v>1.2245179063360883E-3</v>
      </c>
      <c r="Y352" s="4">
        <v>1.1920980926430518E-3</v>
      </c>
      <c r="Z352" s="4">
        <v>1.5921985815602836E-3</v>
      </c>
      <c r="AA352" s="4">
        <v>2.0869565217391307E-3</v>
      </c>
      <c r="AB352" s="4">
        <v>1.7339805825242719E-3</v>
      </c>
      <c r="AC352" s="4">
        <v>1.4737732656514382E-3</v>
      </c>
      <c r="AD352" s="4">
        <v>9.3926247288503252E-4</v>
      </c>
      <c r="AE352" s="4">
        <v>1.4930555555555556E-3</v>
      </c>
      <c r="AF352" s="4">
        <v>1.4170040485829961E-3</v>
      </c>
      <c r="AG352" s="4">
        <v>1.6848249027237353E-3</v>
      </c>
      <c r="AH352" s="4">
        <v>1.2759146341463415E-3</v>
      </c>
      <c r="AI352" s="4">
        <v>1.1648793565683646E-3</v>
      </c>
      <c r="AJ352" s="4">
        <v>1.2752161383285303E-3</v>
      </c>
      <c r="AK352" s="4">
        <v>1.8052805280528055E-3</v>
      </c>
      <c r="AL352" s="4">
        <v>1.1115241635687733E-3</v>
      </c>
      <c r="AM352" s="4">
        <v>9.8888888888888898E-4</v>
      </c>
      <c r="AN352" s="4">
        <v>1.4727891156462586E-3</v>
      </c>
      <c r="AO352" s="4">
        <v>1.5288808664259928E-3</v>
      </c>
      <c r="AP352" s="4">
        <v>1.450909090909091E-3</v>
      </c>
      <c r="AQ352" s="4">
        <v>1.732E-3</v>
      </c>
      <c r="AR352" s="4">
        <v>7.3667205169628436E-4</v>
      </c>
      <c r="AS352" s="4">
        <v>3.5788167149358708E-4</v>
      </c>
      <c r="AT352" s="4">
        <v>1.4603385330235646E-4</v>
      </c>
      <c r="AU352" s="4">
        <v>1.1692519143923032E-4</v>
      </c>
      <c r="AV352" s="4">
        <v>1.8914893617021278E-3</v>
      </c>
      <c r="AW352" s="4">
        <v>3.0862068965517244E-4</v>
      </c>
      <c r="AX352" s="4">
        <v>1.5106137896988647E-4</v>
      </c>
      <c r="AY352" s="4">
        <v>9.1928450654089165E-5</v>
      </c>
      <c r="AZ352" s="4">
        <v>1.7073701478046901E-5</v>
      </c>
      <c r="BA352" s="4">
        <v>1.7148594377510041E-3</v>
      </c>
      <c r="BB352" s="4">
        <v>1.1116751269035533E-3</v>
      </c>
      <c r="BC352" s="4">
        <v>1.1152019002375296E-3</v>
      </c>
      <c r="BD352" s="4">
        <v>1.8323353293413173E-3</v>
      </c>
      <c r="BE352" s="4">
        <v>7.9617834394904463E-4</v>
      </c>
      <c r="BF352" s="4">
        <v>7.9266055045871555E-4</v>
      </c>
      <c r="BG352" s="4">
        <v>1.1231593038821953E-3</v>
      </c>
      <c r="BH352" s="4">
        <v>1.496038034865293E-3</v>
      </c>
      <c r="BI352" s="4">
        <v>9.6230598669623058E-4</v>
      </c>
      <c r="BJ352" s="4">
        <v>1.2289156626506025E-3</v>
      </c>
      <c r="BK352" s="4">
        <v>1.8122362869198313E-3</v>
      </c>
      <c r="BL352" s="4">
        <v>1.3120124804992198E-3</v>
      </c>
      <c r="BM352" s="4">
        <v>9.1428571428571427E-4</v>
      </c>
      <c r="BN352" s="4">
        <v>1.4794275491949909E-3</v>
      </c>
      <c r="BO352" s="4">
        <v>1.7370600414078675E-3</v>
      </c>
      <c r="BP352" s="4">
        <v>1.4099173553719009E-3</v>
      </c>
      <c r="BQ352" s="4">
        <v>9.528089887640449E-4</v>
      </c>
      <c r="BR352" s="4">
        <v>1.5336976320582878E-3</v>
      </c>
      <c r="BS352" s="4">
        <v>1.206442166910688E-3</v>
      </c>
      <c r="BT352" s="4">
        <v>1.6381418092909536E-3</v>
      </c>
      <c r="BU352" s="4">
        <v>1.5633116883116882E-3</v>
      </c>
      <c r="BV352" s="4">
        <v>2.4540389972144846E-3</v>
      </c>
      <c r="BW352" s="4">
        <v>1.6924493554327808E-3</v>
      </c>
      <c r="BX352" s="4">
        <v>1.5353535353535353E-3</v>
      </c>
      <c r="BY352" s="4">
        <v>2.0781990521327016E-3</v>
      </c>
      <c r="BZ352" s="4">
        <v>8.3677298311444657E-4</v>
      </c>
      <c r="CA352" s="4">
        <v>1.3238805970149255E-3</v>
      </c>
      <c r="CB352" s="4">
        <v>1.1734972677595629E-3</v>
      </c>
      <c r="CC352" s="4">
        <v>1.1052631578947368E-3</v>
      </c>
      <c r="CD352">
        <v>1.6843800322061191E-3</v>
      </c>
    </row>
    <row r="353" spans="1:82" x14ac:dyDescent="0.3">
      <c r="A353" s="3">
        <v>0.99685405848003628</v>
      </c>
      <c r="B353" s="4">
        <v>1</v>
      </c>
      <c r="C353" s="4">
        <v>2.0043668122270743E-3</v>
      </c>
      <c r="D353" s="4">
        <v>1.9238476953907814E-3</v>
      </c>
      <c r="E353" s="4">
        <v>6.7749077490774907E-4</v>
      </c>
      <c r="F353" s="4">
        <v>7.1515059785076435E-5</v>
      </c>
      <c r="G353" s="4">
        <v>7.893383613301337E-5</v>
      </c>
      <c r="H353" s="4">
        <v>1.8193018480492814E-3</v>
      </c>
      <c r="I353" s="4">
        <v>4.0131868131868133E-4</v>
      </c>
      <c r="J353" s="4">
        <v>6.1075970890294505E-5</v>
      </c>
      <c r="K353" s="4">
        <v>7.8374206825587383E-5</v>
      </c>
      <c r="L353" s="4">
        <v>3.0483001030240593E-5</v>
      </c>
      <c r="M353" s="4">
        <v>2.1534883720930233E-3</v>
      </c>
      <c r="N353" s="4">
        <v>1.2852852852852854E-3</v>
      </c>
      <c r="O353" s="4">
        <v>1.0663716814159291E-3</v>
      </c>
      <c r="P353" s="4">
        <v>1.5261324041811848E-3</v>
      </c>
      <c r="Q353" s="4">
        <v>1.26417004048583E-3</v>
      </c>
      <c r="R353" s="4">
        <v>1.3517964071856287E-3</v>
      </c>
      <c r="S353" s="4">
        <v>1.0021074815595363E-3</v>
      </c>
      <c r="T353" s="4">
        <v>1.3103953147877013E-3</v>
      </c>
      <c r="U353" s="4">
        <v>1.080188679245283E-3</v>
      </c>
      <c r="V353" s="4">
        <v>2.1278863232682059E-3</v>
      </c>
      <c r="W353" s="4">
        <v>1.7142857142857144E-3</v>
      </c>
      <c r="X353" s="4">
        <v>1.4272E-3</v>
      </c>
      <c r="Y353" s="4">
        <v>2.0207373271889399E-3</v>
      </c>
      <c r="Z353" s="4">
        <v>1.8202020202020203E-3</v>
      </c>
      <c r="AA353" s="4">
        <v>9.6828752642706131E-4</v>
      </c>
      <c r="AB353" s="4">
        <v>1.8823529411764706E-3</v>
      </c>
      <c r="AC353" s="4">
        <v>1.7306930693069308E-3</v>
      </c>
      <c r="AD353" s="4">
        <v>1.4812286689419795E-3</v>
      </c>
      <c r="AE353" s="4">
        <v>1.0719602977667495E-3</v>
      </c>
      <c r="AF353" s="4">
        <v>2.3986332574031889E-3</v>
      </c>
      <c r="AG353" s="4">
        <v>1.3652037617554859E-3</v>
      </c>
      <c r="AH353" s="4">
        <v>1.843956043956044E-3</v>
      </c>
      <c r="AI353" s="4">
        <v>9.7865168539325851E-4</v>
      </c>
      <c r="AJ353" s="4">
        <v>1.6018018018018017E-3</v>
      </c>
      <c r="AK353" s="4">
        <v>1.3063170441001194E-3</v>
      </c>
      <c r="AL353" s="4">
        <v>1.3240469208211144E-3</v>
      </c>
      <c r="AM353" s="4">
        <v>1.3368263473053893E-3</v>
      </c>
      <c r="AN353" s="4">
        <v>7.890909090909091E-4</v>
      </c>
      <c r="AO353" s="4">
        <v>1.452991452991453E-3</v>
      </c>
      <c r="AP353" s="4">
        <v>2.2099447513812152E-3</v>
      </c>
      <c r="AQ353" s="4">
        <v>9.4668117519042434E-4</v>
      </c>
      <c r="AR353" s="4">
        <v>1.1393034825870646E-3</v>
      </c>
      <c r="AS353" s="4">
        <v>3.8774597495527726E-4</v>
      </c>
      <c r="AT353" s="4">
        <v>1.7873028710068743E-4</v>
      </c>
      <c r="AU353" s="4">
        <v>1.2476508665692213E-4</v>
      </c>
      <c r="AV353" s="4">
        <v>1.0518256772673734E-3</v>
      </c>
      <c r="AW353" s="4">
        <v>3.7067545304777594E-4</v>
      </c>
      <c r="AX353" s="4">
        <v>1.7168898809523809E-4</v>
      </c>
      <c r="AY353" s="4">
        <v>8.7491571139581938E-5</v>
      </c>
      <c r="AZ353" s="4">
        <v>1.7788786309389775E-5</v>
      </c>
      <c r="BA353" s="4">
        <v>1.1592442645074223E-3</v>
      </c>
      <c r="BB353" s="4">
        <v>1.217753120665742E-3</v>
      </c>
      <c r="BC353" s="4">
        <v>8.7465181058495815E-4</v>
      </c>
      <c r="BD353" s="4">
        <v>1.2150644202180377E-3</v>
      </c>
      <c r="BE353" s="4">
        <v>1.0068886337543054E-3</v>
      </c>
      <c r="BF353" s="4">
        <v>7.9981549815498151E-4</v>
      </c>
      <c r="BG353" s="4">
        <v>1.1895332390381894E-3</v>
      </c>
      <c r="BH353" s="4">
        <v>1.0797266514806377E-3</v>
      </c>
      <c r="BI353" s="4">
        <v>1.2247191011235956E-3</v>
      </c>
      <c r="BJ353" s="4">
        <v>1.8257425742574259E-3</v>
      </c>
      <c r="BK353" s="4">
        <v>9.4627192982456136E-4</v>
      </c>
      <c r="BL353" s="4">
        <v>1.4720279720279719E-3</v>
      </c>
      <c r="BM353" s="4">
        <v>1.0583756345177665E-3</v>
      </c>
      <c r="BN353" s="4">
        <v>2.5351681957186544E-3</v>
      </c>
      <c r="BO353" s="4">
        <v>1.293394777265745E-3</v>
      </c>
      <c r="BP353" s="4">
        <v>1.0035211267605633E-3</v>
      </c>
      <c r="BQ353" s="4">
        <v>1.0315151515151515E-3</v>
      </c>
      <c r="BR353" s="4">
        <v>1.3065015479876161E-3</v>
      </c>
      <c r="BS353" s="4">
        <v>9.5361990950226241E-4</v>
      </c>
      <c r="BT353" s="4">
        <v>1.8233695652173914E-3</v>
      </c>
      <c r="BU353" s="4">
        <v>1.6429780033840947E-3</v>
      </c>
      <c r="BV353" s="4">
        <v>1.0805860805860807E-3</v>
      </c>
      <c r="BW353" s="4">
        <v>1.8205128205128205E-3</v>
      </c>
      <c r="BX353" s="4">
        <v>1.4070660522273427E-3</v>
      </c>
      <c r="BY353" s="4">
        <v>1.2805232558139536E-3</v>
      </c>
      <c r="BZ353" s="4">
        <v>8.0648064806480651E-4</v>
      </c>
      <c r="CA353" s="4">
        <v>9.7483588621444207E-4</v>
      </c>
      <c r="CB353" s="4">
        <v>1.6901960784313724E-3</v>
      </c>
      <c r="CC353" s="4">
        <v>1.0976562499999999E-3</v>
      </c>
      <c r="CD353">
        <v>1.2820512820512821E-3</v>
      </c>
    </row>
    <row r="354" spans="1:82" x14ac:dyDescent="0.3">
      <c r="A354" s="3">
        <v>0.99689421174668691</v>
      </c>
      <c r="B354" s="4">
        <v>1</v>
      </c>
      <c r="C354" s="4">
        <v>1.465818759936407E-3</v>
      </c>
      <c r="D354" s="4">
        <v>2.5844504021447722E-3</v>
      </c>
      <c r="E354" s="4">
        <v>3.7545862209539344E-4</v>
      </c>
      <c r="F354" s="4">
        <v>7.5293557600761664E-5</v>
      </c>
      <c r="G354" s="4">
        <v>9.1785998408910102E-5</v>
      </c>
      <c r="H354" s="4">
        <v>1.080194410692588E-3</v>
      </c>
      <c r="I354" s="4">
        <v>3.8747884940778344E-4</v>
      </c>
      <c r="J354" s="4">
        <v>6.5098152424942262E-5</v>
      </c>
      <c r="K354" s="4">
        <v>8.7378640776699038E-5</v>
      </c>
      <c r="L354" s="4">
        <v>3.3183738985160673E-5</v>
      </c>
      <c r="M354" s="4">
        <v>1.919421487603306E-3</v>
      </c>
      <c r="N354" s="4">
        <v>1.6909448818897637E-3</v>
      </c>
      <c r="O354" s="4">
        <v>1.863198458574181E-3</v>
      </c>
      <c r="P354" s="4">
        <v>1.1978171896316508E-3</v>
      </c>
      <c r="Q354" s="4">
        <v>1.5997442455242966E-3</v>
      </c>
      <c r="R354" s="4">
        <v>1.5922671353251318E-3</v>
      </c>
      <c r="S354" s="4">
        <v>1.3901018922852983E-3</v>
      </c>
      <c r="T354" s="4">
        <v>2.1202830188679247E-3</v>
      </c>
      <c r="U354" s="4">
        <v>1.2606310013717423E-3</v>
      </c>
      <c r="V354" s="4">
        <v>1.9867768595041324E-3</v>
      </c>
      <c r="W354" s="4">
        <v>1.2070365358592694E-3</v>
      </c>
      <c r="X354" s="4">
        <v>1.6604823747680892E-3</v>
      </c>
      <c r="Y354" s="4">
        <v>1.1609498680738787E-3</v>
      </c>
      <c r="Z354" s="4">
        <v>1.0168728908886389E-3</v>
      </c>
      <c r="AA354" s="4">
        <v>7.5825082508250831E-4</v>
      </c>
      <c r="AB354" s="4">
        <v>1.1970705725699068E-3</v>
      </c>
      <c r="AC354" s="4">
        <v>1.5812274368231048E-3</v>
      </c>
      <c r="AD354" s="4">
        <v>9.1108786610878656E-4</v>
      </c>
      <c r="AE354" s="4">
        <v>1.3353846153846155E-3</v>
      </c>
      <c r="AF354" s="4">
        <v>2.1353535353535354E-3</v>
      </c>
      <c r="AG354" s="4">
        <v>1.5387323943661972E-3</v>
      </c>
      <c r="AH354" s="4">
        <v>1.1393775372124492E-3</v>
      </c>
      <c r="AI354" s="4">
        <v>1.3571428571428571E-3</v>
      </c>
      <c r="AJ354" s="4">
        <v>1.8020202020202021E-3</v>
      </c>
      <c r="AK354" s="4">
        <v>1.6373134328358208E-3</v>
      </c>
      <c r="AL354" s="4">
        <v>1.0888355342136855E-3</v>
      </c>
      <c r="AM354" s="4">
        <v>2.0788863109048724E-3</v>
      </c>
      <c r="AN354" s="4">
        <v>1.407108239095315E-3</v>
      </c>
      <c r="AO354" s="4">
        <v>1.2983257229832572E-3</v>
      </c>
      <c r="AP354" s="4">
        <v>1.243801652892562E-3</v>
      </c>
      <c r="AQ354" s="4">
        <v>1.121951219512195E-3</v>
      </c>
      <c r="AR354" s="4">
        <v>6.2773224043715845E-4</v>
      </c>
      <c r="AS354" s="4">
        <v>4.3955488113302986E-4</v>
      </c>
      <c r="AT354" s="4">
        <v>2.0330048132019253E-4</v>
      </c>
      <c r="AU354" s="4">
        <v>1.1278478629260025E-4</v>
      </c>
      <c r="AV354" s="4">
        <v>1.1354430379746836E-3</v>
      </c>
      <c r="AW354" s="4">
        <v>3.5719936708860761E-4</v>
      </c>
      <c r="AX354" s="4">
        <v>2.0187282229965157E-4</v>
      </c>
      <c r="AY354" s="4">
        <v>9.214956583377636E-5</v>
      </c>
      <c r="AZ354" s="4">
        <v>1.7709279799763419E-5</v>
      </c>
      <c r="BA354" s="4">
        <v>1.6142322097378277E-3</v>
      </c>
      <c r="BB354" s="4">
        <v>2.2335025380710661E-3</v>
      </c>
      <c r="BC354" s="4">
        <v>1.412556053811659E-3</v>
      </c>
      <c r="BD354" s="4">
        <v>1.5079950799507995E-3</v>
      </c>
      <c r="BE354" s="4">
        <v>1.9886877828054297E-3</v>
      </c>
      <c r="BF354" s="4">
        <v>1.5685920577617328E-3</v>
      </c>
      <c r="BG354" s="4">
        <v>7.3817863397548163E-4</v>
      </c>
      <c r="BH354" s="4">
        <v>1.4945054945054944E-3</v>
      </c>
      <c r="BI354" s="4">
        <v>1.3629283489096573E-3</v>
      </c>
      <c r="BJ354" s="4">
        <v>1.3924812030075189E-3</v>
      </c>
      <c r="BK354" s="4">
        <v>1.2092050209205022E-3</v>
      </c>
      <c r="BL354" s="4">
        <v>1.6732673267326732E-3</v>
      </c>
      <c r="BM354" s="4">
        <v>1.2876923076923076E-3</v>
      </c>
      <c r="BN354" s="4">
        <v>1.2113702623906704E-3</v>
      </c>
      <c r="BO354" s="4">
        <v>1.7105263157894735E-3</v>
      </c>
      <c r="BP354" s="4">
        <v>1.1503355704697987E-3</v>
      </c>
      <c r="BQ354" s="4">
        <v>1.2485380116959064E-3</v>
      </c>
      <c r="BR354" s="4">
        <v>1.6226053639846743E-3</v>
      </c>
      <c r="BS354" s="4">
        <v>2.1012345679012347E-3</v>
      </c>
      <c r="BT354" s="4">
        <v>2.4652014652014652E-3</v>
      </c>
      <c r="BU354" s="4">
        <v>1.2367088607594936E-3</v>
      </c>
      <c r="BV354" s="4">
        <v>1.9733333333333334E-3</v>
      </c>
      <c r="BW354" s="4">
        <v>1.3362193362193363E-3</v>
      </c>
      <c r="BX354" s="4">
        <v>1.3460410557184751E-3</v>
      </c>
      <c r="BY354" s="4">
        <v>8.8223552894211579E-4</v>
      </c>
      <c r="BZ354" s="4">
        <v>1.9170212765957447E-3</v>
      </c>
      <c r="CA354" s="4">
        <v>1.2998544395924308E-3</v>
      </c>
      <c r="CB354" s="4">
        <v>1.3206106870229006E-3</v>
      </c>
      <c r="CC354" s="4">
        <v>7.0938023450586266E-4</v>
      </c>
      <c r="CD354">
        <v>1.3109452736318409E-3</v>
      </c>
    </row>
    <row r="355" spans="1:82" x14ac:dyDescent="0.3">
      <c r="A355" s="3">
        <v>0.99693335293746965</v>
      </c>
      <c r="B355" s="4">
        <v>1</v>
      </c>
      <c r="C355" s="4">
        <v>3.171232876712329E-3</v>
      </c>
      <c r="D355" s="4">
        <v>1.4256259204712813E-3</v>
      </c>
      <c r="E355" s="4">
        <v>4.4105011933174226E-4</v>
      </c>
      <c r="F355" s="4">
        <v>8.3144302913976619E-5</v>
      </c>
      <c r="G355" s="4">
        <v>8.3145662552923161E-5</v>
      </c>
      <c r="H355" s="4">
        <v>1.2616690240452616E-3</v>
      </c>
      <c r="I355" s="4">
        <v>5.5562273276904474E-4</v>
      </c>
      <c r="J355" s="4">
        <v>7.3443579766536965E-5</v>
      </c>
      <c r="K355" s="4">
        <v>7.7336468217314644E-5</v>
      </c>
      <c r="L355" s="4">
        <v>3.4354910030953436E-5</v>
      </c>
      <c r="M355" s="4">
        <v>4.3755868544600937E-3</v>
      </c>
      <c r="N355" s="4">
        <v>1.526595744680851E-3</v>
      </c>
      <c r="O355" s="4">
        <v>1.6881533101045295E-3</v>
      </c>
      <c r="P355" s="4">
        <v>8.917004048582996E-4</v>
      </c>
      <c r="Q355" s="4">
        <v>1.5979643765903309E-3</v>
      </c>
      <c r="R355" s="4">
        <v>1.4034003091190109E-3</v>
      </c>
      <c r="S355" s="4">
        <v>1.4574468085106383E-3</v>
      </c>
      <c r="T355" s="4">
        <v>1.8752598752598752E-3</v>
      </c>
      <c r="U355" s="4">
        <v>9.9891186071817198E-4</v>
      </c>
      <c r="V355" s="4">
        <v>1.5508365508365509E-3</v>
      </c>
      <c r="W355" s="4">
        <v>9.3907563025210088E-4</v>
      </c>
      <c r="X355" s="4">
        <v>3.3014705882352942E-3</v>
      </c>
      <c r="Y355" s="4">
        <v>1.5528169014084508E-3</v>
      </c>
      <c r="Z355" s="4">
        <v>1.4238618524332811E-3</v>
      </c>
      <c r="AA355" s="4">
        <v>1.246278755074425E-3</v>
      </c>
      <c r="AB355" s="4">
        <v>1.3708206686930092E-3</v>
      </c>
      <c r="AC355" s="4">
        <v>9.9209932279909711E-4</v>
      </c>
      <c r="AD355" s="4">
        <v>1.454242928452579E-3</v>
      </c>
      <c r="AE355" s="4">
        <v>1.6717850287907869E-3</v>
      </c>
      <c r="AF355" s="4">
        <v>1.7364975450081832E-3</v>
      </c>
      <c r="AG355" s="4">
        <v>1.6062271062271063E-3</v>
      </c>
      <c r="AH355" s="4">
        <v>1.4824561403508772E-3</v>
      </c>
      <c r="AI355" s="4">
        <v>1.2992592592592593E-3</v>
      </c>
      <c r="AJ355" s="4">
        <v>1.6332116788321169E-3</v>
      </c>
      <c r="AK355" s="4">
        <v>1.4306095979247731E-3</v>
      </c>
      <c r="AL355" s="4">
        <v>1.117936117936118E-3</v>
      </c>
      <c r="AM355" s="4">
        <v>1.4247226624405705E-3</v>
      </c>
      <c r="AN355" s="4">
        <v>9.229957805907173E-4</v>
      </c>
      <c r="AO355" s="4">
        <v>1.0621890547263682E-3</v>
      </c>
      <c r="AP355" s="4">
        <v>1.8190045248868778E-3</v>
      </c>
      <c r="AQ355" s="4">
        <v>1.3746081504702194E-3</v>
      </c>
      <c r="AR355" s="4">
        <v>1.1231707317073171E-3</v>
      </c>
      <c r="AS355" s="4">
        <v>3.8072394243349324E-4</v>
      </c>
      <c r="AT355" s="4">
        <v>2.1205623064093399E-4</v>
      </c>
      <c r="AU355" s="4">
        <v>1.2992637505413598E-4</v>
      </c>
      <c r="AV355" s="4">
        <v>1.2214673913043478E-3</v>
      </c>
      <c r="AW355" s="4">
        <v>4.2022263450834879E-4</v>
      </c>
      <c r="AX355" s="4">
        <v>1.8601398601398602E-4</v>
      </c>
      <c r="AY355" s="4">
        <v>1.061874617112518E-4</v>
      </c>
      <c r="AZ355" s="4">
        <v>1.8803109745073224E-5</v>
      </c>
      <c r="BA355" s="4">
        <v>1.2514450867052024E-3</v>
      </c>
      <c r="BB355" s="4">
        <v>1.4915540540540542E-3</v>
      </c>
      <c r="BC355" s="4">
        <v>1.1160609613130128E-3</v>
      </c>
      <c r="BD355" s="4">
        <v>1.849624060150376E-3</v>
      </c>
      <c r="BE355" s="4">
        <v>2.1699507389162562E-3</v>
      </c>
      <c r="BF355" s="4">
        <v>2.5129682997118157E-3</v>
      </c>
      <c r="BG355" s="4">
        <v>1.3778501628664494E-3</v>
      </c>
      <c r="BH355" s="4">
        <v>2.7130681818181815E-3</v>
      </c>
      <c r="BI355" s="4">
        <v>1.7346534653465346E-3</v>
      </c>
      <c r="BJ355" s="4">
        <v>1.4808917197452231E-3</v>
      </c>
      <c r="BK355" s="4">
        <v>1.0957178841309824E-3</v>
      </c>
      <c r="BL355" s="4">
        <v>1.1682758620689656E-3</v>
      </c>
      <c r="BM355" s="4">
        <v>1.2320117474302495E-3</v>
      </c>
      <c r="BN355" s="4">
        <v>1.2429210134128166E-3</v>
      </c>
      <c r="BO355" s="4">
        <v>2.2918918918918918E-3</v>
      </c>
      <c r="BP355" s="4">
        <v>1.4502529510961213E-3</v>
      </c>
      <c r="BQ355" s="4">
        <v>2.3977591036414567E-3</v>
      </c>
      <c r="BR355" s="4">
        <v>1.4166666666666666E-3</v>
      </c>
      <c r="BS355" s="4">
        <v>1.6245210727969348E-3</v>
      </c>
      <c r="BT355" s="4">
        <v>3.0776255707762558E-3</v>
      </c>
      <c r="BU355" s="4">
        <v>3.0527950310559005E-3</v>
      </c>
      <c r="BV355" s="4">
        <v>1.1191969887076538E-3</v>
      </c>
      <c r="BW355" s="4">
        <v>1.4622641509433962E-3</v>
      </c>
      <c r="BX355" s="4">
        <v>2.2354368932038836E-3</v>
      </c>
      <c r="BY355" s="4">
        <v>1.2167352537722908E-3</v>
      </c>
      <c r="BZ355" s="4">
        <v>1.6000000000000001E-3</v>
      </c>
      <c r="CA355" s="4">
        <v>1.397196261682243E-3</v>
      </c>
      <c r="CB355" s="4">
        <v>1.9246119733924612E-3</v>
      </c>
      <c r="CC355" s="4">
        <v>1.3621794871794871E-3</v>
      </c>
      <c r="CD355">
        <v>8.6792452830188678E-4</v>
      </c>
    </row>
    <row r="356" spans="1:82" x14ac:dyDescent="0.3">
      <c r="A356" s="3">
        <v>0.99697151984069365</v>
      </c>
      <c r="B356" s="4">
        <v>1.0027100271002711</v>
      </c>
      <c r="C356" s="4">
        <v>2.4694960212201592E-3</v>
      </c>
      <c r="D356" s="4">
        <v>1.5661290322580646E-3</v>
      </c>
      <c r="E356" s="4">
        <v>4.5114244044725329E-4</v>
      </c>
      <c r="F356" s="4">
        <v>8.4451111895517112E-5</v>
      </c>
      <c r="G356" s="4">
        <v>9.3136262401295812E-5</v>
      </c>
      <c r="H356" s="4">
        <v>1.4034536891679749E-3</v>
      </c>
      <c r="I356" s="4">
        <v>5.1623740201567749E-4</v>
      </c>
      <c r="J356" s="4">
        <v>8.1102783725910067E-5</v>
      </c>
      <c r="K356" s="4">
        <v>8.5902674591381879E-5</v>
      </c>
      <c r="L356" s="4">
        <v>3.093668557412233E-5</v>
      </c>
      <c r="M356" s="4">
        <v>1.9219712525667353E-3</v>
      </c>
      <c r="N356" s="4">
        <v>1.5229681978798587E-3</v>
      </c>
      <c r="O356" s="4">
        <v>1.9497991967871485E-3</v>
      </c>
      <c r="P356" s="4">
        <v>1.5508771929824562E-3</v>
      </c>
      <c r="Q356" s="4">
        <v>1.5187424425634824E-3</v>
      </c>
      <c r="R356" s="4">
        <v>9.8914223669924E-4</v>
      </c>
      <c r="S356" s="4">
        <v>2.176470588235294E-3</v>
      </c>
      <c r="T356" s="4">
        <v>1.2002652519893899E-3</v>
      </c>
      <c r="U356" s="4">
        <v>1.2959326788218794E-3</v>
      </c>
      <c r="V356" s="4">
        <v>1.7228571428571427E-3</v>
      </c>
      <c r="W356" s="4">
        <v>1.0755395683453239E-3</v>
      </c>
      <c r="X356" s="4">
        <v>1.4018691588785048E-3</v>
      </c>
      <c r="Y356" s="4">
        <v>1.3849765258215963E-3</v>
      </c>
      <c r="Z356" s="4">
        <v>1.1206896551724137E-3</v>
      </c>
      <c r="AA356" s="4">
        <v>1.9229166666666667E-3</v>
      </c>
      <c r="AB356" s="4">
        <v>1.472312703583062E-3</v>
      </c>
      <c r="AC356" s="4">
        <v>1.238429172510519E-3</v>
      </c>
      <c r="AD356" s="4">
        <v>1.0853960396039605E-3</v>
      </c>
      <c r="AE356" s="4">
        <v>1.1713520749665328E-3</v>
      </c>
      <c r="AF356" s="4">
        <v>1.6139817629179333E-3</v>
      </c>
      <c r="AG356" s="4">
        <v>1.3793103448275863E-3</v>
      </c>
      <c r="AH356" s="4">
        <v>1.694E-3</v>
      </c>
      <c r="AI356" s="4">
        <v>1.5866425992779782E-3</v>
      </c>
      <c r="AJ356" s="4">
        <v>2.0089485458612976E-3</v>
      </c>
      <c r="AK356" s="4">
        <v>1.2845528455284554E-3</v>
      </c>
      <c r="AL356" s="4">
        <v>1.2513736263736264E-3</v>
      </c>
      <c r="AM356" s="4">
        <v>1.5632582322357019E-3</v>
      </c>
      <c r="AN356" s="4">
        <v>1.3618012422360248E-3</v>
      </c>
      <c r="AO356" s="4">
        <v>1.2767857142857142E-3</v>
      </c>
      <c r="AP356" s="4">
        <v>1.4571773220747888E-3</v>
      </c>
      <c r="AQ356" s="4">
        <v>1.4940577249575552E-3</v>
      </c>
      <c r="AR356" s="4">
        <v>7.0534351145038171E-4</v>
      </c>
      <c r="AS356" s="4">
        <v>5.1468860164512339E-4</v>
      </c>
      <c r="AT356" s="4">
        <v>1.8882303132938187E-4</v>
      </c>
      <c r="AU356" s="4">
        <v>1.396751740139211E-4</v>
      </c>
      <c r="AV356" s="4">
        <v>1.5445205479452054E-3</v>
      </c>
      <c r="AW356" s="4">
        <v>4.010600706713781E-4</v>
      </c>
      <c r="AX356" s="4">
        <v>1.7744389501711679E-4</v>
      </c>
      <c r="AY356" s="4">
        <v>9.1379008235500261E-5</v>
      </c>
      <c r="AZ356" s="4">
        <v>1.9784921806959746E-5</v>
      </c>
      <c r="BA356" s="4">
        <v>1.3211567732115677E-3</v>
      </c>
      <c r="BB356" s="4">
        <v>1.9114470842332614E-3</v>
      </c>
      <c r="BC356" s="4">
        <v>1.3213296398891965E-3</v>
      </c>
      <c r="BD356" s="4">
        <v>2.1097770154373929E-3</v>
      </c>
      <c r="BE356" s="4">
        <v>2.127710843373494E-3</v>
      </c>
      <c r="BF356" s="4">
        <v>1.1633466135458168E-3</v>
      </c>
      <c r="BG356" s="4">
        <v>9.7923875432525949E-4</v>
      </c>
      <c r="BH356" s="4">
        <v>1.4249628528974739E-3</v>
      </c>
      <c r="BI356" s="4">
        <v>1.9318681318681319E-3</v>
      </c>
      <c r="BJ356" s="4">
        <v>1.3726067746686304E-3</v>
      </c>
      <c r="BK356" s="4">
        <v>1.552397868561279E-3</v>
      </c>
      <c r="BL356" s="4">
        <v>2.9175257731958761E-3</v>
      </c>
      <c r="BM356" s="4">
        <v>1.3322784810126582E-3</v>
      </c>
      <c r="BN356" s="4">
        <v>1.1546961325966851E-3</v>
      </c>
      <c r="BO356" s="4">
        <v>1.6653620352250489E-3</v>
      </c>
      <c r="BP356" s="4">
        <v>1.0815558343789209E-3</v>
      </c>
      <c r="BQ356" s="4">
        <v>1.0778894472361809E-3</v>
      </c>
      <c r="BR356" s="4">
        <v>1.0070838252656433E-3</v>
      </c>
      <c r="BS356" s="4">
        <v>1.2652757078986587E-3</v>
      </c>
      <c r="BT356" s="4">
        <v>3.840909090909091E-3</v>
      </c>
      <c r="BU356" s="4">
        <v>2.4038929440389294E-3</v>
      </c>
      <c r="BV356" s="4">
        <v>2.0480549199084668E-3</v>
      </c>
      <c r="BW356" s="4">
        <v>1.3973013493253374E-3</v>
      </c>
      <c r="BX356" s="4">
        <v>1.0820633059788981E-3</v>
      </c>
      <c r="BY356" s="4">
        <v>2.0843091334894616E-3</v>
      </c>
      <c r="BZ356" s="4">
        <v>1.4283464566929133E-3</v>
      </c>
      <c r="CA356" s="4">
        <v>1.9168443496801707E-3</v>
      </c>
      <c r="CB356" s="4">
        <v>1.051869722557298E-3</v>
      </c>
      <c r="CC356" s="4">
        <v>7.7313974591651546E-4</v>
      </c>
      <c r="CD356">
        <v>2.1762295081967213E-3</v>
      </c>
    </row>
    <row r="357" spans="1:82" x14ac:dyDescent="0.3">
      <c r="A357" s="3">
        <v>0.99700874838656806</v>
      </c>
      <c r="B357" s="4">
        <v>1</v>
      </c>
      <c r="C357" s="4">
        <v>2.0042918454935624E-3</v>
      </c>
      <c r="D357" s="4">
        <v>1.5460317460317459E-3</v>
      </c>
      <c r="E357" s="4">
        <v>4.2601923957856161E-4</v>
      </c>
      <c r="F357" s="4">
        <v>8.1482109547227399E-5</v>
      </c>
      <c r="G357" s="4">
        <v>8.1554945541485873E-5</v>
      </c>
      <c r="H357" s="4">
        <v>1.2173913043478262E-3</v>
      </c>
      <c r="I357" s="4">
        <v>4.9678111587982837E-4</v>
      </c>
      <c r="J357" s="4">
        <v>8.4413180303591264E-5</v>
      </c>
      <c r="K357" s="4">
        <v>8.3430624158060176E-5</v>
      </c>
      <c r="L357" s="4">
        <v>3.523875914952945E-5</v>
      </c>
      <c r="M357" s="4">
        <v>2.214622641509434E-3</v>
      </c>
      <c r="N357" s="4">
        <v>1.9547511312217195E-3</v>
      </c>
      <c r="O357" s="4">
        <v>1.6604095563139932E-3</v>
      </c>
      <c r="P357" s="4">
        <v>1.8268041237113402E-3</v>
      </c>
      <c r="Q357" s="4">
        <v>2.1159663865546216E-3</v>
      </c>
      <c r="R357" s="4">
        <v>1.133828996282528E-3</v>
      </c>
      <c r="S357" s="4">
        <v>2.3221153846153847E-3</v>
      </c>
      <c r="T357" s="4">
        <v>1.262865090403338E-3</v>
      </c>
      <c r="U357" s="4">
        <v>1.4356589147286822E-3</v>
      </c>
      <c r="V357" s="4">
        <v>2.3166986564299424E-3</v>
      </c>
      <c r="W357" s="4">
        <v>2.8124999999999999E-3</v>
      </c>
      <c r="X357" s="4">
        <v>2.1811594202898552E-3</v>
      </c>
      <c r="Y357" s="4">
        <v>1.6425925925925926E-3</v>
      </c>
      <c r="Z357" s="4">
        <v>1.2877291960507757E-3</v>
      </c>
      <c r="AA357" s="4">
        <v>1.1170084439083234E-3</v>
      </c>
      <c r="AB357" s="4">
        <v>1.4127725856697821E-3</v>
      </c>
      <c r="AC357" s="4">
        <v>1.4453507340946167E-3</v>
      </c>
      <c r="AD357" s="4">
        <v>1.3253012048192771E-3</v>
      </c>
      <c r="AE357" s="4">
        <v>1.6259259259259258E-3</v>
      </c>
      <c r="AF357" s="4">
        <v>1.3963254593175854E-3</v>
      </c>
      <c r="AG357" s="4">
        <v>1.6516853932584271E-3</v>
      </c>
      <c r="AH357" s="4">
        <v>1.4480408858603066E-3</v>
      </c>
      <c r="AI357" s="4">
        <v>1.5600706713780918E-3</v>
      </c>
      <c r="AJ357" s="4">
        <v>9.44386149003148E-4</v>
      </c>
      <c r="AK357" s="4">
        <v>1.7627388535031846E-3</v>
      </c>
      <c r="AL357" s="4">
        <v>1.0099557522123895E-3</v>
      </c>
      <c r="AM357" s="4">
        <v>1.2482758620689656E-3</v>
      </c>
      <c r="AN357" s="4">
        <v>1.2304469273743018E-3</v>
      </c>
      <c r="AO357" s="4">
        <v>8.847736625514403E-4</v>
      </c>
      <c r="AP357" s="4">
        <v>1.6768377253814149E-3</v>
      </c>
      <c r="AQ357" s="4">
        <v>1.0928217821782179E-3</v>
      </c>
      <c r="AR357" s="4">
        <v>7.7102414654454628E-4</v>
      </c>
      <c r="AS357" s="4">
        <v>4.8509933774834439E-4</v>
      </c>
      <c r="AT357" s="4">
        <v>2.2652493039736777E-4</v>
      </c>
      <c r="AU357" s="4">
        <v>1.3443133763632316E-4</v>
      </c>
      <c r="AV357" s="4">
        <v>9.3873312564901352E-4</v>
      </c>
      <c r="AW357" s="4">
        <v>3.7875000000000002E-4</v>
      </c>
      <c r="AX357" s="4">
        <v>2.2148603880738289E-4</v>
      </c>
      <c r="AY357" s="4">
        <v>9.4045581479146027E-5</v>
      </c>
      <c r="AZ357" s="4">
        <v>2.1013695891232629E-5</v>
      </c>
      <c r="BA357" s="4">
        <v>1.5952380952380953E-3</v>
      </c>
      <c r="BB357" s="4">
        <v>2.2595419847328243E-3</v>
      </c>
      <c r="BC357" s="4">
        <v>2.3999999999999998E-3</v>
      </c>
      <c r="BD357" s="4">
        <v>2.708971553610503E-3</v>
      </c>
      <c r="BE357" s="4">
        <v>1.4205457463884431E-3</v>
      </c>
      <c r="BF357" s="4">
        <v>1.4495867768595041E-3</v>
      </c>
      <c r="BG357" s="4">
        <v>1.1240105540897098E-3</v>
      </c>
      <c r="BH357" s="4">
        <v>1.6405451448040886E-3</v>
      </c>
      <c r="BI357" s="4">
        <v>1.5268630849220104E-3</v>
      </c>
      <c r="BJ357" s="4">
        <v>1.4032983508245878E-3</v>
      </c>
      <c r="BK357" s="4">
        <v>1.4616666666666667E-3</v>
      </c>
      <c r="BL357" s="4">
        <v>1.565137614678899E-3</v>
      </c>
      <c r="BM357" s="4">
        <v>1.3354430379746835E-3</v>
      </c>
      <c r="BN357" s="4">
        <v>1.016969696969697E-3</v>
      </c>
      <c r="BO357" s="4">
        <v>1.4099173553719009E-3</v>
      </c>
      <c r="BP357" s="4">
        <v>1.6744186046511627E-3</v>
      </c>
      <c r="BQ357" s="4">
        <v>1.0423728813559322E-3</v>
      </c>
      <c r="BR357" s="4">
        <v>1.539568345323741E-3</v>
      </c>
      <c r="BS357" s="4">
        <v>1.0166865315852204E-3</v>
      </c>
      <c r="BT357" s="4">
        <v>2.9307359307359309E-3</v>
      </c>
      <c r="BU357" s="4">
        <v>3.4158075601374571E-3</v>
      </c>
      <c r="BV357" s="4">
        <v>3.5634920634920637E-3</v>
      </c>
      <c r="BW357" s="4">
        <v>1.4209726443768999E-3</v>
      </c>
      <c r="BX357" s="4">
        <v>1.1593475533249688E-3</v>
      </c>
      <c r="BY357" s="4">
        <v>1.2116689280868387E-3</v>
      </c>
      <c r="BZ357" s="4">
        <v>1.1473551637279597E-3</v>
      </c>
      <c r="CA357" s="4">
        <v>1.4619124797406807E-3</v>
      </c>
      <c r="CB357" s="4">
        <v>1.2119113573407201E-3</v>
      </c>
      <c r="CC357" s="4">
        <v>1.0568603213844251E-3</v>
      </c>
      <c r="CD357">
        <v>2.0401529636711281E-3</v>
      </c>
    </row>
    <row r="358" spans="1:82" x14ac:dyDescent="0.3">
      <c r="A358" s="3">
        <v>0.9970450727600233</v>
      </c>
      <c r="B358" s="4">
        <v>1</v>
      </c>
      <c r="C358" s="4">
        <v>1.4976076555023924E-3</v>
      </c>
      <c r="D358" s="4">
        <v>2.0720338983050849E-3</v>
      </c>
      <c r="E358" s="4">
        <v>4.1127256715103481E-4</v>
      </c>
      <c r="F358" s="4">
        <v>9.1426403641881639E-5</v>
      </c>
      <c r="G358" s="4">
        <v>9.2761770906535495E-5</v>
      </c>
      <c r="H358" s="4">
        <v>1.3104956268221574E-3</v>
      </c>
      <c r="I358" s="4">
        <v>4.6492985971943892E-4</v>
      </c>
      <c r="J358" s="4">
        <v>8.928919182083739E-5</v>
      </c>
      <c r="K358" s="4">
        <v>9.7583934734860373E-5</v>
      </c>
      <c r="L358" s="4">
        <v>3.574189920573557E-5</v>
      </c>
      <c r="M358" s="4">
        <v>2.8837920489296633E-3</v>
      </c>
      <c r="N358" s="4">
        <v>1.2768777614138439E-3</v>
      </c>
      <c r="O358" s="4">
        <v>2.0439330543933053E-3</v>
      </c>
      <c r="P358" s="4">
        <v>1.6952380952380954E-3</v>
      </c>
      <c r="Q358" s="4">
        <v>2.0553745928338762E-3</v>
      </c>
      <c r="R358" s="4">
        <v>1.3309143686502177E-3</v>
      </c>
      <c r="S358" s="4">
        <v>1.1428571428571427E-3</v>
      </c>
      <c r="T358" s="4">
        <v>1.0781065088757396E-3</v>
      </c>
      <c r="U358" s="4">
        <v>1.6601073345259394E-3</v>
      </c>
      <c r="V358" s="4">
        <v>1.4508393285371701E-3</v>
      </c>
      <c r="W358" s="4">
        <v>2.8427672955974844E-3</v>
      </c>
      <c r="X358" s="4">
        <v>1.6265709156193897E-3</v>
      </c>
      <c r="Y358" s="4">
        <v>1.2125340599455042E-3</v>
      </c>
      <c r="Z358" s="4">
        <v>1.4686998394863565E-3</v>
      </c>
      <c r="AA358" s="4">
        <v>2.0484581497797359E-3</v>
      </c>
      <c r="AB358" s="4">
        <v>9.1365461847389565E-4</v>
      </c>
      <c r="AC358" s="4">
        <v>1.1997300944669366E-3</v>
      </c>
      <c r="AD358" s="4">
        <v>1.151238591916558E-3</v>
      </c>
      <c r="AE358" s="4">
        <v>1.1516339869281046E-3</v>
      </c>
      <c r="AF358" s="4">
        <v>2.0617760617760621E-3</v>
      </c>
      <c r="AG358" s="4">
        <v>2.6526946107784432E-3</v>
      </c>
      <c r="AH358" s="4">
        <v>1.8725274725274726E-3</v>
      </c>
      <c r="AI358" s="4">
        <v>9.0862422997946616E-4</v>
      </c>
      <c r="AJ358" s="4">
        <v>1.4564516129032259E-3</v>
      </c>
      <c r="AK358" s="4">
        <v>1.9647266313932983E-3</v>
      </c>
      <c r="AL358" s="4">
        <v>1.0649651972157773E-3</v>
      </c>
      <c r="AM358" s="4">
        <v>2.3805774278215222E-3</v>
      </c>
      <c r="AN358" s="4">
        <v>9.6721311475409834E-4</v>
      </c>
      <c r="AO358" s="4">
        <v>1.0058343057176196E-3</v>
      </c>
      <c r="AP358" s="4">
        <v>1.3234972677595629E-3</v>
      </c>
      <c r="AQ358" s="4">
        <v>1.7529644268774703E-3</v>
      </c>
      <c r="AR358" s="4">
        <v>6.664275466284075E-4</v>
      </c>
      <c r="AS358" s="4">
        <v>5.7441253263707567E-4</v>
      </c>
      <c r="AT358" s="4">
        <v>2.1579452712433989E-4</v>
      </c>
      <c r="AU358" s="4">
        <v>1.6090884932234921E-4</v>
      </c>
      <c r="AV358" s="4">
        <v>1.2994269340974212E-3</v>
      </c>
      <c r="AW358" s="4">
        <v>4.1784897025171628E-4</v>
      </c>
      <c r="AX358" s="4">
        <v>2.3185185185185185E-4</v>
      </c>
      <c r="AY358" s="4">
        <v>9.8962264150943393E-5</v>
      </c>
      <c r="AZ358" s="4">
        <v>2.0808315451699902E-5</v>
      </c>
      <c r="BA358" s="4">
        <v>1.2535816618911176E-3</v>
      </c>
      <c r="BB358" s="4">
        <v>1.4308681672025724E-3</v>
      </c>
      <c r="BC358" s="4">
        <v>1.4309063893016344E-3</v>
      </c>
      <c r="BD358" s="4">
        <v>1.5134146341463416E-3</v>
      </c>
      <c r="BE358" s="4">
        <v>2.5935672514619881E-3</v>
      </c>
      <c r="BF358" s="4">
        <v>1.3990461049284578E-3</v>
      </c>
      <c r="BG358" s="4">
        <v>8.5129740518962078E-4</v>
      </c>
      <c r="BH358" s="4">
        <v>1.1364705882352941E-3</v>
      </c>
      <c r="BI358" s="4">
        <v>1.1540469973890339E-3</v>
      </c>
      <c r="BJ358" s="4">
        <v>1.7216117216117216E-3</v>
      </c>
      <c r="BK358" s="4">
        <v>1.4141252006420546E-3</v>
      </c>
      <c r="BL358" s="4">
        <v>1.2555066079295153E-3</v>
      </c>
      <c r="BM358" s="4">
        <v>1.3218749999999999E-3</v>
      </c>
      <c r="BN358" s="4">
        <v>1.5153153153153152E-3</v>
      </c>
      <c r="BO358" s="4">
        <v>1.796218487394958E-3</v>
      </c>
      <c r="BP358" s="4">
        <v>1.0716934487021014E-3</v>
      </c>
      <c r="BQ358" s="4">
        <v>1.0347721822541965E-3</v>
      </c>
      <c r="BR358" s="4">
        <v>1.7091633466135457E-3</v>
      </c>
      <c r="BS358" s="4">
        <v>1.7796257796257797E-3</v>
      </c>
      <c r="BT358" s="4">
        <v>2.4476534296028881E-3</v>
      </c>
      <c r="BU358" s="4">
        <v>1.3841886269070735E-3</v>
      </c>
      <c r="BV358" s="4">
        <v>1.3245227606461087E-3</v>
      </c>
      <c r="BW358" s="4">
        <v>1.8797595190380761E-3</v>
      </c>
      <c r="BX358" s="4">
        <v>1.6256590509666081E-3</v>
      </c>
      <c r="BY358" s="4">
        <v>1.0541176470588237E-3</v>
      </c>
      <c r="BZ358" s="4">
        <v>9.9564270152505455E-4</v>
      </c>
      <c r="CA358" s="4">
        <v>1.4480000000000001E-3</v>
      </c>
      <c r="CB358" s="4">
        <v>9.5956284153005469E-4</v>
      </c>
      <c r="CC358" s="4">
        <v>1.9303370786516853E-3</v>
      </c>
      <c r="CD358">
        <v>1.2780429594272077E-3</v>
      </c>
    </row>
    <row r="359" spans="1:82" x14ac:dyDescent="0.3">
      <c r="A359" s="3">
        <v>0.99708052550540904</v>
      </c>
      <c r="B359" s="4">
        <v>1</v>
      </c>
      <c r="C359" s="4">
        <v>1.7380073800738007E-3</v>
      </c>
      <c r="D359" s="4">
        <v>1.4796380090497737E-3</v>
      </c>
      <c r="E359" s="4">
        <v>4.3846513804398691E-4</v>
      </c>
      <c r="F359" s="4">
        <v>9.3553687059050932E-5</v>
      </c>
      <c r="G359" s="4">
        <v>1.0159078442128361E-4</v>
      </c>
      <c r="H359" s="4">
        <v>1.2192151556156968E-3</v>
      </c>
      <c r="I359" s="4">
        <v>4.8923884514435697E-4</v>
      </c>
      <c r="J359" s="4">
        <v>1.0111123335900539E-4</v>
      </c>
      <c r="K359" s="4">
        <v>8.8711970429343191E-5</v>
      </c>
      <c r="L359" s="4">
        <v>3.4930617267072253E-5</v>
      </c>
      <c r="M359" s="4">
        <v>5.90625E-3</v>
      </c>
      <c r="N359" s="4">
        <v>1.5218914185639229E-3</v>
      </c>
      <c r="O359" s="4">
        <v>1.4100719424460432E-3</v>
      </c>
      <c r="P359" s="4">
        <v>1.5769911504424779E-3</v>
      </c>
      <c r="Q359" s="4">
        <v>1.6122448979591837E-3</v>
      </c>
      <c r="R359" s="4">
        <v>1.2335570469798659E-3</v>
      </c>
      <c r="S359" s="4">
        <v>1.4869831546707503E-3</v>
      </c>
      <c r="T359" s="4">
        <v>1.2859154929577466E-3</v>
      </c>
      <c r="U359" s="4">
        <v>9.2644135188866801E-4</v>
      </c>
      <c r="V359" s="4">
        <v>1.0979147778785133E-3</v>
      </c>
      <c r="W359" s="4">
        <v>1.6734317343173432E-3</v>
      </c>
      <c r="X359" s="4">
        <v>2.1750599520383692E-3</v>
      </c>
      <c r="Y359" s="4">
        <v>1.5153061224489797E-3</v>
      </c>
      <c r="Z359" s="4">
        <v>1.094272076372315E-3</v>
      </c>
      <c r="AA359" s="4">
        <v>2.404639175257732E-3</v>
      </c>
      <c r="AB359" s="4">
        <v>1.0832342449464923E-3</v>
      </c>
      <c r="AC359" s="4">
        <v>1.2950581395348838E-3</v>
      </c>
      <c r="AD359" s="4">
        <v>1.1629434954007884E-3</v>
      </c>
      <c r="AE359" s="4">
        <v>1.2556818181818181E-3</v>
      </c>
      <c r="AF359" s="4">
        <v>9.4946808510638296E-4</v>
      </c>
      <c r="AG359" s="4">
        <v>1.9733924611973395E-3</v>
      </c>
      <c r="AH359" s="4">
        <v>1.1509433962264152E-3</v>
      </c>
      <c r="AI359" s="4">
        <v>1.3990536277602523E-3</v>
      </c>
      <c r="AJ359" s="4">
        <v>1.1200495049504952E-3</v>
      </c>
      <c r="AK359" s="4">
        <v>2.5833333333333337E-3</v>
      </c>
      <c r="AL359" s="4">
        <v>1.1883870967741936E-3</v>
      </c>
      <c r="AM359" s="4">
        <v>2.3096446700507614E-3</v>
      </c>
      <c r="AN359" s="4">
        <v>1.3715170278637771E-3</v>
      </c>
      <c r="AO359" s="4">
        <v>1.2572674418604652E-3</v>
      </c>
      <c r="AP359" s="4">
        <v>1.6814404432132963E-3</v>
      </c>
      <c r="AQ359" s="4">
        <v>1.6635514018691589E-3</v>
      </c>
      <c r="AR359" s="4">
        <v>1.210663198959688E-3</v>
      </c>
      <c r="AS359" s="4">
        <v>4.819868995633188E-4</v>
      </c>
      <c r="AT359" s="4">
        <v>2.3019928461931528E-4</v>
      </c>
      <c r="AU359" s="4">
        <v>1.6135881104033969E-4</v>
      </c>
      <c r="AV359" s="4">
        <v>8.4888059701492544E-4</v>
      </c>
      <c r="AW359" s="4">
        <v>4.7049769112365316E-4</v>
      </c>
      <c r="AX359" s="4">
        <v>2.0491090830073881E-4</v>
      </c>
      <c r="AY359" s="4">
        <v>1.1221439248345078E-4</v>
      </c>
      <c r="AZ359" s="4">
        <v>2.1280855238133371E-5</v>
      </c>
      <c r="BA359" s="4">
        <v>8.5994123408423119E-4</v>
      </c>
      <c r="BB359" s="4">
        <v>1.6672897196261683E-3</v>
      </c>
      <c r="BC359" s="4">
        <v>2.3181818181818182E-3</v>
      </c>
      <c r="BD359" s="4">
        <v>2.4545454545454545E-3</v>
      </c>
      <c r="BE359" s="4">
        <v>2.5994152046783627E-3</v>
      </c>
      <c r="BF359" s="4">
        <v>9.0368852459016399E-4</v>
      </c>
      <c r="BG359" s="4">
        <v>8.0131208997188377E-4</v>
      </c>
      <c r="BH359" s="4">
        <v>1.2328244274809161E-3</v>
      </c>
      <c r="BI359" s="4">
        <v>1.8364389233954451E-3</v>
      </c>
      <c r="BJ359" s="4">
        <v>1.468118195956454E-3</v>
      </c>
      <c r="BK359" s="4">
        <v>1.7894736842105263E-3</v>
      </c>
      <c r="BL359" s="4">
        <v>1.3333333333333333E-3</v>
      </c>
      <c r="BM359" s="4">
        <v>1.442930153321976E-3</v>
      </c>
      <c r="BN359" s="4">
        <v>1.190677966101695E-3</v>
      </c>
      <c r="BO359" s="4">
        <v>1.2654867256637167E-3</v>
      </c>
      <c r="BP359" s="4">
        <v>1.029655990510083E-3</v>
      </c>
      <c r="BQ359" s="4">
        <v>1.1816939890710383E-3</v>
      </c>
      <c r="BR359" s="4">
        <v>1.1526104417670683E-3</v>
      </c>
      <c r="BS359" s="4">
        <v>8.4714003944773178E-4</v>
      </c>
      <c r="BT359" s="4">
        <v>1.5887850467289721E-3</v>
      </c>
      <c r="BU359" s="4">
        <v>2.6282722513089004E-3</v>
      </c>
      <c r="BV359" s="4">
        <v>2.6696165191740415E-3</v>
      </c>
      <c r="BW359" s="4">
        <v>1.7889733840304181E-3</v>
      </c>
      <c r="BX359" s="4">
        <v>9.7481636935991612E-4</v>
      </c>
      <c r="BY359" s="4">
        <v>9.2110655737704923E-4</v>
      </c>
      <c r="BZ359" s="4">
        <v>1.6276595744680851E-3</v>
      </c>
      <c r="CA359" s="4">
        <v>1.3027259684361551E-3</v>
      </c>
      <c r="CB359" s="4">
        <v>9.9773499433748595E-4</v>
      </c>
      <c r="CC359" s="4">
        <v>1.7254509018036072E-3</v>
      </c>
      <c r="CD359">
        <v>1.0093984962406017E-3</v>
      </c>
    </row>
    <row r="360" spans="1:82" x14ac:dyDescent="0.3">
      <c r="A360" s="3">
        <v>0.99711513762374282</v>
      </c>
      <c r="B360" s="4">
        <v>1</v>
      </c>
      <c r="C360" s="4">
        <v>1.3841642228739001E-3</v>
      </c>
      <c r="D360" s="4">
        <v>1.9798792756539237E-3</v>
      </c>
      <c r="E360" s="4">
        <v>4.9007314524555901E-4</v>
      </c>
      <c r="F360" s="4">
        <v>1.0282749126336969E-4</v>
      </c>
      <c r="G360" s="4">
        <v>1.0287610619469027E-4</v>
      </c>
      <c r="H360" s="4">
        <v>2.0089086859688197E-3</v>
      </c>
      <c r="I360" s="4">
        <v>5.5834829443447036E-4</v>
      </c>
      <c r="J360" s="4">
        <v>9.1733067729083664E-5</v>
      </c>
      <c r="K360" s="4">
        <v>1.0061073609771777E-4</v>
      </c>
      <c r="L360" s="4">
        <v>3.7906070168925188E-5</v>
      </c>
      <c r="M360" s="4">
        <v>2.2046511627906978E-3</v>
      </c>
      <c r="N360" s="4">
        <v>1.3964686998394864E-3</v>
      </c>
      <c r="O360" s="4">
        <v>9.8201798201798208E-4</v>
      </c>
      <c r="P360" s="4">
        <v>1.5449826989619377E-3</v>
      </c>
      <c r="Q360" s="4">
        <v>2.5995893223819304E-3</v>
      </c>
      <c r="R360" s="4">
        <v>1.3519061583577713E-3</v>
      </c>
      <c r="S360" s="4">
        <v>1.4757575757575758E-3</v>
      </c>
      <c r="T360" s="4">
        <v>8.2655826558265583E-4</v>
      </c>
      <c r="U360" s="4">
        <v>2.3715012722646312E-3</v>
      </c>
      <c r="V360" s="4">
        <v>1.3102702702702702E-3</v>
      </c>
      <c r="W360" s="4">
        <v>2.1826923076923078E-3</v>
      </c>
      <c r="X360" s="4">
        <v>1.4567307692307692E-3</v>
      </c>
      <c r="Y360" s="4">
        <v>1.7529411764705882E-3</v>
      </c>
      <c r="Z360" s="4">
        <v>1.173469387755102E-3</v>
      </c>
      <c r="AA360" s="4">
        <v>1.2403718459495353E-3</v>
      </c>
      <c r="AB360" s="4">
        <v>1.0627906976744185E-3</v>
      </c>
      <c r="AC360" s="4">
        <v>1.696394686907021E-3</v>
      </c>
      <c r="AD360" s="4">
        <v>9.3382352941176472E-4</v>
      </c>
      <c r="AE360" s="4">
        <v>9.5685005393743262E-4</v>
      </c>
      <c r="AF360" s="4">
        <v>2.5093457943925236E-3</v>
      </c>
      <c r="AG360" s="4">
        <v>1.6054054054054055E-3</v>
      </c>
      <c r="AH360" s="4">
        <v>1.6405353728489484E-3</v>
      </c>
      <c r="AI360" s="4">
        <v>1.4957983193277311E-3</v>
      </c>
      <c r="AJ360" s="4">
        <v>1.0066592674805772E-3</v>
      </c>
      <c r="AK360" s="4">
        <v>1.7907348242811501E-3</v>
      </c>
      <c r="AL360" s="4">
        <v>1.0165745856353591E-3</v>
      </c>
      <c r="AM360" s="4">
        <v>1.1813471502590675E-3</v>
      </c>
      <c r="AN360" s="4">
        <v>1.9159482758620691E-3</v>
      </c>
      <c r="AO360" s="4">
        <v>1.1573333333333333E-3</v>
      </c>
      <c r="AP360" s="4">
        <v>1.3462819089900113E-3</v>
      </c>
      <c r="AQ360" s="4">
        <v>1.3258928571428571E-3</v>
      </c>
      <c r="AR360" s="4">
        <v>5.9807692307692307E-4</v>
      </c>
      <c r="AS360" s="4">
        <v>5.0656018254420997E-4</v>
      </c>
      <c r="AT360" s="4">
        <v>2.3014256619144604E-4</v>
      </c>
      <c r="AU360" s="4">
        <v>1.4886335859203129E-4</v>
      </c>
      <c r="AV360" s="4">
        <v>1.4757281553398058E-3</v>
      </c>
      <c r="AW360" s="4">
        <v>4.7885117493472586E-4</v>
      </c>
      <c r="AX360" s="4">
        <v>2.302263324409832E-4</v>
      </c>
      <c r="AY360" s="4">
        <v>1.2280088547128045E-4</v>
      </c>
      <c r="AZ360" s="4">
        <v>2.1681317119714167E-5</v>
      </c>
      <c r="BA360" s="4">
        <v>1.3071216617210682E-3</v>
      </c>
      <c r="BB360" s="4">
        <v>1.5221088435374149E-3</v>
      </c>
      <c r="BC360" s="4">
        <v>1.208128078817734E-3</v>
      </c>
      <c r="BD360" s="4">
        <v>2.6483050847457626E-3</v>
      </c>
      <c r="BE360" s="4">
        <v>7.5721561969439724E-4</v>
      </c>
      <c r="BF360" s="4">
        <v>1.0675512665862484E-3</v>
      </c>
      <c r="BG360" s="4">
        <v>1.0424757281553398E-3</v>
      </c>
      <c r="BH360" s="4">
        <v>1.4142441860465116E-3</v>
      </c>
      <c r="BI360" s="4">
        <v>8.5949612403100775E-4</v>
      </c>
      <c r="BJ360" s="4">
        <v>2.2709832134292563E-3</v>
      </c>
      <c r="BK360" s="4">
        <v>1.147477360931436E-3</v>
      </c>
      <c r="BL360" s="4">
        <v>1.2047685834502104E-3</v>
      </c>
      <c r="BM360" s="4">
        <v>9.3092105263157892E-4</v>
      </c>
      <c r="BN360" s="4">
        <v>1.4816112084063047E-3</v>
      </c>
      <c r="BO360" s="4">
        <v>8.9583333333333333E-4</v>
      </c>
      <c r="BP360" s="4">
        <v>1.2586705202312139E-3</v>
      </c>
      <c r="BQ360" s="4">
        <v>1.172972972972973E-3</v>
      </c>
      <c r="BR360" s="4">
        <v>1.0523751522533496E-3</v>
      </c>
      <c r="BS360" s="4">
        <v>1.210970464135021E-3</v>
      </c>
      <c r="BT360" s="4">
        <v>2.5447761194029852E-3</v>
      </c>
      <c r="BU360" s="4">
        <v>1.0489073881373569E-3</v>
      </c>
      <c r="BV360" s="4">
        <v>1.5818815331010453E-3</v>
      </c>
      <c r="BW360" s="4">
        <v>1.6010186757215619E-3</v>
      </c>
      <c r="BX360" s="4">
        <v>9.5384615384615386E-4</v>
      </c>
      <c r="BY360" s="4">
        <v>1.196547144754316E-3</v>
      </c>
      <c r="BZ360" s="4">
        <v>1.090047393364929E-3</v>
      </c>
      <c r="CA360" s="4">
        <v>1.2967189728958631E-3</v>
      </c>
      <c r="CB360" s="4">
        <v>1.4451718494271687E-3</v>
      </c>
      <c r="CC360" s="4">
        <v>1.4383333333333333E-3</v>
      </c>
      <c r="CD360">
        <v>1.5013927576601673E-3</v>
      </c>
    </row>
    <row r="361" spans="1:82" x14ac:dyDescent="0.3">
      <c r="A361" s="3">
        <v>0.99714893866312571</v>
      </c>
      <c r="B361" s="4">
        <v>1.0027100271002711</v>
      </c>
      <c r="C361" s="4">
        <v>1.469767441860465E-3</v>
      </c>
      <c r="D361" s="4">
        <v>2.2900232018561485E-3</v>
      </c>
      <c r="E361" s="4">
        <v>5.4267589388696657E-4</v>
      </c>
      <c r="F361" s="4">
        <v>1.0461868958109559E-4</v>
      </c>
      <c r="G361" s="4">
        <v>1.079611201110854E-4</v>
      </c>
      <c r="H361" s="4">
        <v>8.055307760927743E-4</v>
      </c>
      <c r="I361" s="4">
        <v>5.0952640174197058E-4</v>
      </c>
      <c r="J361" s="4">
        <v>9.3493878377011027E-5</v>
      </c>
      <c r="K361" s="4">
        <v>1.0835058661145617E-4</v>
      </c>
      <c r="L361" s="4">
        <v>3.9326708265927118E-5</v>
      </c>
      <c r="M361" s="4">
        <v>1.8485436893203883E-3</v>
      </c>
      <c r="N361" s="4">
        <v>9.64562569213732E-4</v>
      </c>
      <c r="O361" s="4">
        <v>2.1274298056155505E-3</v>
      </c>
      <c r="P361" s="4">
        <v>1.6918714555765595E-3</v>
      </c>
      <c r="Q361" s="4">
        <v>1.585E-3</v>
      </c>
      <c r="R361" s="4">
        <v>1.4385692068429239E-3</v>
      </c>
      <c r="S361" s="4">
        <v>1.5732689210950081E-3</v>
      </c>
      <c r="T361" s="4">
        <v>1.3721973094170405E-3</v>
      </c>
      <c r="U361" s="4">
        <v>1.6461267605633804E-3</v>
      </c>
      <c r="V361" s="4">
        <v>1.0622261174408414E-3</v>
      </c>
      <c r="W361" s="4">
        <v>1.886128364389234E-3</v>
      </c>
      <c r="X361" s="4">
        <v>1.3571428571428571E-3</v>
      </c>
      <c r="Y361" s="4">
        <v>1.4365971107544141E-3</v>
      </c>
      <c r="Z361" s="4">
        <v>1.2493224932249322E-3</v>
      </c>
      <c r="AA361" s="4">
        <v>1.1886075949367088E-3</v>
      </c>
      <c r="AB361" s="4">
        <v>2.042316258351893E-3</v>
      </c>
      <c r="AC361" s="4">
        <v>1.2108108108108107E-3</v>
      </c>
      <c r="AD361" s="4">
        <v>2.0296127562642371E-3</v>
      </c>
      <c r="AE361" s="4">
        <v>1.2225274725274726E-3</v>
      </c>
      <c r="AF361" s="4">
        <v>1.5902366863905324E-3</v>
      </c>
      <c r="AG361" s="4">
        <v>2.3007712082262211E-3</v>
      </c>
      <c r="AH361" s="4">
        <v>1.7933194154488518E-3</v>
      </c>
      <c r="AI361" s="4">
        <v>1.4069400630914827E-3</v>
      </c>
      <c r="AJ361" s="4">
        <v>1.9177215189873419E-3</v>
      </c>
      <c r="AK361" s="4">
        <v>1.5816901408450704E-3</v>
      </c>
      <c r="AL361" s="4">
        <v>1.98068669527897E-3</v>
      </c>
      <c r="AM361" s="4">
        <v>9.5907660020986359E-4</v>
      </c>
      <c r="AN361" s="4">
        <v>1.2337482710926694E-3</v>
      </c>
      <c r="AO361" s="4">
        <v>1.7335984095427435E-3</v>
      </c>
      <c r="AP361" s="4">
        <v>1.4504181600955793E-3</v>
      </c>
      <c r="AQ361" s="4">
        <v>2.2806122448979591E-3</v>
      </c>
      <c r="AR361" s="4">
        <v>7.6307189542483664E-4</v>
      </c>
      <c r="AS361" s="4">
        <v>7.4352548036758564E-4</v>
      </c>
      <c r="AT361" s="4">
        <v>2.3926218708827406E-4</v>
      </c>
      <c r="AU361" s="4">
        <v>1.8598629093678599E-4</v>
      </c>
      <c r="AV361" s="4">
        <v>1.3289665211062591E-3</v>
      </c>
      <c r="AW361" s="4">
        <v>4.7349459598558931E-4</v>
      </c>
      <c r="AX361" s="4">
        <v>2.4477688934743358E-4</v>
      </c>
      <c r="AY361" s="4">
        <v>1.1726889824872535E-4</v>
      </c>
      <c r="AZ361" s="4">
        <v>2.3217570053013089E-5</v>
      </c>
      <c r="BA361" s="4">
        <v>1.6102003642987249E-3</v>
      </c>
      <c r="BB361" s="4">
        <v>1.9520697167755992E-3</v>
      </c>
      <c r="BC361" s="4">
        <v>1.6757215619694398E-3</v>
      </c>
      <c r="BD361" s="4">
        <v>2.822072072072072E-3</v>
      </c>
      <c r="BE361" s="4">
        <v>1.0530035335689046E-3</v>
      </c>
      <c r="BF361" s="4">
        <v>1.071342200725514E-3</v>
      </c>
      <c r="BG361" s="4">
        <v>1.2889221556886227E-3</v>
      </c>
      <c r="BH361" s="4">
        <v>1.1283236994219653E-3</v>
      </c>
      <c r="BI361" s="4">
        <v>9.3980992608236542E-4</v>
      </c>
      <c r="BJ361" s="4">
        <v>1.7043010752688171E-3</v>
      </c>
      <c r="BK361" s="4">
        <v>1.7539370078740158E-3</v>
      </c>
      <c r="BL361" s="4">
        <v>1.4131147540983606E-3</v>
      </c>
      <c r="BM361" s="4">
        <v>1.7840670859538784E-3</v>
      </c>
      <c r="BN361" s="4">
        <v>1.5251798561151078E-3</v>
      </c>
      <c r="BO361" s="4">
        <v>2.0210772833723651E-3</v>
      </c>
      <c r="BP361" s="4">
        <v>1.5060449050086355E-3</v>
      </c>
      <c r="BQ361" s="4">
        <v>1.9376391982182629E-3</v>
      </c>
      <c r="BR361" s="4">
        <v>8.5152409046214351E-4</v>
      </c>
      <c r="BS361" s="4">
        <v>8.1990521327014222E-4</v>
      </c>
      <c r="BT361" s="4">
        <v>5.9652173913043484E-3</v>
      </c>
      <c r="BU361" s="4">
        <v>2.3310344827586209E-3</v>
      </c>
      <c r="BV361" s="4">
        <v>2.013274336283186E-3</v>
      </c>
      <c r="BW361" s="4">
        <v>1.4253393665158371E-3</v>
      </c>
      <c r="BX361" s="4">
        <v>2.1896955503512882E-3</v>
      </c>
      <c r="BY361" s="4">
        <v>7.3295454545454543E-4</v>
      </c>
      <c r="BZ361" s="4">
        <v>1.2254641909814324E-3</v>
      </c>
      <c r="CA361" s="4">
        <v>2.2377450980392158E-3</v>
      </c>
      <c r="CB361" s="4">
        <v>1.4717607973421926E-3</v>
      </c>
      <c r="CC361" s="4">
        <v>9.1253951527924134E-4</v>
      </c>
      <c r="CD361">
        <v>1.1864035087719299E-3</v>
      </c>
    </row>
    <row r="362" spans="1:82" x14ac:dyDescent="0.3">
      <c r="A362" s="3">
        <v>0.99718195680287214</v>
      </c>
      <c r="B362" s="4">
        <v>1</v>
      </c>
      <c r="C362" s="4">
        <v>1.2913279132791328E-3</v>
      </c>
      <c r="D362" s="4">
        <v>1.8333333333333333E-3</v>
      </c>
      <c r="E362" s="4">
        <v>5.5627578078962876E-4</v>
      </c>
      <c r="F362" s="4">
        <v>9.7323116728032638E-5</v>
      </c>
      <c r="G362" s="4">
        <v>1.0794273839759871E-4</v>
      </c>
      <c r="H362" s="4">
        <v>1.4885245901639344E-3</v>
      </c>
      <c r="I362" s="4">
        <v>6.6266760762173605E-4</v>
      </c>
      <c r="J362" s="4">
        <v>9.9484867997424342E-5</v>
      </c>
      <c r="K362" s="4">
        <v>1.066110108303249E-4</v>
      </c>
      <c r="L362" s="4">
        <v>3.9602812765628621E-5</v>
      </c>
      <c r="M362" s="4">
        <v>3.2559726962457336E-3</v>
      </c>
      <c r="N362" s="4">
        <v>1.0174825174825174E-3</v>
      </c>
      <c r="O362" s="4">
        <v>1.585209003215434E-3</v>
      </c>
      <c r="P362" s="4">
        <v>1.8474226804123712E-3</v>
      </c>
      <c r="Q362" s="4">
        <v>2.1715265866209263E-3</v>
      </c>
      <c r="R362" s="4">
        <v>1.8594377510040162E-3</v>
      </c>
      <c r="S362" s="4">
        <v>2.3175355450236967E-3</v>
      </c>
      <c r="T362" s="4">
        <v>1.2089356110381079E-3</v>
      </c>
      <c r="U362" s="4">
        <v>1.1369696969696968E-3</v>
      </c>
      <c r="V362" s="4">
        <v>1.7378223495702007E-3</v>
      </c>
      <c r="W362" s="4">
        <v>1.828E-3</v>
      </c>
      <c r="X362" s="4">
        <v>1.8863636363636365E-3</v>
      </c>
      <c r="Y362" s="4">
        <v>1.3842592592592593E-3</v>
      </c>
      <c r="Z362" s="4">
        <v>1.8760162601626016E-3</v>
      </c>
      <c r="AA362" s="4">
        <v>1.4968152866242038E-3</v>
      </c>
      <c r="AB362" s="4">
        <v>1.3002832861189802E-3</v>
      </c>
      <c r="AC362" s="4">
        <v>9.9667036625971143E-4</v>
      </c>
      <c r="AD362" s="4">
        <v>1.4174603174603175E-3</v>
      </c>
      <c r="AE362" s="4">
        <v>1.5396551724137931E-3</v>
      </c>
      <c r="AF362" s="4">
        <v>1.6363636363636365E-3</v>
      </c>
      <c r="AG362" s="4">
        <v>5.4036144578313251E-3</v>
      </c>
      <c r="AH362" s="4">
        <v>1.3129770992366412E-3</v>
      </c>
      <c r="AI362" s="4">
        <v>1.4174603174603175E-3</v>
      </c>
      <c r="AJ362" s="4">
        <v>2.8738170347003154E-3</v>
      </c>
      <c r="AK362" s="4">
        <v>1.8795986622073581E-3</v>
      </c>
      <c r="AL362" s="4">
        <v>1.8452380952380953E-3</v>
      </c>
      <c r="AM362" s="4">
        <v>1.8770491803278689E-3</v>
      </c>
      <c r="AN362" s="4">
        <v>1.6137184115523466E-3</v>
      </c>
      <c r="AO362" s="4">
        <v>1.2933333333333334E-3</v>
      </c>
      <c r="AP362" s="4">
        <v>1.4871794871794872E-3</v>
      </c>
      <c r="AQ362" s="4">
        <v>2.6304985337243401E-3</v>
      </c>
      <c r="AR362" s="4">
        <v>8.7069767441860465E-4</v>
      </c>
      <c r="AS362" s="4">
        <v>4.0482695810564664E-4</v>
      </c>
      <c r="AT362" s="4">
        <v>2.6703877790834314E-4</v>
      </c>
      <c r="AU362" s="4">
        <v>2.1945092409833124E-4</v>
      </c>
      <c r="AV362" s="4">
        <v>1.1741357234314981E-3</v>
      </c>
      <c r="AW362" s="4">
        <v>4.6061814556331009E-4</v>
      </c>
      <c r="AX362" s="4">
        <v>2.2131908964235949E-4</v>
      </c>
      <c r="AY362" s="4">
        <v>1.3260842394700661E-4</v>
      </c>
      <c r="AZ362" s="4">
        <v>2.5312888909761195E-5</v>
      </c>
      <c r="BA362" s="4">
        <v>1.5033898305084746E-3</v>
      </c>
      <c r="BB362" s="4">
        <v>1.945770065075922E-3</v>
      </c>
      <c r="BC362" s="4">
        <v>1.8957528957528958E-3</v>
      </c>
      <c r="BD362" s="4">
        <v>4.8185328185328183E-3</v>
      </c>
      <c r="BE362" s="4">
        <v>1.3127753303964758E-3</v>
      </c>
      <c r="BF362" s="4">
        <v>1.264957264957265E-3</v>
      </c>
      <c r="BG362" s="4">
        <v>8.4082031249999999E-4</v>
      </c>
      <c r="BH362" s="4">
        <v>2.2609699769053117E-3</v>
      </c>
      <c r="BI362" s="4">
        <v>1.1423076923076923E-3</v>
      </c>
      <c r="BJ362" s="4">
        <v>2.3292682926829267E-3</v>
      </c>
      <c r="BK362" s="4">
        <v>1.3478915662650602E-3</v>
      </c>
      <c r="BL362" s="4">
        <v>1.4568527918781726E-3</v>
      </c>
      <c r="BM362" s="4">
        <v>2.5896656534954406E-3</v>
      </c>
      <c r="BN362" s="4">
        <v>1.0899742930591259E-3</v>
      </c>
      <c r="BO362" s="4">
        <v>1.4710884353741497E-3</v>
      </c>
      <c r="BP362" s="4">
        <v>1.5441696113074204E-3</v>
      </c>
      <c r="BQ362" s="4">
        <v>1.9750566893424037E-3</v>
      </c>
      <c r="BR362" s="4">
        <v>9.3824485373781143E-4</v>
      </c>
      <c r="BS362" s="4">
        <v>1.1745602165087958E-3</v>
      </c>
      <c r="BT362" s="4">
        <v>2.6770428015564199E-3</v>
      </c>
      <c r="BU362" s="4">
        <v>3.1067073170731705E-3</v>
      </c>
      <c r="BV362" s="4">
        <v>1.1382316313823164E-3</v>
      </c>
      <c r="BW362" s="4">
        <v>2.7800586510263927E-3</v>
      </c>
      <c r="BX362" s="4">
        <v>1.098939929328622E-3</v>
      </c>
      <c r="BY362" s="4">
        <v>2.0178173719376394E-3</v>
      </c>
      <c r="BZ362" s="4">
        <v>1.307909604519774E-3</v>
      </c>
      <c r="CA362" s="4">
        <v>1.0815602836879432E-3</v>
      </c>
      <c r="CB362" s="4">
        <v>7.9927992799279932E-4</v>
      </c>
      <c r="CC362" s="4">
        <v>9.8190045248868776E-4</v>
      </c>
      <c r="CD362">
        <v>1.3247863247863247E-3</v>
      </c>
    </row>
    <row r="363" spans="1:82" x14ac:dyDescent="0.3">
      <c r="A363" s="3">
        <v>0.99721421893186291</v>
      </c>
      <c r="B363" s="4">
        <v>1</v>
      </c>
      <c r="C363" s="4">
        <v>1.5851239669421487E-3</v>
      </c>
      <c r="D363" s="4">
        <v>1.916988416988417E-3</v>
      </c>
      <c r="E363" s="4">
        <v>6.111111111111111E-4</v>
      </c>
      <c r="F363" s="4">
        <v>1.1903895158354568E-4</v>
      </c>
      <c r="G363" s="4">
        <v>1.2369774495582221E-4</v>
      </c>
      <c r="H363" s="4">
        <v>1.6214285714285714E-3</v>
      </c>
      <c r="I363" s="4">
        <v>4.8985959438377531E-4</v>
      </c>
      <c r="J363" s="4">
        <v>9.8142676234698185E-5</v>
      </c>
      <c r="K363" s="4">
        <v>9.8461218548554787E-5</v>
      </c>
      <c r="L363" s="4">
        <v>4.3269433326311352E-5</v>
      </c>
      <c r="M363" s="4">
        <v>1.5586319218241042E-3</v>
      </c>
      <c r="N363" s="4">
        <v>1.3466872110939907E-3</v>
      </c>
      <c r="O363" s="4">
        <v>1.9544554455445543E-3</v>
      </c>
      <c r="P363" s="4">
        <v>1.1510883482714468E-3</v>
      </c>
      <c r="Q363" s="4">
        <v>1.6728232189973614E-3</v>
      </c>
      <c r="R363" s="4">
        <v>2.6438746438746442E-3</v>
      </c>
      <c r="S363" s="4">
        <v>2.1279826464208245E-3</v>
      </c>
      <c r="T363" s="4">
        <v>2.2903225806451613E-3</v>
      </c>
      <c r="U363" s="4">
        <v>1.4401840490797545E-3</v>
      </c>
      <c r="V363" s="4">
        <v>1.2904255319148936E-3</v>
      </c>
      <c r="W363" s="4">
        <v>1.4157650695517776E-3</v>
      </c>
      <c r="X363" s="4">
        <v>1.431924882629108E-3</v>
      </c>
      <c r="Y363" s="4">
        <v>1.4361022364217254E-3</v>
      </c>
      <c r="Z363" s="4">
        <v>1.9807280513918632E-3</v>
      </c>
      <c r="AA363" s="4">
        <v>1.8764940239043824E-3</v>
      </c>
      <c r="AB363" s="4">
        <v>2.0087336244541485E-3</v>
      </c>
      <c r="AC363" s="4">
        <v>2.1844660194174758E-3</v>
      </c>
      <c r="AD363" s="4">
        <v>1.456910569105691E-3</v>
      </c>
      <c r="AE363" s="4">
        <v>1.4744645799011533E-3</v>
      </c>
      <c r="AF363" s="4">
        <v>2.3E-3</v>
      </c>
      <c r="AG363" s="4">
        <v>1.3081395348837209E-3</v>
      </c>
      <c r="AH363" s="4">
        <v>2.2830687830687831E-3</v>
      </c>
      <c r="AI363" s="4">
        <v>1.6422018348623854E-3</v>
      </c>
      <c r="AJ363" s="4">
        <v>2.3556701030927837E-3</v>
      </c>
      <c r="AK363" s="4">
        <v>2.7603911980440096E-3</v>
      </c>
      <c r="AL363" s="4">
        <v>2.0328227571115975E-3</v>
      </c>
      <c r="AM363" s="4">
        <v>1.9870129870129872E-3</v>
      </c>
      <c r="AN363" s="4">
        <v>1.1789473684210526E-3</v>
      </c>
      <c r="AO363" s="4">
        <v>8.3572110792741168E-4</v>
      </c>
      <c r="AP363" s="4">
        <v>2.0856164383561645E-3</v>
      </c>
      <c r="AQ363" s="4">
        <v>2.1634615384615386E-3</v>
      </c>
      <c r="AR363" s="4">
        <v>8.2789055604589581E-4</v>
      </c>
      <c r="AS363" s="4">
        <v>7.4271440466278104E-4</v>
      </c>
      <c r="AT363" s="4">
        <v>3.1035653650254667E-4</v>
      </c>
      <c r="AU363" s="4">
        <v>1.8238619458494496E-4</v>
      </c>
      <c r="AV363" s="4">
        <v>1.1986928104575163E-3</v>
      </c>
      <c r="AW363" s="4">
        <v>4.8150078165711311E-4</v>
      </c>
      <c r="AX363" s="4">
        <v>2.9542645241038319E-4</v>
      </c>
      <c r="AY363" s="4">
        <v>1.2247954833506165E-4</v>
      </c>
      <c r="AZ363" s="4">
        <v>2.4520014490128599E-5</v>
      </c>
      <c r="BA363" s="4">
        <v>2.7300613496932516E-3</v>
      </c>
      <c r="BB363" s="4">
        <v>2.2332506203473945E-3</v>
      </c>
      <c r="BC363" s="4">
        <v>1.8021978021978021E-3</v>
      </c>
      <c r="BD363" s="4">
        <v>2.0111999999999999E-3</v>
      </c>
      <c r="BE363" s="4">
        <v>1.258790436005626E-3</v>
      </c>
      <c r="BF363" s="4">
        <v>1.627056672760512E-3</v>
      </c>
      <c r="BG363" s="4">
        <v>2.1439205955334989E-3</v>
      </c>
      <c r="BH363" s="4">
        <v>1.0605405405405405E-3</v>
      </c>
      <c r="BI363" s="4">
        <v>1.5042158516020236E-3</v>
      </c>
      <c r="BJ363" s="4">
        <v>1.8710937499999999E-3</v>
      </c>
      <c r="BK363" s="4">
        <v>1.1309823677581865E-3</v>
      </c>
      <c r="BL363" s="4">
        <v>1.502608695652174E-3</v>
      </c>
      <c r="BM363" s="4">
        <v>1.1828254847645429E-3</v>
      </c>
      <c r="BN363" s="4">
        <v>1.6377649325626203E-3</v>
      </c>
      <c r="BO363" s="4">
        <v>1.1115384615384616E-3</v>
      </c>
      <c r="BP363" s="4">
        <v>1.4151857835218093E-3</v>
      </c>
      <c r="BQ363" s="4">
        <v>1.1411764705882353E-3</v>
      </c>
      <c r="BR363" s="4">
        <v>1.4176182707993474E-3</v>
      </c>
      <c r="BS363" s="4">
        <v>1.1706989247311829E-3</v>
      </c>
      <c r="BT363" s="4">
        <v>1.935754189944134E-3</v>
      </c>
      <c r="BU363" s="4">
        <v>1.5570776255707762E-3</v>
      </c>
      <c r="BV363" s="4">
        <v>2.4297082228116711E-3</v>
      </c>
      <c r="BW363" s="4">
        <v>1.0944700460829493E-3</v>
      </c>
      <c r="BX363" s="4">
        <v>1.4755905511811024E-3</v>
      </c>
      <c r="BY363" s="4">
        <v>1.2042440318302387E-3</v>
      </c>
      <c r="BZ363" s="4">
        <v>2.6542857142857145E-3</v>
      </c>
      <c r="CA363" s="4">
        <v>1.3352769679300291E-3</v>
      </c>
      <c r="CB363" s="4">
        <v>1.2674253200568989E-3</v>
      </c>
      <c r="CC363" s="4">
        <v>9.457111834961998E-4</v>
      </c>
      <c r="CD363">
        <v>1.4584450402144774E-3</v>
      </c>
    </row>
    <row r="364" spans="1:82" x14ac:dyDescent="0.3">
      <c r="A364" s="3">
        <v>0.99724575072157551</v>
      </c>
      <c r="B364" s="4">
        <v>1</v>
      </c>
      <c r="C364" s="4">
        <v>1.3232462173314993E-3</v>
      </c>
      <c r="D364" s="4">
        <v>2.9701492537313433E-3</v>
      </c>
      <c r="E364" s="4">
        <v>4.1235319704219226E-4</v>
      </c>
      <c r="F364" s="4">
        <v>9.6372549019607844E-5</v>
      </c>
      <c r="G364" s="4">
        <v>1.2551687341603307E-4</v>
      </c>
      <c r="H364" s="4">
        <v>1.1138310893512853E-3</v>
      </c>
      <c r="I364" s="4">
        <v>4.8114169215086644E-4</v>
      </c>
      <c r="J364" s="4">
        <v>1.1869587366276109E-4</v>
      </c>
      <c r="K364" s="4">
        <v>1.1390585698886094E-4</v>
      </c>
      <c r="L364" s="4">
        <v>4.4977119198082374E-5</v>
      </c>
      <c r="M364" s="4">
        <v>2.704225352112676E-3</v>
      </c>
      <c r="N364" s="4">
        <v>1.1261261261261261E-3</v>
      </c>
      <c r="O364" s="4">
        <v>1.6347107438016528E-3</v>
      </c>
      <c r="P364" s="4">
        <v>1.6623616236162361E-3</v>
      </c>
      <c r="Q364" s="4">
        <v>1.7737430167597767E-3</v>
      </c>
      <c r="R364" s="4">
        <v>9.7080291970802924E-4</v>
      </c>
      <c r="S364" s="4">
        <v>1.9332023575638507E-3</v>
      </c>
      <c r="T364" s="4">
        <v>1.1295843520782397E-3</v>
      </c>
      <c r="U364" s="4">
        <v>1.279291553133515E-3</v>
      </c>
      <c r="V364" s="4">
        <v>1.7392550143266476E-3</v>
      </c>
      <c r="W364" s="4">
        <v>3.375E-3</v>
      </c>
      <c r="X364" s="4">
        <v>1.5472972972972975E-3</v>
      </c>
      <c r="Y364" s="4">
        <v>2.0247191011235955E-3</v>
      </c>
      <c r="Z364" s="4">
        <v>1.7743785850860422E-3</v>
      </c>
      <c r="AA364" s="4">
        <v>1.1685254027261462E-3</v>
      </c>
      <c r="AB364" s="4">
        <v>2.8282208588957056E-3</v>
      </c>
      <c r="AC364" s="4">
        <v>8.8085937500000002E-4</v>
      </c>
      <c r="AD364" s="4">
        <v>1.6785046728971962E-3</v>
      </c>
      <c r="AE364" s="4">
        <v>1.8884210526315789E-3</v>
      </c>
      <c r="AF364" s="4">
        <v>2.366812227074236E-3</v>
      </c>
      <c r="AG364" s="4">
        <v>1.973741794310722E-3</v>
      </c>
      <c r="AH364" s="4">
        <v>2.0116279069767443E-3</v>
      </c>
      <c r="AI364" s="4">
        <v>1.2828571428571429E-3</v>
      </c>
      <c r="AJ364" s="4">
        <v>1.8227091633466136E-3</v>
      </c>
      <c r="AK364" s="4">
        <v>1.3440094899169633E-3</v>
      </c>
      <c r="AL364" s="4">
        <v>1.9394572025052193E-3</v>
      </c>
      <c r="AM364" s="4">
        <v>8.3560399636693923E-4</v>
      </c>
      <c r="AN364" s="4">
        <v>1.4500000000000001E-3</v>
      </c>
      <c r="AO364" s="4">
        <v>9.9319727891156455E-4</v>
      </c>
      <c r="AP364" s="4">
        <v>1.1403180542563145E-3</v>
      </c>
      <c r="AQ364" s="4">
        <v>1.4941956882255391E-3</v>
      </c>
      <c r="AR364" s="4">
        <v>9.6307692307692305E-4</v>
      </c>
      <c r="AS364" s="4">
        <v>6.578366445916115E-4</v>
      </c>
      <c r="AT364" s="4">
        <v>2.7825030376670717E-4</v>
      </c>
      <c r="AU364" s="4">
        <v>1.6267055239104516E-4</v>
      </c>
      <c r="AV364" s="4">
        <v>1.8178217821782179E-3</v>
      </c>
      <c r="AW364" s="4">
        <v>5.1131971286581996E-4</v>
      </c>
      <c r="AX364" s="4">
        <v>2.4761167053963332E-4</v>
      </c>
      <c r="AY364" s="4">
        <v>1.3516609392898055E-4</v>
      </c>
      <c r="AZ364" s="4">
        <v>2.5350668717088403E-5</v>
      </c>
      <c r="BA364" s="4">
        <v>1.3680981595092024E-3</v>
      </c>
      <c r="BB364" s="4">
        <v>1.4941956882255391E-3</v>
      </c>
      <c r="BC364" s="4">
        <v>1.8205128205128205E-3</v>
      </c>
      <c r="BD364" s="4">
        <v>2.7353579175704986E-3</v>
      </c>
      <c r="BE364" s="4">
        <v>1.5229202037351443E-3</v>
      </c>
      <c r="BF364" s="4">
        <v>1.5967741935483872E-3</v>
      </c>
      <c r="BG364" s="4">
        <v>1.6259398496240602E-3</v>
      </c>
      <c r="BH364" s="4">
        <v>1.6907216494845361E-3</v>
      </c>
      <c r="BI364" s="4">
        <v>8.769685039370079E-4</v>
      </c>
      <c r="BJ364" s="4">
        <v>1.5416666666666667E-3</v>
      </c>
      <c r="BK364" s="4">
        <v>1.597517730496454E-3</v>
      </c>
      <c r="BL364" s="4">
        <v>1.5908256880733944E-3</v>
      </c>
      <c r="BM364" s="4">
        <v>1.5340501792114696E-3</v>
      </c>
      <c r="BN364" s="4">
        <v>9.5945945945945948E-4</v>
      </c>
      <c r="BO364" s="4">
        <v>2.0990338164251208E-3</v>
      </c>
      <c r="BP364" s="4">
        <v>1.4283387622149838E-3</v>
      </c>
      <c r="BQ364" s="4">
        <v>1.6416510318949344E-3</v>
      </c>
      <c r="BR364" s="4">
        <v>1.1150895140664961E-3</v>
      </c>
      <c r="BS364" s="4">
        <v>8.1023255813953484E-4</v>
      </c>
      <c r="BT364" s="4">
        <v>2.5970149253731339E-3</v>
      </c>
      <c r="BU364" s="4">
        <v>3.0235294117647062E-3</v>
      </c>
      <c r="BV364" s="4">
        <v>2.8103975535168197E-3</v>
      </c>
      <c r="BW364" s="4">
        <v>2.0298507462686568E-3</v>
      </c>
      <c r="BX364" s="4">
        <v>1.5871404399323179E-3</v>
      </c>
      <c r="BY364" s="4">
        <v>1.2377717391304347E-3</v>
      </c>
      <c r="BZ364" s="4">
        <v>2.4397905759162303E-3</v>
      </c>
      <c r="CA364" s="4">
        <v>1.4774919614147911E-3</v>
      </c>
      <c r="CB364" s="4">
        <v>1.0252293577981651E-3</v>
      </c>
      <c r="CC364" s="4">
        <v>1.5068965517241379E-3</v>
      </c>
      <c r="CD364">
        <v>1.478319783197832E-3</v>
      </c>
    </row>
    <row r="365" spans="1:82" x14ac:dyDescent="0.3">
      <c r="A365" s="3">
        <v>0.99727657669421188</v>
      </c>
      <c r="B365" s="4">
        <v>1</v>
      </c>
      <c r="C365" s="4">
        <v>2.3643031784841076E-3</v>
      </c>
      <c r="D365" s="4">
        <v>2.220489977728285E-3</v>
      </c>
      <c r="E365" s="4">
        <v>7.3737373737373731E-4</v>
      </c>
      <c r="F365" s="4">
        <v>1.1509279794560522E-4</v>
      </c>
      <c r="G365" s="4">
        <v>1.3506939476319929E-4</v>
      </c>
      <c r="H365" s="4">
        <v>1.2621359223300972E-3</v>
      </c>
      <c r="I365" s="4">
        <v>5.2941176470588231E-4</v>
      </c>
      <c r="J365" s="4">
        <v>1.2074983839689723E-4</v>
      </c>
      <c r="K365" s="4">
        <v>1.1586626139817629E-4</v>
      </c>
      <c r="L365" s="4">
        <v>4.0496484543776264E-5</v>
      </c>
      <c r="M365" s="4">
        <v>1.3473389355742296E-3</v>
      </c>
      <c r="N365" s="4">
        <v>1.5840867992766728E-3</v>
      </c>
      <c r="O365" s="4">
        <v>1.3977433004231312E-3</v>
      </c>
      <c r="P365" s="4">
        <v>1.865702479338843E-3</v>
      </c>
      <c r="Q365" s="4">
        <v>1.8211731044349068E-3</v>
      </c>
      <c r="R365" s="4">
        <v>1.5823429541595925E-3</v>
      </c>
      <c r="S365" s="4">
        <v>1.552755905511811E-3</v>
      </c>
      <c r="T365" s="4">
        <v>1.1116446578631452E-3</v>
      </c>
      <c r="U365" s="4">
        <v>1.2015306122448979E-3</v>
      </c>
      <c r="V365" s="4">
        <v>2.312977099236641E-3</v>
      </c>
      <c r="W365" s="4">
        <v>2.1876484560570072E-3</v>
      </c>
      <c r="X365" s="4">
        <v>1.3600000000000001E-3</v>
      </c>
      <c r="Y365" s="4">
        <v>1.3786259541984733E-3</v>
      </c>
      <c r="Z365" s="4">
        <v>1.1164465786314525E-3</v>
      </c>
      <c r="AA365" s="4">
        <v>9.7325102880658435E-4</v>
      </c>
      <c r="AB365" s="4">
        <v>1.3750000000000001E-3</v>
      </c>
      <c r="AC365" s="4">
        <v>1.7384615384615386E-3</v>
      </c>
      <c r="AD365" s="4">
        <v>1.2622720897615708E-3</v>
      </c>
      <c r="AE365" s="4">
        <v>1.5634782608695652E-3</v>
      </c>
      <c r="AF365" s="4">
        <v>1.3187347931873481E-3</v>
      </c>
      <c r="AG365" s="4">
        <v>2.7815384615384616E-3</v>
      </c>
      <c r="AH365" s="4">
        <v>1.7876288659793814E-3</v>
      </c>
      <c r="AI365" s="4">
        <v>1.7045454545454547E-3</v>
      </c>
      <c r="AJ365" s="4">
        <v>1.9385593220338983E-3</v>
      </c>
      <c r="AK365" s="4">
        <v>1.4356060606060606E-3</v>
      </c>
      <c r="AL365" s="4">
        <v>9.5087001023541455E-4</v>
      </c>
      <c r="AM365" s="4">
        <v>1.3519061583577713E-3</v>
      </c>
      <c r="AN365" s="4">
        <v>1.1335012594458438E-3</v>
      </c>
      <c r="AO365" s="4">
        <v>1.5129087779690189E-3</v>
      </c>
      <c r="AP365" s="4">
        <v>1.5818181818181818E-3</v>
      </c>
      <c r="AQ365" s="4">
        <v>1.3532934131736528E-3</v>
      </c>
      <c r="AR365" s="4">
        <v>1.0878612716763005E-3</v>
      </c>
      <c r="AS365" s="4">
        <v>5.6379635449402895E-4</v>
      </c>
      <c r="AT365" s="4">
        <v>2.9808005206638467E-4</v>
      </c>
      <c r="AU365" s="4">
        <v>1.9677109974424554E-4</v>
      </c>
      <c r="AV365" s="4">
        <v>1.7864077669902914E-3</v>
      </c>
      <c r="AW365" s="4">
        <v>4.7861926841834111E-4</v>
      </c>
      <c r="AX365" s="4">
        <v>3.0109546165884194E-4</v>
      </c>
      <c r="AY365" s="4">
        <v>1.5681082671373933E-4</v>
      </c>
      <c r="AZ365" s="4">
        <v>2.6675134963480473E-5</v>
      </c>
      <c r="BA365" s="4">
        <v>1.9083155650319831E-3</v>
      </c>
      <c r="BB365" s="4">
        <v>1.5595854922279793E-3</v>
      </c>
      <c r="BC365" s="4">
        <v>2.4403892944038926E-3</v>
      </c>
      <c r="BD365" s="4">
        <v>3.283116883116883E-3</v>
      </c>
      <c r="BE365" s="4">
        <v>2.1922141119221413E-3</v>
      </c>
      <c r="BF365" s="4">
        <v>1.3509833585476552E-3</v>
      </c>
      <c r="BG365" s="4">
        <v>1.451505016722408E-3</v>
      </c>
      <c r="BH365" s="4">
        <v>1.6700507614213198E-3</v>
      </c>
      <c r="BI365" s="4">
        <v>1.2989840348330915E-3</v>
      </c>
      <c r="BJ365" s="4">
        <v>2.8805970149253729E-3</v>
      </c>
      <c r="BK365" s="4">
        <v>1.2786421499292786E-3</v>
      </c>
      <c r="BL365" s="4">
        <v>1.5148342059336823E-3</v>
      </c>
      <c r="BM365" s="4">
        <v>1.6417624521072797E-3</v>
      </c>
      <c r="BN365" s="4">
        <v>1.119109947643979E-3</v>
      </c>
      <c r="BO365" s="4">
        <v>1.6433962264150942E-3</v>
      </c>
      <c r="BP365" s="4">
        <v>1.2865497076023392E-3</v>
      </c>
      <c r="BQ365" s="4">
        <v>1.09625E-3</v>
      </c>
      <c r="BR365" s="4">
        <v>1.1591511936339522E-3</v>
      </c>
      <c r="BS365" s="4">
        <v>1.3323170731707318E-3</v>
      </c>
      <c r="BT365" s="4">
        <v>2.0057306590257878E-3</v>
      </c>
      <c r="BU365" s="4">
        <v>2.0096899224806199E-3</v>
      </c>
      <c r="BV365" s="4">
        <v>2.0109170305676856E-3</v>
      </c>
      <c r="BW365" s="4">
        <v>2.5145118733509234E-3</v>
      </c>
      <c r="BX365" s="4">
        <v>1.6924460431654675E-3</v>
      </c>
      <c r="BY365" s="4">
        <v>1.2541208791208792E-3</v>
      </c>
      <c r="BZ365" s="4">
        <v>1.2847317744154058E-3</v>
      </c>
      <c r="CA365" s="4">
        <v>1.0513698630136986E-3</v>
      </c>
      <c r="CB365" s="4">
        <v>1.4072327044025157E-3</v>
      </c>
      <c r="CC365" s="4">
        <v>2.2010050251256279E-3</v>
      </c>
      <c r="CD365">
        <v>1.1601272534464476E-3</v>
      </c>
    </row>
    <row r="366" spans="1:82" x14ac:dyDescent="0.3">
      <c r="A366" s="3">
        <v>0.99730672028629941</v>
      </c>
      <c r="B366" s="4">
        <v>1</v>
      </c>
      <c r="C366" s="4">
        <v>3.0343749999999997E-3</v>
      </c>
      <c r="D366" s="4">
        <v>3.4808362369337978E-3</v>
      </c>
      <c r="E366" s="4">
        <v>5.7978075517661385E-4</v>
      </c>
      <c r="F366" s="4">
        <v>1.0843109308189891E-4</v>
      </c>
      <c r="G366" s="4">
        <v>1.2591508052708637E-4</v>
      </c>
      <c r="H366" s="4">
        <v>1.5697074010327023E-3</v>
      </c>
      <c r="I366" s="4">
        <v>3.6701509872241576E-4</v>
      </c>
      <c r="J366" s="4">
        <v>1.2325703762167852E-4</v>
      </c>
      <c r="K366" s="4">
        <v>1.2053515082670705E-4</v>
      </c>
      <c r="L366" s="4">
        <v>4.4827436131783956E-5</v>
      </c>
      <c r="M366" s="4">
        <v>2.5130208333333333E-3</v>
      </c>
      <c r="N366" s="4">
        <v>2.7236024844720496E-3</v>
      </c>
      <c r="O366" s="4">
        <v>3.524822695035461E-3</v>
      </c>
      <c r="P366" s="4">
        <v>1.0089285714285714E-3</v>
      </c>
      <c r="Q366" s="4">
        <v>1.8625730994152048E-3</v>
      </c>
      <c r="R366" s="4">
        <v>1.7328385899814472E-3</v>
      </c>
      <c r="S366" s="4">
        <v>2.1619256017505468E-3</v>
      </c>
      <c r="T366" s="4">
        <v>1.2924791086350975E-3</v>
      </c>
      <c r="U366" s="4">
        <v>1.2671140939597314E-3</v>
      </c>
      <c r="V366" s="4">
        <v>1.6334231805929919E-3</v>
      </c>
      <c r="W366" s="4">
        <v>2.2187500000000002E-3</v>
      </c>
      <c r="X366" s="4">
        <v>1.413846153846154E-3</v>
      </c>
      <c r="Y366" s="4">
        <v>2.0545454545454547E-3</v>
      </c>
      <c r="Z366" s="4">
        <v>7.3830293417922284E-4</v>
      </c>
      <c r="AA366" s="4">
        <v>1.3300561797752808E-3</v>
      </c>
      <c r="AB366" s="4">
        <v>8.2885304659498216E-4</v>
      </c>
      <c r="AC366" s="4">
        <v>1.1600512163892447E-3</v>
      </c>
      <c r="AD366" s="4">
        <v>1.8112449799196789E-3</v>
      </c>
      <c r="AE366" s="4">
        <v>1.1275E-3</v>
      </c>
      <c r="AF366" s="4">
        <v>1.5970588235294119E-3</v>
      </c>
      <c r="AG366" s="4">
        <v>1.6746765249537894E-3</v>
      </c>
      <c r="AH366" s="4">
        <v>2.1834170854271358E-3</v>
      </c>
      <c r="AI366" s="4">
        <v>1.3990683229813665E-3</v>
      </c>
      <c r="AJ366" s="4">
        <v>1.6031468531468532E-3</v>
      </c>
      <c r="AK366" s="4">
        <v>1.4441624365482233E-3</v>
      </c>
      <c r="AL366" s="4">
        <v>1.6086206896551724E-3</v>
      </c>
      <c r="AM366" s="4">
        <v>1.3237822349570201E-3</v>
      </c>
      <c r="AN366" s="4">
        <v>1.4714518760195758E-3</v>
      </c>
      <c r="AO366" s="4">
        <v>1.3701399688958009E-3</v>
      </c>
      <c r="AP366" s="4">
        <v>1.9708737864077668E-3</v>
      </c>
      <c r="AQ366" s="4">
        <v>2.6676470588235294E-3</v>
      </c>
      <c r="AR366" s="4">
        <v>2.123873873873874E-3</v>
      </c>
      <c r="AS366" s="4">
        <v>6.2955182072829132E-4</v>
      </c>
      <c r="AT366" s="4">
        <v>3.7776866283839214E-4</v>
      </c>
      <c r="AU366" s="4">
        <v>2.1480836236933799E-4</v>
      </c>
      <c r="AV366" s="4">
        <v>1.4634920634920637E-3</v>
      </c>
      <c r="AW366" s="4">
        <v>8.3859332732191165E-4</v>
      </c>
      <c r="AX366" s="4">
        <v>3.0034235916588859E-4</v>
      </c>
      <c r="AY366" s="4">
        <v>1.342458872284315E-4</v>
      </c>
      <c r="AZ366" s="4">
        <v>2.8003267473324142E-5</v>
      </c>
      <c r="BA366" s="4">
        <v>1.6064400715563507E-3</v>
      </c>
      <c r="BB366" s="4">
        <v>2.196601941747573E-3</v>
      </c>
      <c r="BC366" s="4">
        <v>1.7133105802047781E-3</v>
      </c>
      <c r="BD366" s="4">
        <v>1.6562091503267973E-3</v>
      </c>
      <c r="BE366" s="4">
        <v>2.0760368663594471E-3</v>
      </c>
      <c r="BF366" s="4">
        <v>4.387254901960784E-3</v>
      </c>
      <c r="BG366" s="4">
        <v>1.2950819672131147E-3</v>
      </c>
      <c r="BH366" s="4">
        <v>1.7851985559566787E-3</v>
      </c>
      <c r="BI366" s="4">
        <v>6.3411181882519463E-4</v>
      </c>
      <c r="BJ366" s="4">
        <v>1.1845965770171149E-3</v>
      </c>
      <c r="BK366" s="4">
        <v>1.7680311890838206E-3</v>
      </c>
      <c r="BL366" s="4">
        <v>2.1969696969696968E-3</v>
      </c>
      <c r="BM366" s="4">
        <v>3.4736842105263159E-3</v>
      </c>
      <c r="BN366" s="4">
        <v>1.118954248366013E-3</v>
      </c>
      <c r="BO366" s="4">
        <v>1.5701438848920862E-3</v>
      </c>
      <c r="BP366" s="4">
        <v>1.2005457025920873E-3</v>
      </c>
      <c r="BQ366" s="4">
        <v>1.4633333333333334E-3</v>
      </c>
      <c r="BR366" s="4">
        <v>1.4681208053691276E-3</v>
      </c>
      <c r="BS366" s="4">
        <v>1E-3</v>
      </c>
      <c r="BT366" s="4">
        <v>3.3254716981132074E-3</v>
      </c>
      <c r="BU366" s="4">
        <v>5.1940298507462688E-3</v>
      </c>
      <c r="BV366" s="4">
        <v>1.8934426229508198E-3</v>
      </c>
      <c r="BW366" s="4">
        <v>2.4080604534005038E-3</v>
      </c>
      <c r="BX366" s="4">
        <v>1.4208144796380091E-3</v>
      </c>
      <c r="BY366" s="4">
        <v>1.9062500000000002E-3</v>
      </c>
      <c r="BZ366" s="4">
        <v>1.2540106951871657E-3</v>
      </c>
      <c r="CA366" s="4">
        <v>1.6136363636363637E-3</v>
      </c>
      <c r="CB366" s="4">
        <v>1.0454016298020955E-3</v>
      </c>
      <c r="CC366" s="4">
        <v>1.6647727272727272E-3</v>
      </c>
      <c r="CD366">
        <v>9.8295964125560552E-4</v>
      </c>
    </row>
    <row r="367" spans="1:82" x14ac:dyDescent="0.3">
      <c r="B367" t="s">
        <v>99</v>
      </c>
      <c r="C367">
        <f>MAX(C276:C366)</f>
        <v>1.1297297297297297E-2</v>
      </c>
      <c r="D367">
        <f t="shared" ref="D367:BO367" si="0">MAX(D276:D366)</f>
        <v>2.8937500000000001E-2</v>
      </c>
      <c r="E367">
        <f t="shared" si="0"/>
        <v>1.34E-3</v>
      </c>
      <c r="F367">
        <f t="shared" si="0"/>
        <v>1.8749999999999999E-3</v>
      </c>
      <c r="G367">
        <f t="shared" si="0"/>
        <v>4.1707317073170734E-3</v>
      </c>
      <c r="H367">
        <f t="shared" si="0"/>
        <v>9.228571428571428E-3</v>
      </c>
      <c r="I367">
        <f t="shared" si="0"/>
        <v>1.95E-2</v>
      </c>
      <c r="J367">
        <f t="shared" si="0"/>
        <v>1.6589147286821704E-3</v>
      </c>
      <c r="K367">
        <f t="shared" si="0"/>
        <v>5.0444444444444443E-3</v>
      </c>
      <c r="L367">
        <f t="shared" si="0"/>
        <v>2.2749999999999999E-2</v>
      </c>
      <c r="M367">
        <f t="shared" si="0"/>
        <v>2.0428571428571428E-2</v>
      </c>
      <c r="N367">
        <f t="shared" si="0"/>
        <v>0.04</v>
      </c>
      <c r="O367">
        <f t="shared" si="0"/>
        <v>1.1683333333333332E-2</v>
      </c>
      <c r="P367">
        <f t="shared" si="0"/>
        <v>1.8677419354838708E-2</v>
      </c>
      <c r="Q367">
        <f t="shared" si="0"/>
        <v>6.8857142857142853E-2</v>
      </c>
      <c r="R367">
        <f t="shared" si="0"/>
        <v>8.6176470588235285E-3</v>
      </c>
      <c r="S367">
        <f t="shared" si="0"/>
        <v>1.8115384615384613E-2</v>
      </c>
      <c r="T367">
        <f t="shared" si="0"/>
        <v>4.9200000000000001E-2</v>
      </c>
      <c r="U367">
        <f t="shared" si="0"/>
        <v>2.30625E-2</v>
      </c>
      <c r="V367">
        <f t="shared" si="0"/>
        <v>1.7000000000000001E-2</v>
      </c>
      <c r="W367">
        <f t="shared" si="0"/>
        <v>1.7666666666666667E-2</v>
      </c>
      <c r="X367">
        <f t="shared" si="0"/>
        <v>0.14524999999999999</v>
      </c>
      <c r="Y367">
        <f t="shared" si="0"/>
        <v>1.1605263157894737E-2</v>
      </c>
      <c r="Z367">
        <f t="shared" si="0"/>
        <v>1.3282608695652174E-2</v>
      </c>
      <c r="AA367">
        <f t="shared" si="0"/>
        <v>1.7230769230769234E-2</v>
      </c>
      <c r="AB367">
        <f t="shared" si="0"/>
        <v>5.6714285714285717E-2</v>
      </c>
      <c r="AC367">
        <f t="shared" si="0"/>
        <v>2.2565217391304349E-2</v>
      </c>
      <c r="AD367">
        <f t="shared" si="0"/>
        <v>3.0545454545454546E-2</v>
      </c>
      <c r="AE367">
        <f t="shared" si="0"/>
        <v>1.0962962962962963E-2</v>
      </c>
      <c r="AF367">
        <f t="shared" si="0"/>
        <v>1.1483870967741935E-2</v>
      </c>
      <c r="AG367">
        <f t="shared" si="0"/>
        <v>2.0956521739130433E-2</v>
      </c>
      <c r="AH367">
        <f t="shared" si="0"/>
        <v>1.804E-2</v>
      </c>
      <c r="AI367">
        <f t="shared" si="0"/>
        <v>2.8727272727272726E-2</v>
      </c>
      <c r="AJ367">
        <f t="shared" si="0"/>
        <v>2.3125E-2</v>
      </c>
      <c r="AK367">
        <f t="shared" si="0"/>
        <v>1.2666666666666668E-2</v>
      </c>
      <c r="AL367">
        <f t="shared" si="0"/>
        <v>9.5409836065573767E-3</v>
      </c>
      <c r="AM367">
        <f t="shared" si="0"/>
        <v>7.5749999999999998E-2</v>
      </c>
      <c r="AN367">
        <f t="shared" si="0"/>
        <v>1.452E-2</v>
      </c>
      <c r="AO367">
        <f t="shared" si="0"/>
        <v>1.5044444444444445E-2</v>
      </c>
      <c r="AP367">
        <f t="shared" si="0"/>
        <v>2.7181818181818182E-2</v>
      </c>
      <c r="AQ367">
        <f t="shared" si="0"/>
        <v>1.5799999999999998E-2</v>
      </c>
      <c r="AR367">
        <f t="shared" si="0"/>
        <v>2.7171717171717174E-3</v>
      </c>
      <c r="AS367">
        <f t="shared" si="0"/>
        <v>2.2716049382716049E-3</v>
      </c>
      <c r="AT367">
        <f t="shared" si="0"/>
        <v>2.7528089887640449E-3</v>
      </c>
      <c r="AU367">
        <f t="shared" si="0"/>
        <v>1.0588235294117647E-2</v>
      </c>
      <c r="AV367">
        <f t="shared" si="0"/>
        <v>5.0190476190476192E-3</v>
      </c>
      <c r="AW367">
        <f t="shared" si="0"/>
        <v>2.1489361702127659E-3</v>
      </c>
      <c r="AX367">
        <f t="shared" si="0"/>
        <v>2.1134020618556698E-3</v>
      </c>
      <c r="AY367">
        <f t="shared" si="0"/>
        <v>1.8155339805825243E-3</v>
      </c>
      <c r="AZ367">
        <f t="shared" si="0"/>
        <v>1.810810810810811E-3</v>
      </c>
      <c r="BA367">
        <f t="shared" si="0"/>
        <v>4.4000000000000004E-2</v>
      </c>
      <c r="BB367">
        <f t="shared" si="0"/>
        <v>3.5000000000000003E-2</v>
      </c>
      <c r="BC367">
        <f t="shared" si="0"/>
        <v>7.4428571428571427E-2</v>
      </c>
      <c r="BD367">
        <f t="shared" si="0"/>
        <v>1.5538461538461539E-2</v>
      </c>
      <c r="BE367">
        <f t="shared" si="0"/>
        <v>1.1465116279069766E-2</v>
      </c>
      <c r="BF367">
        <f t="shared" si="0"/>
        <v>1.0475409836065574E-2</v>
      </c>
      <c r="BG367">
        <f t="shared" si="0"/>
        <v>1.4E-2</v>
      </c>
      <c r="BH367">
        <f t="shared" si="0"/>
        <v>9.6250000000000002E-2</v>
      </c>
      <c r="BI367">
        <f t="shared" si="0"/>
        <v>1.2E-2</v>
      </c>
      <c r="BJ367">
        <f t="shared" si="0"/>
        <v>1.0320000000000001E-2</v>
      </c>
      <c r="BK367">
        <f t="shared" si="0"/>
        <v>3.6999999999999998E-2</v>
      </c>
      <c r="BL367">
        <f t="shared" si="0"/>
        <v>4.3090909090909089E-2</v>
      </c>
      <c r="BM367">
        <f t="shared" si="0"/>
        <v>1.3555555555555555E-2</v>
      </c>
      <c r="BN367">
        <f t="shared" si="0"/>
        <v>1.1810344827586208E-2</v>
      </c>
      <c r="BO367">
        <f t="shared" si="0"/>
        <v>5.7000000000000002E-2</v>
      </c>
      <c r="BP367">
        <f t="shared" ref="BP367:CD367" si="1">MAX(BP276:BP366)</f>
        <v>1.1418604651162791E-2</v>
      </c>
      <c r="BQ367">
        <f t="shared" si="1"/>
        <v>1.085E-2</v>
      </c>
      <c r="BR367">
        <f t="shared" si="1"/>
        <v>8.8571428571428568E-3</v>
      </c>
      <c r="BS367">
        <f t="shared" si="1"/>
        <v>2.3740740740740743E-2</v>
      </c>
      <c r="BT367">
        <f t="shared" si="1"/>
        <v>6.8250000000000005E-2</v>
      </c>
      <c r="BU367">
        <f t="shared" si="1"/>
        <v>0.14866666666666667</v>
      </c>
      <c r="BV367">
        <f t="shared" si="1"/>
        <v>9.5333333333333325E-2</v>
      </c>
      <c r="BW367">
        <f t="shared" si="1"/>
        <v>1.2461538461538461E-2</v>
      </c>
      <c r="BX367">
        <f t="shared" si="1"/>
        <v>2.1034482758620691E-2</v>
      </c>
      <c r="BY367">
        <f t="shared" si="1"/>
        <v>2.4199999999999999E-2</v>
      </c>
      <c r="BZ367">
        <f t="shared" si="1"/>
        <v>1.0200000000000001E-2</v>
      </c>
      <c r="CA367">
        <f t="shared" si="1"/>
        <v>1.8548387096774192E-2</v>
      </c>
      <c r="CB367">
        <f t="shared" si="1"/>
        <v>1.3212121212121212E-2</v>
      </c>
      <c r="CC367">
        <f t="shared" si="1"/>
        <v>0.15666666666666665</v>
      </c>
      <c r="CD367">
        <f t="shared" si="1"/>
        <v>3.9058823529411764E-2</v>
      </c>
    </row>
    <row r="368" spans="1:82" x14ac:dyDescent="0.3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4" x14ac:dyDescent="0.3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6"/>
    </row>
    <row r="370" spans="1:14" x14ac:dyDescent="0.3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6"/>
    </row>
    <row r="371" spans="1:14" x14ac:dyDescent="0.3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6"/>
    </row>
    <row r="372" spans="1:14" x14ac:dyDescent="0.3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6"/>
    </row>
    <row r="373" spans="1:14" x14ac:dyDescent="0.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6"/>
    </row>
    <row r="374" spans="1:14" x14ac:dyDescent="0.3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6"/>
    </row>
    <row r="375" spans="1:14" x14ac:dyDescent="0.3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6"/>
    </row>
    <row r="376" spans="1:14" x14ac:dyDescent="0.3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6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4C5C-F322-4559-A6C7-F9D59E24B50A}">
  <dimension ref="A1:CB188"/>
  <sheetViews>
    <sheetView topLeftCell="BP30" zoomScale="90" zoomScaleNormal="55" workbookViewId="0">
      <selection activeCell="BX7" sqref="BX7"/>
    </sheetView>
  </sheetViews>
  <sheetFormatPr baseColWidth="10" defaultRowHeight="14.4" x14ac:dyDescent="0.3"/>
  <cols>
    <col min="2" max="2" width="11.5546875" style="25"/>
    <col min="10" max="10" width="11.5546875" style="1"/>
  </cols>
  <sheetData>
    <row r="1" spans="1:80" x14ac:dyDescent="0.3">
      <c r="J1" s="28" t="s">
        <v>86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W1" s="28" t="s">
        <v>87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Q1" s="28" t="s">
        <v>88</v>
      </c>
      <c r="AR1" s="28"/>
      <c r="AS1" s="28"/>
      <c r="AT1" s="28"/>
      <c r="AU1" s="28"/>
      <c r="AV1" s="28"/>
      <c r="AW1" s="28"/>
      <c r="AX1" s="28" t="s">
        <v>89</v>
      </c>
      <c r="AY1" s="28"/>
      <c r="AZ1" s="28"/>
      <c r="BA1" s="28"/>
      <c r="BB1" s="28"/>
      <c r="BC1" s="28"/>
      <c r="BF1" t="s">
        <v>106</v>
      </c>
      <c r="BL1" t="s">
        <v>107</v>
      </c>
      <c r="BW1" s="28" t="s">
        <v>95</v>
      </c>
      <c r="BX1" s="28"/>
      <c r="BY1" s="28"/>
      <c r="BZ1" s="28"/>
      <c r="CA1" s="28"/>
      <c r="CB1" s="28"/>
    </row>
    <row r="2" spans="1:80" x14ac:dyDescent="0.3">
      <c r="C2">
        <v>0</v>
      </c>
      <c r="D2">
        <v>1</v>
      </c>
      <c r="E2">
        <v>1</v>
      </c>
      <c r="F2">
        <v>1</v>
      </c>
      <c r="G2">
        <v>1</v>
      </c>
      <c r="H2">
        <v>5</v>
      </c>
      <c r="I2">
        <v>5</v>
      </c>
      <c r="J2" s="1">
        <v>5</v>
      </c>
      <c r="K2">
        <v>5</v>
      </c>
      <c r="L2">
        <v>10</v>
      </c>
      <c r="M2">
        <v>10</v>
      </c>
      <c r="N2">
        <v>10</v>
      </c>
      <c r="O2">
        <v>10</v>
      </c>
      <c r="P2">
        <v>20</v>
      </c>
      <c r="Q2">
        <v>20</v>
      </c>
      <c r="R2">
        <v>20</v>
      </c>
      <c r="S2">
        <v>20</v>
      </c>
      <c r="T2">
        <v>50</v>
      </c>
      <c r="U2">
        <v>50</v>
      </c>
      <c r="W2">
        <v>0</v>
      </c>
      <c r="X2">
        <v>1</v>
      </c>
      <c r="Y2">
        <v>1</v>
      </c>
      <c r="Z2">
        <v>1</v>
      </c>
      <c r="AA2">
        <v>1</v>
      </c>
      <c r="AB2">
        <v>5</v>
      </c>
      <c r="AC2">
        <v>5</v>
      </c>
      <c r="AD2">
        <v>5</v>
      </c>
      <c r="AE2">
        <v>5</v>
      </c>
      <c r="AF2">
        <v>10</v>
      </c>
      <c r="AG2">
        <v>10</v>
      </c>
      <c r="AH2">
        <v>10</v>
      </c>
      <c r="AI2">
        <v>10</v>
      </c>
      <c r="AJ2">
        <v>20</v>
      </c>
      <c r="AK2">
        <v>20</v>
      </c>
      <c r="AL2">
        <v>20</v>
      </c>
      <c r="AM2">
        <v>20</v>
      </c>
      <c r="AN2">
        <v>50</v>
      </c>
      <c r="AO2">
        <v>50</v>
      </c>
      <c r="AQ2" t="s">
        <v>0</v>
      </c>
      <c r="AR2" t="s">
        <v>90</v>
      </c>
      <c r="AS2" t="s">
        <v>98</v>
      </c>
      <c r="AT2" t="s">
        <v>91</v>
      </c>
      <c r="AU2" t="s">
        <v>92</v>
      </c>
      <c r="AV2" t="s">
        <v>93</v>
      </c>
      <c r="AW2" t="s">
        <v>94</v>
      </c>
      <c r="AY2">
        <v>0</v>
      </c>
      <c r="BA2">
        <v>0</v>
      </c>
      <c r="BB2">
        <v>0</v>
      </c>
      <c r="BC2">
        <v>0</v>
      </c>
      <c r="BD2">
        <v>50</v>
      </c>
      <c r="BW2">
        <v>0</v>
      </c>
      <c r="BY2">
        <v>5</v>
      </c>
      <c r="BZ2">
        <v>10</v>
      </c>
      <c r="CA2">
        <v>20</v>
      </c>
      <c r="CB2">
        <v>50</v>
      </c>
    </row>
    <row r="3" spans="1:80" x14ac:dyDescent="0.3">
      <c r="A3" t="s">
        <v>4</v>
      </c>
      <c r="B3" s="25" cm="1">
        <f t="array" ref="B3:B93">Tableau2[Time]</f>
        <v>7.291666666666667E-4</v>
      </c>
      <c r="C3" cm="1">
        <f t="array" ref="C3:C93">Tableau2[A1]</f>
        <v>0.193</v>
      </c>
      <c r="D3" cm="1">
        <f t="array" ref="D3:D93">Tableau2[E2]</f>
        <v>0.17199999999999999</v>
      </c>
      <c r="E3" cm="1">
        <f t="array" ref="E3:E93">Tableau2[A6]</f>
        <v>0.184</v>
      </c>
      <c r="F3" cm="1">
        <f t="array" ref="F3:F93">Tableau2[A2]</f>
        <v>0.16900000000000001</v>
      </c>
      <c r="G3" cm="1">
        <f t="array" ref="G3:G93">Tableau2[A6]</f>
        <v>0.184</v>
      </c>
      <c r="H3" cm="1">
        <f t="array" ref="H3:H93">Tableau2[E3]</f>
        <v>0.184</v>
      </c>
      <c r="I3" cm="1">
        <f t="array" ref="I3:I93">Tableau2[E7]</f>
        <v>0.184</v>
      </c>
      <c r="J3" s="1" cm="1">
        <f t="array" ref="J3:J93">Tableau2[A3]</f>
        <v>0.188</v>
      </c>
      <c r="K3" cm="1">
        <f t="array" ref="K3:K93">Tableau2[A7]</f>
        <v>0.17899999999999999</v>
      </c>
      <c r="L3" s="26" cm="1">
        <f t="array" ref="L3:L93">Tableau2[E4]</f>
        <v>0.183</v>
      </c>
      <c r="M3" cm="1">
        <f t="array" ref="M3:M93">Tableau2[A8]</f>
        <v>0.17499999999999999</v>
      </c>
      <c r="N3" cm="1">
        <f t="array" ref="N3:N93">Tableau2[A4]</f>
        <v>0.18</v>
      </c>
      <c r="O3" cm="1">
        <f t="array" ref="O3:O93">Tableau2[A8]</f>
        <v>0.17499999999999999</v>
      </c>
      <c r="P3" cm="1">
        <f t="array" ref="P3:P93">Tableau2[A5]</f>
        <v>0.17100000000000001</v>
      </c>
      <c r="Q3" cm="1">
        <f t="array" ref="Q3:Q93">Tableau2[A9]</f>
        <v>0.18099999999999999</v>
      </c>
      <c r="R3" cm="1">
        <f t="array" ref="R3:R93">Tableau2[E5]</f>
        <v>0.18</v>
      </c>
      <c r="S3" cm="1">
        <f t="array" ref="S3:S93">Tableau2[E9]</f>
        <v>0.17899999999999999</v>
      </c>
      <c r="T3" cm="1">
        <f t="array" ref="T3:T93">Tableau2[E10]</f>
        <v>0.19500000000000001</v>
      </c>
      <c r="U3" cm="1">
        <f t="array" ref="U3:U93">Tableau2[A10]</f>
        <v>0.182</v>
      </c>
      <c r="W3">
        <f>LOG(C3,2)</f>
        <v>-2.3733272473940068</v>
      </c>
      <c r="X3">
        <f t="shared" ref="X3:AM3" si="0">LOG(D3,2)</f>
        <v>-2.5395195299599891</v>
      </c>
      <c r="Y3">
        <f t="shared" si="0"/>
        <v>-2.4422223286050744</v>
      </c>
      <c r="Z3">
        <f t="shared" si="0"/>
        <v>-2.5649048483799026</v>
      </c>
      <c r="AA3">
        <f t="shared" si="0"/>
        <v>-2.4422223286050744</v>
      </c>
      <c r="AB3">
        <f t="shared" si="0"/>
        <v>-2.4422223286050744</v>
      </c>
      <c r="AC3">
        <f t="shared" si="0"/>
        <v>-2.4422223286050744</v>
      </c>
      <c r="AD3">
        <f t="shared" si="0"/>
        <v>-2.4111954329844498</v>
      </c>
      <c r="AE3">
        <f t="shared" si="0"/>
        <v>-2.4819685073978306</v>
      </c>
      <c r="AF3">
        <f t="shared" si="0"/>
        <v>-2.4500844463780447</v>
      </c>
      <c r="AG3">
        <f t="shared" si="0"/>
        <v>-2.5145731728297585</v>
      </c>
      <c r="AH3">
        <f t="shared" si="0"/>
        <v>-2.4739311883324122</v>
      </c>
      <c r="AI3">
        <f t="shared" si="0"/>
        <v>-2.5145731728297585</v>
      </c>
      <c r="AJ3">
        <f t="shared" si="0"/>
        <v>-2.5479317697761892</v>
      </c>
      <c r="AK3">
        <f t="shared" si="0"/>
        <v>-2.4659383975788818</v>
      </c>
      <c r="AL3">
        <f t="shared" si="0"/>
        <v>-2.4739311883324122</v>
      </c>
      <c r="AM3">
        <f t="shared" si="0"/>
        <v>-2.4819685073978306</v>
      </c>
      <c r="AN3">
        <f t="shared" ref="X3:AN18" si="1">LOG(T3,2)</f>
        <v>-2.3584539709124765</v>
      </c>
      <c r="AO3">
        <f>LOG(U3,2)</f>
        <v>-2.4579896444633906</v>
      </c>
      <c r="AQ3" s="25">
        <f t="shared" ref="AQ3:AQ34" si="2">B3</f>
        <v>7.291666666666667E-4</v>
      </c>
      <c r="AR3">
        <f t="shared" ref="AR3:AR34" si="3">W3</f>
        <v>-2.3733272473940068</v>
      </c>
      <c r="AS3">
        <f t="shared" ref="AS3:AS66" si="4">AVERAGE(X3:AA3)</f>
        <v>-2.4972172588875101</v>
      </c>
      <c r="AT3">
        <f t="shared" ref="AT3:AT66" si="5">AVERAGE(AB3:AE3)</f>
        <v>-2.4444021493981074</v>
      </c>
      <c r="AU3">
        <f t="shared" ref="AU3:AU66" si="6">AVERAGE(AF3:AI3)</f>
        <v>-2.4882904950924933</v>
      </c>
      <c r="AV3">
        <f t="shared" ref="AV3:AV66" si="7">AVERAGE(AJ3:AM3)</f>
        <v>-2.4924424657713287</v>
      </c>
      <c r="AW3">
        <f t="shared" ref="AW3:AW66" si="8">AVERAGE(AN3:AO3)</f>
        <v>-2.4082218076879336</v>
      </c>
      <c r="AY3">
        <v>0</v>
      </c>
      <c r="AZ3">
        <f>_xlfn.STDEV.P(X3:AA3)</f>
        <v>5.5722474421726981E-2</v>
      </c>
      <c r="BA3">
        <f>_xlfn.STDEV.P(AB3:AE3)</f>
        <v>2.5116829545744422E-2</v>
      </c>
      <c r="BB3">
        <f t="shared" ref="BB3:BB34" si="9">_xlfn.STDEV.P(AI3:AJ3)</f>
        <v>1.6679298473215365E-2</v>
      </c>
      <c r="BC3">
        <f>_xlfn.STDEV.P(AJ3:AM3)</f>
        <v>3.2534211555392011E-2</v>
      </c>
      <c r="BD3">
        <f>_xlfn.STDEV.P(AN3:AO3)</f>
        <v>4.9767836775457042E-2</v>
      </c>
      <c r="BF3">
        <f>AZ3+Tableau467891011[[#This Row],[1]]</f>
        <v>-2.4414947844657831</v>
      </c>
      <c r="BG3">
        <f>BA3+Tableau467891011[[#This Row],[5]]</f>
        <v>-2.4192853198523632</v>
      </c>
      <c r="BH3">
        <f>BB3+Tableau467891011[[#This Row],[10]]</f>
        <v>-2.471611196619278</v>
      </c>
      <c r="BI3">
        <f>BC3+Tableau467891011[[#This Row],[20]]</f>
        <v>-2.4599082542159367</v>
      </c>
      <c r="BJ3">
        <f>BD3+Tableau467891011[[#This Row],[50]]</f>
        <v>-2.3584539709124765</v>
      </c>
      <c r="BL3">
        <f>-AZ3+Tableau467891011[[#This Row],[1]]</f>
        <v>-2.5529397333092372</v>
      </c>
      <c r="BM3">
        <f>-BA3+Tableau467891011[[#This Row],[5]]</f>
        <v>-2.4695189789438516</v>
      </c>
      <c r="BN3">
        <f>-BB3+Tableau467891011[[#This Row],[10]]</f>
        <v>-2.5049697935657087</v>
      </c>
      <c r="BO3">
        <f>-BC3+Tableau467891011[[#This Row],[20]]</f>
        <v>-2.5249766773267206</v>
      </c>
      <c r="BP3">
        <f>-BD3+Tableau467891011[[#This Row],[50]]</f>
        <v>-2.4579896444633906</v>
      </c>
      <c r="BV3" t="s">
        <v>96</v>
      </c>
      <c r="BW3">
        <f>SLOPE(Cu!AR$10:AR$18,Cu!$AQ$10:$AQ$18)</f>
        <v>9.567278128817625</v>
      </c>
      <c r="BX3">
        <f>SLOPE(Cu!AS$10:AS$18,Cu!$AQ$10:$AQ$18)</f>
        <v>9.787363193990517</v>
      </c>
      <c r="BY3">
        <f>SLOPE(Cu!AT$10:AT$18,Cu!$AQ$10:$AQ$18)</f>
        <v>10.344370604075863</v>
      </c>
      <c r="BZ3">
        <f>SLOPE(Cu!AU$10:AU$18,Cu!$AQ$10:$AQ$18)</f>
        <v>9.3580912180605083</v>
      </c>
      <c r="CA3">
        <f>SLOPE(Cu!AV$10:AV$18,Cu!$AQ$10:$AQ$18)</f>
        <v>11.038995573914997</v>
      </c>
      <c r="CB3">
        <f>SLOPE(Cu!AW$10:AW$18,Cu!$AQ$10:$AQ$18)</f>
        <v>10.737856512421871</v>
      </c>
    </row>
    <row r="4" spans="1:80" x14ac:dyDescent="0.3">
      <c r="B4" s="25">
        <v>7.6736111111111111E-3</v>
      </c>
      <c r="C4">
        <v>0.185</v>
      </c>
      <c r="D4">
        <v>0.17499999999999999</v>
      </c>
      <c r="E4">
        <v>0.18099999999999999</v>
      </c>
      <c r="F4">
        <v>0.16500000000000001</v>
      </c>
      <c r="G4">
        <v>0.18099999999999999</v>
      </c>
      <c r="H4">
        <v>0.184</v>
      </c>
      <c r="I4">
        <v>0.20200000000000001</v>
      </c>
      <c r="J4" s="1">
        <v>0.187</v>
      </c>
      <c r="K4">
        <v>0.182</v>
      </c>
      <c r="L4">
        <v>0.20899999999999999</v>
      </c>
      <c r="M4">
        <v>0.184</v>
      </c>
      <c r="N4">
        <v>0.192</v>
      </c>
      <c r="O4">
        <v>0.184</v>
      </c>
      <c r="P4">
        <v>0.20399999999999999</v>
      </c>
      <c r="Q4">
        <v>0.19600000000000001</v>
      </c>
      <c r="R4">
        <v>0.189</v>
      </c>
      <c r="S4">
        <v>0.187</v>
      </c>
      <c r="T4">
        <v>0.20100000000000001</v>
      </c>
      <c r="U4">
        <v>0.188</v>
      </c>
      <c r="W4">
        <f t="shared" ref="W4:AL33" si="10">LOG(C4,2)</f>
        <v>-2.4344028241457751</v>
      </c>
      <c r="X4">
        <f t="shared" si="1"/>
        <v>-2.5145731728297585</v>
      </c>
      <c r="Y4">
        <f t="shared" si="1"/>
        <v>-2.4659383975788818</v>
      </c>
      <c r="Z4">
        <f t="shared" si="1"/>
        <v>-2.599462070416271</v>
      </c>
      <c r="AA4">
        <f t="shared" si="1"/>
        <v>-2.4659383975788818</v>
      </c>
      <c r="AB4">
        <f t="shared" si="1"/>
        <v>-2.4422223286050744</v>
      </c>
      <c r="AC4">
        <f t="shared" si="1"/>
        <v>-2.3075728019102923</v>
      </c>
      <c r="AD4">
        <f t="shared" si="1"/>
        <v>-2.4188898247744506</v>
      </c>
      <c r="AE4">
        <f t="shared" si="1"/>
        <v>-2.4579896444633906</v>
      </c>
      <c r="AF4">
        <f t="shared" si="1"/>
        <v>-2.2584251525812045</v>
      </c>
      <c r="AG4">
        <f t="shared" si="1"/>
        <v>-2.4422223286050744</v>
      </c>
      <c r="AH4">
        <f t="shared" si="1"/>
        <v>-2.3808217839409309</v>
      </c>
      <c r="AI4">
        <f t="shared" si="1"/>
        <v>-2.4422223286050744</v>
      </c>
      <c r="AJ4">
        <f t="shared" si="1"/>
        <v>-2.2933589426905918</v>
      </c>
      <c r="AK4">
        <f t="shared" si="1"/>
        <v>-2.3510744405468786</v>
      </c>
      <c r="AL4">
        <f t="shared" si="1"/>
        <v>-2.4035418604410146</v>
      </c>
      <c r="AM4">
        <f t="shared" si="1"/>
        <v>-2.4188898247744506</v>
      </c>
      <c r="AN4">
        <f t="shared" si="1"/>
        <v>-2.3147325934831584</v>
      </c>
      <c r="AO4">
        <f t="shared" ref="AO4:AO67" si="11">LOG(U4,2)</f>
        <v>-2.4111954329844498</v>
      </c>
      <c r="AQ4" s="19">
        <f t="shared" si="2"/>
        <v>7.6736111111111111E-3</v>
      </c>
      <c r="AR4">
        <f t="shared" si="3"/>
        <v>-2.4344028241457751</v>
      </c>
      <c r="AS4">
        <f t="shared" si="4"/>
        <v>-2.5114780096009484</v>
      </c>
      <c r="AT4">
        <f t="shared" si="5"/>
        <v>-2.4066686499383021</v>
      </c>
      <c r="AU4">
        <f t="shared" si="6"/>
        <v>-2.380922898433071</v>
      </c>
      <c r="AV4">
        <f t="shared" si="7"/>
        <v>-2.366716267113234</v>
      </c>
      <c r="AW4">
        <f t="shared" si="8"/>
        <v>-2.3629640132338041</v>
      </c>
      <c r="AY4">
        <v>0</v>
      </c>
      <c r="AZ4">
        <f t="shared" ref="AZ4:AZ67" si="12">_xlfn.STDEV.P(X4:AA4)</f>
        <v>5.4540094240861162E-2</v>
      </c>
      <c r="BA4">
        <f t="shared" ref="BA4:BA67" si="13">_xlfn.STDEV.P(AB4:AE4)</f>
        <v>5.8879650042587675E-2</v>
      </c>
      <c r="BB4">
        <f t="shared" si="9"/>
        <v>7.443169295724128E-2</v>
      </c>
      <c r="BC4">
        <f t="shared" ref="BC4:BC35" si="14">_xlfn.STDEV.P(AK4:AL4)</f>
        <v>2.6233709947067974E-2</v>
      </c>
      <c r="BD4">
        <f t="shared" ref="BD4:BD67" si="15">_xlfn.STDEV.P(AN4:AO4)</f>
        <v>4.823141975064571E-2</v>
      </c>
      <c r="BF4">
        <f>AZ4+Tableau467891011[[#This Row],[1]]</f>
        <v>-2.4569379153600872</v>
      </c>
      <c r="BG4">
        <f>BA4+Tableau467891011[[#This Row],[5]]</f>
        <v>-2.3477889998957142</v>
      </c>
      <c r="BH4">
        <f>BB4+Tableau467891011[[#This Row],[10]]</f>
        <v>-2.3064912054758295</v>
      </c>
      <c r="BI4">
        <f>BC4+Tableau467891011[[#This Row],[20]]</f>
        <v>-2.3404825571661663</v>
      </c>
      <c r="BJ4">
        <f>BD4+Tableau467891011[[#This Row],[50]]</f>
        <v>-2.3147325934831584</v>
      </c>
      <c r="BL4">
        <f>-AZ4+Tableau467891011[[#This Row],[1]]</f>
        <v>-2.5660181038418095</v>
      </c>
      <c r="BM4">
        <f>-BA4+Tableau467891011[[#This Row],[5]]</f>
        <v>-2.46554829998089</v>
      </c>
      <c r="BN4">
        <f>-BB4+Tableau467891011[[#This Row],[10]]</f>
        <v>-2.4553545913903125</v>
      </c>
      <c r="BO4">
        <f>-BC4+Tableau467891011[[#This Row],[20]]</f>
        <v>-2.3929499770603018</v>
      </c>
      <c r="BP4">
        <f>-BD4+Tableau467891011[[#This Row],[50]]</f>
        <v>-2.4111954329844498</v>
      </c>
      <c r="BV4" t="s">
        <v>97</v>
      </c>
      <c r="BW4">
        <f>(1/BW3)*24</f>
        <v>2.5085504651223145</v>
      </c>
      <c r="BX4">
        <f>(1/BX3)*24</f>
        <v>2.4521415548097885</v>
      </c>
      <c r="BY4">
        <f>(1/BY3)*24</f>
        <v>2.32010249038676</v>
      </c>
      <c r="BZ4">
        <f>(1/BZ3)*24</f>
        <v>2.5646255674107512</v>
      </c>
      <c r="CA4">
        <f>(1/CA3)*24</f>
        <v>2.1741108454388449</v>
      </c>
      <c r="CB4">
        <f>(1/CB3)*24</f>
        <v>2.2350829490258217</v>
      </c>
    </row>
    <row r="5" spans="1:80" x14ac:dyDescent="0.3">
      <c r="B5" s="25">
        <v>1.4618055555555556E-2</v>
      </c>
      <c r="C5">
        <v>0.20100000000000001</v>
      </c>
      <c r="D5">
        <v>0.187</v>
      </c>
      <c r="E5">
        <v>0.19600000000000001</v>
      </c>
      <c r="F5">
        <v>0.17599999999999999</v>
      </c>
      <c r="G5">
        <v>0.19600000000000001</v>
      </c>
      <c r="H5">
        <v>0.189</v>
      </c>
      <c r="I5">
        <v>0.223</v>
      </c>
      <c r="J5" s="1">
        <v>0.20100000000000001</v>
      </c>
      <c r="K5">
        <v>0.19500000000000001</v>
      </c>
      <c r="L5">
        <v>0.245</v>
      </c>
      <c r="M5">
        <v>0.214</v>
      </c>
      <c r="N5">
        <v>0.20200000000000001</v>
      </c>
      <c r="O5">
        <v>0.214</v>
      </c>
      <c r="P5">
        <v>0.20100000000000001</v>
      </c>
      <c r="Q5">
        <v>0.22700000000000001</v>
      </c>
      <c r="R5">
        <v>0.20699999999999999</v>
      </c>
      <c r="S5">
        <v>0.20300000000000001</v>
      </c>
      <c r="T5">
        <v>0.21</v>
      </c>
      <c r="U5">
        <v>0.20100000000000001</v>
      </c>
      <c r="W5">
        <f t="shared" si="10"/>
        <v>-2.3147325934831584</v>
      </c>
      <c r="X5">
        <f t="shared" si="1"/>
        <v>-2.4188898247744506</v>
      </c>
      <c r="Y5">
        <f t="shared" si="1"/>
        <v>-2.3510744405468786</v>
      </c>
      <c r="Z5">
        <f t="shared" si="1"/>
        <v>-2.5063526660247897</v>
      </c>
      <c r="AA5">
        <f t="shared" si="1"/>
        <v>-2.3510744405468786</v>
      </c>
      <c r="AB5">
        <f t="shared" si="1"/>
        <v>-2.4035418604410146</v>
      </c>
      <c r="AC5">
        <f t="shared" si="1"/>
        <v>-2.1648843847417822</v>
      </c>
      <c r="AD5">
        <f t="shared" si="1"/>
        <v>-2.3147325934831584</v>
      </c>
      <c r="AE5">
        <f t="shared" si="1"/>
        <v>-2.3584539709124765</v>
      </c>
      <c r="AF5">
        <f t="shared" si="1"/>
        <v>-2.0291463456595165</v>
      </c>
      <c r="AG5">
        <f t="shared" si="1"/>
        <v>-2.2243172982609405</v>
      </c>
      <c r="AH5">
        <f t="shared" si="1"/>
        <v>-2.3075728019102923</v>
      </c>
      <c r="AI5">
        <f t="shared" si="1"/>
        <v>-2.2243172982609405</v>
      </c>
      <c r="AJ5">
        <f t="shared" si="1"/>
        <v>-2.3147325934831584</v>
      </c>
      <c r="AK5">
        <f t="shared" si="1"/>
        <v>-2.139235797371172</v>
      </c>
      <c r="AL5">
        <f t="shared" si="1"/>
        <v>-2.2722973271627618</v>
      </c>
      <c r="AM5">
        <f t="shared" si="1"/>
        <v>-2.3004483674769109</v>
      </c>
      <c r="AN5">
        <f t="shared" si="1"/>
        <v>-2.2515387669959646</v>
      </c>
      <c r="AO5">
        <f t="shared" si="11"/>
        <v>-2.3147325934831584</v>
      </c>
      <c r="AQ5" s="19">
        <f t="shared" si="2"/>
        <v>1.4618055555555556E-2</v>
      </c>
      <c r="AR5">
        <f t="shared" si="3"/>
        <v>-2.3147325934831584</v>
      </c>
      <c r="AS5">
        <f t="shared" si="4"/>
        <v>-2.4068478429732494</v>
      </c>
      <c r="AT5">
        <f t="shared" si="5"/>
        <v>-2.3104032023946082</v>
      </c>
      <c r="AU5">
        <f t="shared" si="6"/>
        <v>-2.1963384360229226</v>
      </c>
      <c r="AV5">
        <f t="shared" si="7"/>
        <v>-2.2566785213735008</v>
      </c>
      <c r="AW5">
        <f t="shared" si="8"/>
        <v>-2.2831356802395613</v>
      </c>
      <c r="AY5">
        <v>0</v>
      </c>
      <c r="AZ5">
        <f>_xlfn.STDEV.P(X5:AA5)</f>
        <v>6.3772180401501483E-2</v>
      </c>
      <c r="BA5">
        <f t="shared" si="13"/>
        <v>8.9691353953596356E-2</v>
      </c>
      <c r="BB5">
        <f t="shared" si="9"/>
        <v>4.5207647611108959E-2</v>
      </c>
      <c r="BC5">
        <f t="shared" si="14"/>
        <v>6.6530764895794903E-2</v>
      </c>
      <c r="BD5">
        <f t="shared" si="15"/>
        <v>3.1596913243596925E-2</v>
      </c>
      <c r="BF5">
        <f>AZ5+Tableau467891011[[#This Row],[1]]</f>
        <v>-2.3430756625717479</v>
      </c>
      <c r="BG5">
        <f>BA5+Tableau467891011[[#This Row],[5]]</f>
        <v>-2.2207118484410118</v>
      </c>
      <c r="BH5">
        <f>BB5+Tableau467891011[[#This Row],[10]]</f>
        <v>-2.1511307884118134</v>
      </c>
      <c r="BI5">
        <f>BC5+Tableau467891011[[#This Row],[20]]</f>
        <v>-2.1901477564777059</v>
      </c>
      <c r="BJ5">
        <f>BD5+Tableau467891011[[#This Row],[50]]</f>
        <v>-2.2515387669959646</v>
      </c>
      <c r="BL5">
        <f>-AZ5+Tableau467891011[[#This Row],[1]]</f>
        <v>-2.4706200233747508</v>
      </c>
      <c r="BM5">
        <f>-BA5+Tableau467891011[[#This Row],[5]]</f>
        <v>-2.4000945563482046</v>
      </c>
      <c r="BN5">
        <f>-BB5+Tableau467891011[[#This Row],[10]]</f>
        <v>-2.2415460836340317</v>
      </c>
      <c r="BO5">
        <f>-BC5+Tableau467891011[[#This Row],[20]]</f>
        <v>-2.3232092862692957</v>
      </c>
      <c r="BP5">
        <f>-BD5+Tableau467891011[[#This Row],[50]]</f>
        <v>-2.314732593483158</v>
      </c>
      <c r="BV5" t="s">
        <v>109</v>
      </c>
      <c r="BW5">
        <f>SLOPE(Cu!AR$10:AR$18,Cu!$AQ$10:$AQ$18)</f>
        <v>9.567278128817625</v>
      </c>
      <c r="BX5" cm="1">
        <f t="array" ref="BX5">SLOPE(Cu!AS$10:AS$18-AZ$10:AZ$18,Cu!$AQ$10:$AQ$18)</f>
        <v>10.167225767409734</v>
      </c>
      <c r="BY5" cm="1">
        <f t="array" ref="BY5">SLOPE(Cu!AT$10:AT$18-BA$10:BA$18,Cu!$AQ$10:$AQ$18)</f>
        <v>10.28716221178213</v>
      </c>
      <c r="BZ5" cm="1">
        <f t="array" ref="BZ5">SLOPE(Cu!AU$10:AU$18-BB$10:BB$18,Cu!$AQ$10:$AQ$18)</f>
        <v>10.11364409780357</v>
      </c>
      <c r="CA5" cm="1">
        <f t="array" ref="CA5">SLOPE(Cu!AV$10:AV$18-BC$10:BC$18,Cu!$AQ$10:$AQ$18)</f>
        <v>9.7287265453011145</v>
      </c>
      <c r="CB5" cm="1">
        <f t="array" ref="CB5">SLOPE(Cu!AW$10:AW$18-BD$10:BD$18,Cu!$AQ$10:$AQ$18)</f>
        <v>10.588928620631236</v>
      </c>
    </row>
    <row r="6" spans="1:80" x14ac:dyDescent="0.3">
      <c r="B6" s="25">
        <v>2.1562499999999998E-2</v>
      </c>
      <c r="C6">
        <v>0.222</v>
      </c>
      <c r="D6">
        <v>0.20499999999999999</v>
      </c>
      <c r="E6">
        <v>0.218</v>
      </c>
      <c r="F6">
        <v>0.19600000000000001</v>
      </c>
      <c r="G6">
        <v>0.218</v>
      </c>
      <c r="H6">
        <v>0.20399999999999999</v>
      </c>
      <c r="I6">
        <v>0.23599999999999999</v>
      </c>
      <c r="J6" s="1">
        <v>0.221</v>
      </c>
      <c r="K6">
        <v>0.215</v>
      </c>
      <c r="L6">
        <v>0.27700000000000002</v>
      </c>
      <c r="M6">
        <v>0.248</v>
      </c>
      <c r="N6">
        <v>0.21299999999999999</v>
      </c>
      <c r="O6">
        <v>0.248</v>
      </c>
      <c r="P6">
        <v>0.20599999999999999</v>
      </c>
      <c r="Q6">
        <v>0.25800000000000001</v>
      </c>
      <c r="R6">
        <v>0.22900000000000001</v>
      </c>
      <c r="S6">
        <v>0.22600000000000001</v>
      </c>
      <c r="T6">
        <v>0.219</v>
      </c>
      <c r="U6">
        <v>0.22500000000000001</v>
      </c>
      <c r="W6">
        <f t="shared" si="10"/>
        <v>-2.1713684183119808</v>
      </c>
      <c r="X6">
        <f t="shared" si="1"/>
        <v>-2.2863041851566415</v>
      </c>
      <c r="Y6">
        <f t="shared" si="1"/>
        <v>-2.1975999598851605</v>
      </c>
      <c r="Z6">
        <f t="shared" si="1"/>
        <v>-2.3510744405468786</v>
      </c>
      <c r="AA6">
        <f t="shared" si="1"/>
        <v>-2.1975999598851605</v>
      </c>
      <c r="AB6">
        <f t="shared" si="1"/>
        <v>-2.2933589426905918</v>
      </c>
      <c r="AC6">
        <f t="shared" si="1"/>
        <v>-2.0831412353002459</v>
      </c>
      <c r="AD6">
        <f t="shared" si="1"/>
        <v>-2.1778817252706553</v>
      </c>
      <c r="AE6">
        <f t="shared" si="1"/>
        <v>-2.2175914350726269</v>
      </c>
      <c r="AF6">
        <f t="shared" si="1"/>
        <v>-1.8520421186128988</v>
      </c>
      <c r="AG6">
        <f t="shared" si="1"/>
        <v>-2.0115879742752116</v>
      </c>
      <c r="AH6">
        <f t="shared" si="1"/>
        <v>-2.2310746644362491</v>
      </c>
      <c r="AI6">
        <f t="shared" si="1"/>
        <v>-2.0115879742752116</v>
      </c>
      <c r="AJ6">
        <f t="shared" si="1"/>
        <v>-2.2792837574788689</v>
      </c>
      <c r="AK6">
        <f t="shared" si="1"/>
        <v>-1.954557029238833</v>
      </c>
      <c r="AL6">
        <f t="shared" si="1"/>
        <v>-2.1265804965651429</v>
      </c>
      <c r="AM6">
        <f t="shared" si="1"/>
        <v>-2.1456053222468991</v>
      </c>
      <c r="AN6">
        <f t="shared" si="1"/>
        <v>-2.1909972250609138</v>
      </c>
      <c r="AO6">
        <f t="shared" si="11"/>
        <v>-2.15200309344505</v>
      </c>
      <c r="AQ6" s="19">
        <f t="shared" si="2"/>
        <v>2.1562499999999998E-2</v>
      </c>
      <c r="AR6">
        <f t="shared" si="3"/>
        <v>-2.1713684183119808</v>
      </c>
      <c r="AS6">
        <f t="shared" si="4"/>
        <v>-2.2581446363684603</v>
      </c>
      <c r="AT6">
        <f t="shared" si="5"/>
        <v>-2.1929933345835302</v>
      </c>
      <c r="AU6">
        <f t="shared" si="6"/>
        <v>-2.026573182899893</v>
      </c>
      <c r="AV6">
        <f t="shared" si="7"/>
        <v>-2.126506651382436</v>
      </c>
      <c r="AW6">
        <f t="shared" si="8"/>
        <v>-2.1715001592529819</v>
      </c>
      <c r="AY6">
        <v>0</v>
      </c>
      <c r="AZ6">
        <f t="shared" si="12"/>
        <v>6.473064265386215E-2</v>
      </c>
      <c r="BA6">
        <f t="shared" si="13"/>
        <v>7.5786156868094159E-2</v>
      </c>
      <c r="BB6">
        <f t="shared" si="9"/>
        <v>0.13384789160182864</v>
      </c>
      <c r="BC6">
        <f t="shared" si="14"/>
        <v>8.6011733663154954E-2</v>
      </c>
      <c r="BD6">
        <f t="shared" si="15"/>
        <v>1.9497065807931868E-2</v>
      </c>
      <c r="BF6">
        <f>AZ6+Tableau467891011[[#This Row],[1]]</f>
        <v>-2.1934139937145982</v>
      </c>
      <c r="BG6">
        <f>BA6+Tableau467891011[[#This Row],[5]]</f>
        <v>-2.1172071777154362</v>
      </c>
      <c r="BH6">
        <f>BB6+Tableau467891011[[#This Row],[10]]</f>
        <v>-1.8927252912980643</v>
      </c>
      <c r="BI6">
        <f>BC6+Tableau467891011[[#This Row],[20]]</f>
        <v>-2.0404949177192808</v>
      </c>
      <c r="BJ6">
        <f>BD6+Tableau467891011[[#This Row],[50]]</f>
        <v>-2.15200309344505</v>
      </c>
      <c r="BL6">
        <f>-AZ6+Tableau467891011[[#This Row],[1]]</f>
        <v>-2.3228752790223224</v>
      </c>
      <c r="BM6">
        <f>-BA6+Tableau467891011[[#This Row],[5]]</f>
        <v>-2.2687794914516242</v>
      </c>
      <c r="BN6">
        <f>-BB6+Tableau467891011[[#This Row],[10]]</f>
        <v>-2.1604210745017216</v>
      </c>
      <c r="BO6">
        <f>-BC6+Tableau467891011[[#This Row],[20]]</f>
        <v>-2.2125183850455912</v>
      </c>
      <c r="BP6">
        <f>-BD6+Tableau467891011[[#This Row],[50]]</f>
        <v>-2.1909972250609138</v>
      </c>
      <c r="BV6" t="s">
        <v>108</v>
      </c>
      <c r="BW6">
        <f>SLOPE(Cu!AR$10:AR$18,Cu!$AQ$10:$AQ$18)</f>
        <v>9.567278128817625</v>
      </c>
      <c r="BX6" cm="1">
        <f t="array" ref="BX6">SLOPE(Cu!AS$10:AS$18+AZ$10:AZ$18,Cu!$AQ$10:$AQ$18)</f>
        <v>9.4075006205713017</v>
      </c>
      <c r="BY6" cm="1">
        <f t="array" ref="BY6">SLOPE(Cu!AT$10:AT$18+BA$10:BA$18,Cu!$AQ$10:$AQ$18)</f>
        <v>10.401578996369599</v>
      </c>
      <c r="BZ6" cm="1">
        <f t="array" ref="BZ6">SLOPE(Cu!AU$10:AU$18+BB$10:BB$18,Cu!$AQ$10:$AQ$18)</f>
        <v>8.6025383383174407</v>
      </c>
      <c r="CA6" cm="1">
        <f t="array" ref="CA6">SLOPE(Cu!AV$10:AV$18+BC$10:BC$18,Cu!$AQ$10:$AQ$18)</f>
        <v>12.349264602528882</v>
      </c>
      <c r="CB6" cm="1">
        <f t="array" ref="CB6">SLOPE(Cu!AW$10:AW$18+BD$10:BD$18,Cu!$AQ$10:$AQ$18)</f>
        <v>10.886784404212506</v>
      </c>
    </row>
    <row r="7" spans="1:80" x14ac:dyDescent="0.3">
      <c r="B7" s="25">
        <v>2.8506944444444442E-2</v>
      </c>
      <c r="C7">
        <v>0.249</v>
      </c>
      <c r="D7">
        <v>0.22700000000000001</v>
      </c>
      <c r="E7">
        <v>0.24199999999999999</v>
      </c>
      <c r="F7">
        <v>0.218</v>
      </c>
      <c r="G7">
        <v>0.24199999999999999</v>
      </c>
      <c r="H7">
        <v>0.222</v>
      </c>
      <c r="I7">
        <v>0.247</v>
      </c>
      <c r="J7" s="1">
        <v>0.24099999999999999</v>
      </c>
      <c r="K7">
        <v>0.23499999999999999</v>
      </c>
      <c r="L7">
        <v>0.29299999999999998</v>
      </c>
      <c r="M7">
        <v>0.27500000000000002</v>
      </c>
      <c r="N7">
        <v>0.23599999999999999</v>
      </c>
      <c r="O7">
        <v>0.27500000000000002</v>
      </c>
      <c r="P7">
        <v>0.22700000000000001</v>
      </c>
      <c r="Q7">
        <v>0.28499999999999998</v>
      </c>
      <c r="R7">
        <v>0.252</v>
      </c>
      <c r="S7">
        <v>0.247</v>
      </c>
      <c r="T7">
        <v>0.23899999999999999</v>
      </c>
      <c r="U7">
        <v>0.249</v>
      </c>
      <c r="W7">
        <f t="shared" si="10"/>
        <v>-2.0057823525940064</v>
      </c>
      <c r="X7">
        <f t="shared" si="1"/>
        <v>-2.139235797371172</v>
      </c>
      <c r="Y7">
        <f t="shared" si="1"/>
        <v>-2.0469210473874928</v>
      </c>
      <c r="Z7">
        <f t="shared" si="1"/>
        <v>-2.1975999598851605</v>
      </c>
      <c r="AA7">
        <f t="shared" si="1"/>
        <v>-2.0469210473874928</v>
      </c>
      <c r="AB7">
        <f t="shared" si="1"/>
        <v>-2.1713684183119808</v>
      </c>
      <c r="AC7">
        <f t="shared" si="1"/>
        <v>-2.0174170530774096</v>
      </c>
      <c r="AD7">
        <f t="shared" si="1"/>
        <v>-2.0528949484321255</v>
      </c>
      <c r="AE7">
        <f t="shared" si="1"/>
        <v>-2.0892673380970872</v>
      </c>
      <c r="AF7">
        <f t="shared" si="1"/>
        <v>-1.7710274302398394</v>
      </c>
      <c r="AG7">
        <f t="shared" si="1"/>
        <v>-1.8624964762500649</v>
      </c>
      <c r="AH7">
        <f t="shared" si="1"/>
        <v>-2.0831412353002459</v>
      </c>
      <c r="AI7">
        <f t="shared" si="1"/>
        <v>-1.8624964762500649</v>
      </c>
      <c r="AJ7">
        <f t="shared" si="1"/>
        <v>-2.139235797371172</v>
      </c>
      <c r="AK7">
        <f t="shared" si="1"/>
        <v>-1.8109661756099833</v>
      </c>
      <c r="AL7">
        <f t="shared" si="1"/>
        <v>-1.9885043611621704</v>
      </c>
      <c r="AM7">
        <f t="shared" si="1"/>
        <v>-2.0174170530774096</v>
      </c>
      <c r="AN7">
        <f t="shared" si="1"/>
        <v>-2.0649174766813387</v>
      </c>
      <c r="AO7">
        <f t="shared" si="11"/>
        <v>-2.0057823525940064</v>
      </c>
      <c r="AQ7" s="19">
        <f t="shared" si="2"/>
        <v>2.8506944444444442E-2</v>
      </c>
      <c r="AR7">
        <f t="shared" si="3"/>
        <v>-2.0057823525940064</v>
      </c>
      <c r="AS7">
        <f t="shared" si="4"/>
        <v>-2.1076694630078294</v>
      </c>
      <c r="AT7">
        <f t="shared" si="5"/>
        <v>-2.0827369394796511</v>
      </c>
      <c r="AU7">
        <f t="shared" si="6"/>
        <v>-1.8947904045100539</v>
      </c>
      <c r="AV7">
        <f t="shared" si="7"/>
        <v>-1.9890308468051838</v>
      </c>
      <c r="AW7">
        <f t="shared" si="8"/>
        <v>-2.0353499146376723</v>
      </c>
      <c r="AY7">
        <v>0</v>
      </c>
      <c r="AZ7">
        <f t="shared" si="12"/>
        <v>6.4157360712751271E-2</v>
      </c>
      <c r="BA7">
        <f t="shared" si="13"/>
        <v>5.7130152142696615E-2</v>
      </c>
      <c r="BB7">
        <f t="shared" si="9"/>
        <v>0.13836966056055355</v>
      </c>
      <c r="BC7">
        <f t="shared" si="14"/>
        <v>8.8769092776093572E-2</v>
      </c>
      <c r="BD7">
        <f t="shared" si="15"/>
        <v>2.9567562043666173E-2</v>
      </c>
      <c r="BF7">
        <f>AZ7+Tableau467891011[[#This Row],[1]]</f>
        <v>-2.043512102295078</v>
      </c>
      <c r="BG7">
        <f>BA7+Tableau467891011[[#This Row],[5]]</f>
        <v>-2.0256067873369545</v>
      </c>
      <c r="BH7">
        <f>BB7+Tableau467891011[[#This Row],[10]]</f>
        <v>-1.7564207439495003</v>
      </c>
      <c r="BI7">
        <f>BC7+Tableau467891011[[#This Row],[20]]</f>
        <v>-1.9002617540290903</v>
      </c>
      <c r="BJ7">
        <f>BD7+Tableau467891011[[#This Row],[50]]</f>
        <v>-2.0057823525940064</v>
      </c>
      <c r="BL7">
        <f>-AZ7+Tableau467891011[[#This Row],[1]]</f>
        <v>-2.1718268237205809</v>
      </c>
      <c r="BM7">
        <f>-BA7+Tableau467891011[[#This Row],[5]]</f>
        <v>-2.1398670916223477</v>
      </c>
      <c r="BN7">
        <f>-BB7+Tableau467891011[[#This Row],[10]]</f>
        <v>-2.0331600650706072</v>
      </c>
      <c r="BO7">
        <f>-BC7+Tableau467891011[[#This Row],[20]]</f>
        <v>-2.0777999395812774</v>
      </c>
      <c r="BP7">
        <f>-BD7+Tableau467891011[[#This Row],[50]]</f>
        <v>-2.0649174766813383</v>
      </c>
      <c r="BV7" s="29" t="s">
        <v>110</v>
      </c>
      <c r="BW7" s="29">
        <f>(1/BW5)*24</f>
        <v>2.5085504651223145</v>
      </c>
      <c r="BX7" s="29">
        <f t="shared" ref="BX7:CB8" si="16">(1/BX5)*24</f>
        <v>2.3605259240854242</v>
      </c>
      <c r="BY7" s="29">
        <f t="shared" si="16"/>
        <v>2.3330049148551613</v>
      </c>
      <c r="BZ7" s="29">
        <f t="shared" si="16"/>
        <v>2.3730318931444501</v>
      </c>
      <c r="CA7" s="29">
        <f t="shared" si="16"/>
        <v>2.4669210187217954</v>
      </c>
      <c r="CB7" s="29">
        <f t="shared" si="16"/>
        <v>2.26651825315348</v>
      </c>
    </row>
    <row r="8" spans="1:80" x14ac:dyDescent="0.3">
      <c r="B8" s="25">
        <v>3.5451388888888886E-2</v>
      </c>
      <c r="C8">
        <v>0.27200000000000002</v>
      </c>
      <c r="D8">
        <v>0.25</v>
      </c>
      <c r="E8">
        <v>0.26800000000000002</v>
      </c>
      <c r="F8">
        <v>0.24099999999999999</v>
      </c>
      <c r="G8">
        <v>0.26800000000000002</v>
      </c>
      <c r="H8">
        <v>0.24399999999999999</v>
      </c>
      <c r="I8">
        <v>0.26600000000000001</v>
      </c>
      <c r="J8" s="1">
        <v>0.26400000000000001</v>
      </c>
      <c r="K8">
        <v>0.26</v>
      </c>
      <c r="L8">
        <v>0.3</v>
      </c>
      <c r="M8">
        <v>0.28999999999999998</v>
      </c>
      <c r="N8">
        <v>0.25800000000000001</v>
      </c>
      <c r="O8">
        <v>0.28999999999999998</v>
      </c>
      <c r="P8">
        <v>0.248</v>
      </c>
      <c r="Q8">
        <v>0.307</v>
      </c>
      <c r="R8">
        <v>0.28299999999999997</v>
      </c>
      <c r="S8">
        <v>0.27400000000000002</v>
      </c>
      <c r="T8">
        <v>0.26400000000000001</v>
      </c>
      <c r="U8">
        <v>0.27300000000000002</v>
      </c>
      <c r="W8">
        <f t="shared" si="10"/>
        <v>-1.8783214434117477</v>
      </c>
      <c r="X8">
        <f t="shared" si="1"/>
        <v>-2</v>
      </c>
      <c r="Y8">
        <f t="shared" si="1"/>
        <v>-1.8996950942043145</v>
      </c>
      <c r="Z8">
        <f t="shared" si="1"/>
        <v>-2.0528949484321255</v>
      </c>
      <c r="AA8">
        <f t="shared" si="1"/>
        <v>-1.8996950942043145</v>
      </c>
      <c r="AB8">
        <f t="shared" si="1"/>
        <v>-2.0350469470992008</v>
      </c>
      <c r="AC8">
        <f t="shared" si="1"/>
        <v>-1.9105018491608974</v>
      </c>
      <c r="AD8">
        <f t="shared" si="1"/>
        <v>-1.9213901653036336</v>
      </c>
      <c r="AE8">
        <f t="shared" si="1"/>
        <v>-1.9434164716336324</v>
      </c>
      <c r="AF8">
        <f t="shared" si="1"/>
        <v>-1.7369655941662063</v>
      </c>
      <c r="AG8">
        <f t="shared" si="1"/>
        <v>-1.7858751946471527</v>
      </c>
      <c r="AH8">
        <f t="shared" si="1"/>
        <v>-1.954557029238833</v>
      </c>
      <c r="AI8">
        <f t="shared" si="1"/>
        <v>-1.7858751946471527</v>
      </c>
      <c r="AJ8">
        <f t="shared" si="1"/>
        <v>-2.0115879742752116</v>
      </c>
      <c r="AK8">
        <f t="shared" si="1"/>
        <v>-1.7036894392919077</v>
      </c>
      <c r="AL8">
        <f t="shared" si="1"/>
        <v>-1.8211260418302049</v>
      </c>
      <c r="AM8">
        <f t="shared" si="1"/>
        <v>-1.8677522017015604</v>
      </c>
      <c r="AN8">
        <f t="shared" si="1"/>
        <v>-1.9213901653036336</v>
      </c>
      <c r="AO8">
        <f t="shared" si="11"/>
        <v>-1.8730271437422346</v>
      </c>
      <c r="AQ8" s="19">
        <f t="shared" si="2"/>
        <v>3.5451388888888886E-2</v>
      </c>
      <c r="AR8">
        <f t="shared" si="3"/>
        <v>-1.8783214434117477</v>
      </c>
      <c r="AS8">
        <f t="shared" si="4"/>
        <v>-1.9630712842101885</v>
      </c>
      <c r="AT8">
        <f t="shared" si="5"/>
        <v>-1.9525888582993411</v>
      </c>
      <c r="AU8">
        <f t="shared" si="6"/>
        <v>-1.8158182531748361</v>
      </c>
      <c r="AV8">
        <f t="shared" si="7"/>
        <v>-1.8510389142747212</v>
      </c>
      <c r="AW8">
        <f t="shared" si="8"/>
        <v>-1.8972086545229341</v>
      </c>
      <c r="AY8">
        <v>0</v>
      </c>
      <c r="AZ8">
        <f t="shared" si="12"/>
        <v>6.6077801914601497E-2</v>
      </c>
      <c r="BA8">
        <f t="shared" si="13"/>
        <v>4.9061552840617119E-2</v>
      </c>
      <c r="BB8">
        <f t="shared" si="9"/>
        <v>0.11285638981402946</v>
      </c>
      <c r="BC8">
        <f t="shared" si="14"/>
        <v>5.8718301269148565E-2</v>
      </c>
      <c r="BD8">
        <f t="shared" si="15"/>
        <v>2.4181510780699522E-2</v>
      </c>
      <c r="BF8">
        <f>AZ8+Tableau467891011[[#This Row],[1]]</f>
        <v>-1.896993482295587</v>
      </c>
      <c r="BG8">
        <f>BA8+Tableau467891011[[#This Row],[5]]</f>
        <v>-1.9035273054587241</v>
      </c>
      <c r="BH8">
        <f>BB8+Tableau467891011[[#This Row],[10]]</f>
        <v>-1.7029618633608066</v>
      </c>
      <c r="BI8">
        <f>BC8+Tableau467891011[[#This Row],[20]]</f>
        <v>-1.7923206130055727</v>
      </c>
      <c r="BJ8">
        <f>BD8+Tableau467891011[[#This Row],[50]]</f>
        <v>-1.8730271437422346</v>
      </c>
      <c r="BL8">
        <f>-AZ8+Tableau467891011[[#This Row],[1]]</f>
        <v>-2.0291490861247898</v>
      </c>
      <c r="BM8">
        <f>-BA8+Tableau467891011[[#This Row],[5]]</f>
        <v>-2.0016504111399582</v>
      </c>
      <c r="BN8">
        <f>-BB8+Tableau467891011[[#This Row],[10]]</f>
        <v>-1.9286746429888657</v>
      </c>
      <c r="BO8">
        <f>-BC8+Tableau467891011[[#This Row],[20]]</f>
        <v>-1.9097572155438698</v>
      </c>
      <c r="BP8">
        <f>-BD8+Tableau467891011[[#This Row],[50]]</f>
        <v>-1.9213901653036336</v>
      </c>
      <c r="BV8" s="29" t="s">
        <v>111</v>
      </c>
      <c r="BW8" s="29">
        <f>(1/BW6)*24</f>
        <v>2.5085504651223145</v>
      </c>
      <c r="BX8" s="29">
        <f t="shared" si="16"/>
        <v>2.5511558242706256</v>
      </c>
      <c r="BY8" s="29">
        <f t="shared" si="16"/>
        <v>2.307341991862637</v>
      </c>
      <c r="BZ8" s="29">
        <f t="shared" si="16"/>
        <v>2.7898742273660275</v>
      </c>
      <c r="CA8" s="29">
        <f t="shared" si="16"/>
        <v>1.9434355625585416</v>
      </c>
      <c r="CB8" s="29">
        <f>(1/CB6)*24</f>
        <v>2.2045076956528598</v>
      </c>
    </row>
    <row r="9" spans="1:80" x14ac:dyDescent="0.3">
      <c r="B9" s="25">
        <v>4.2395833333333334E-2</v>
      </c>
      <c r="C9">
        <v>0.29099999999999998</v>
      </c>
      <c r="D9">
        <v>0.26900000000000002</v>
      </c>
      <c r="E9">
        <v>0.28999999999999998</v>
      </c>
      <c r="F9">
        <v>0.26400000000000001</v>
      </c>
      <c r="G9">
        <v>0.28999999999999998</v>
      </c>
      <c r="H9">
        <v>0.26300000000000001</v>
      </c>
      <c r="I9">
        <v>0.28000000000000003</v>
      </c>
      <c r="J9" s="1">
        <v>0.28299999999999997</v>
      </c>
      <c r="K9">
        <v>0.27700000000000002</v>
      </c>
      <c r="L9">
        <v>0.307</v>
      </c>
      <c r="M9">
        <v>0.29699999999999999</v>
      </c>
      <c r="N9">
        <v>0.27800000000000002</v>
      </c>
      <c r="O9">
        <v>0.29699999999999999</v>
      </c>
      <c r="P9">
        <v>0.26500000000000001</v>
      </c>
      <c r="Q9">
        <v>0.33100000000000002</v>
      </c>
      <c r="R9">
        <v>0.317</v>
      </c>
      <c r="S9">
        <v>0.30299999999999999</v>
      </c>
      <c r="T9">
        <v>0.29599999999999999</v>
      </c>
      <c r="U9">
        <v>0.3</v>
      </c>
      <c r="W9">
        <f t="shared" si="10"/>
        <v>-1.7809089417538033</v>
      </c>
      <c r="X9">
        <f t="shared" si="1"/>
        <v>-1.894321922105463</v>
      </c>
      <c r="Y9">
        <f t="shared" si="1"/>
        <v>-1.7858751946471527</v>
      </c>
      <c r="Z9">
        <f t="shared" si="1"/>
        <v>-1.9213901653036336</v>
      </c>
      <c r="AA9">
        <f t="shared" si="1"/>
        <v>-1.7858751946471527</v>
      </c>
      <c r="AB9">
        <f t="shared" si="1"/>
        <v>-1.9268652953697849</v>
      </c>
      <c r="AC9">
        <f t="shared" si="1"/>
        <v>-1.8365012677171204</v>
      </c>
      <c r="AD9">
        <f t="shared" si="1"/>
        <v>-1.8211260418302049</v>
      </c>
      <c r="AE9">
        <f t="shared" si="1"/>
        <v>-1.8520421186128988</v>
      </c>
      <c r="AF9">
        <f t="shared" si="1"/>
        <v>-1.7036894392919077</v>
      </c>
      <c r="AG9">
        <f t="shared" si="1"/>
        <v>-1.7514651638613215</v>
      </c>
      <c r="AH9">
        <f t="shared" si="1"/>
        <v>-1.8468432119385796</v>
      </c>
      <c r="AI9">
        <f t="shared" si="1"/>
        <v>-1.7514651638613215</v>
      </c>
      <c r="AJ9">
        <f t="shared" si="1"/>
        <v>-1.9159357352115256</v>
      </c>
      <c r="AK9">
        <f t="shared" si="1"/>
        <v>-1.5950968778548693</v>
      </c>
      <c r="AL9">
        <f t="shared" si="1"/>
        <v>-1.6574452545226799</v>
      </c>
      <c r="AM9">
        <f t="shared" si="1"/>
        <v>-1.7226103011891363</v>
      </c>
      <c r="AN9">
        <f t="shared" si="1"/>
        <v>-1.7563309190331373</v>
      </c>
      <c r="AO9">
        <f t="shared" si="11"/>
        <v>-1.7369655941662063</v>
      </c>
      <c r="AQ9" s="19">
        <f t="shared" si="2"/>
        <v>4.2395833333333334E-2</v>
      </c>
      <c r="AR9">
        <f t="shared" si="3"/>
        <v>-1.7809089417538033</v>
      </c>
      <c r="AS9">
        <f t="shared" si="4"/>
        <v>-1.8468656191758503</v>
      </c>
      <c r="AT9">
        <f t="shared" si="5"/>
        <v>-1.8591336808825023</v>
      </c>
      <c r="AU9">
        <f t="shared" si="6"/>
        <v>-1.7633657447382824</v>
      </c>
      <c r="AV9">
        <f t="shared" si="7"/>
        <v>-1.7227720421945529</v>
      </c>
      <c r="AW9">
        <f t="shared" si="8"/>
        <v>-1.7466482565996717</v>
      </c>
      <c r="AY9">
        <v>0</v>
      </c>
      <c r="AZ9">
        <f t="shared" si="12"/>
        <v>6.1736683648542338E-2</v>
      </c>
      <c r="BA9">
        <f t="shared" si="13"/>
        <v>4.0603782485428036E-2</v>
      </c>
      <c r="BB9">
        <f t="shared" si="9"/>
        <v>8.2235285675102077E-2</v>
      </c>
      <c r="BC9">
        <f t="shared" si="14"/>
        <v>3.1174188333905284E-2</v>
      </c>
      <c r="BD9">
        <f t="shared" si="15"/>
        <v>9.6826624334654943E-3</v>
      </c>
      <c r="BF9">
        <f>AZ9+Tableau467891011[[#This Row],[1]]</f>
        <v>-1.7851289355273081</v>
      </c>
      <c r="BG9">
        <f>BA9+Tableau467891011[[#This Row],[5]]</f>
        <v>-1.8185298983970744</v>
      </c>
      <c r="BH9">
        <f>BB9+Tableau467891011[[#This Row],[10]]</f>
        <v>-1.6811304590631804</v>
      </c>
      <c r="BI9">
        <f>BC9+Tableau467891011[[#This Row],[20]]</f>
        <v>-1.6915978538606478</v>
      </c>
      <c r="BJ9">
        <f>BD9+Tableau467891011[[#This Row],[50]]</f>
        <v>-1.7369655941662061</v>
      </c>
      <c r="BL9">
        <f>-AZ9+Tableau467891011[[#This Row],[1]]</f>
        <v>-1.9086023028243926</v>
      </c>
      <c r="BM9">
        <f>-BA9+Tableau467891011[[#This Row],[5]]</f>
        <v>-1.8997374633679303</v>
      </c>
      <c r="BN9">
        <f>-BB9+Tableau467891011[[#This Row],[10]]</f>
        <v>-1.8456010304133845</v>
      </c>
      <c r="BO9">
        <f>-BC9+Tableau467891011[[#This Row],[20]]</f>
        <v>-1.7539462305284581</v>
      </c>
      <c r="BP9">
        <f>-BD9+Tableau467891011[[#This Row],[50]]</f>
        <v>-1.7563309190331373</v>
      </c>
    </row>
    <row r="10" spans="1:80" x14ac:dyDescent="0.3">
      <c r="B10" s="25">
        <v>4.9340277777777775E-2</v>
      </c>
      <c r="C10">
        <v>0.30299999999999999</v>
      </c>
      <c r="D10">
        <v>0.28599999999999998</v>
      </c>
      <c r="E10">
        <v>0.309</v>
      </c>
      <c r="F10">
        <v>0.28599999999999998</v>
      </c>
      <c r="G10">
        <v>0.309</v>
      </c>
      <c r="H10">
        <v>0.27800000000000002</v>
      </c>
      <c r="I10">
        <v>0.29399999999999998</v>
      </c>
      <c r="J10" s="1">
        <v>0.29699999999999999</v>
      </c>
      <c r="K10">
        <v>0.29499999999999998</v>
      </c>
      <c r="L10">
        <v>0.318</v>
      </c>
      <c r="M10">
        <v>0.307</v>
      </c>
      <c r="N10">
        <v>0.29599999999999999</v>
      </c>
      <c r="O10">
        <v>0.307</v>
      </c>
      <c r="P10">
        <v>0.28199999999999997</v>
      </c>
      <c r="Q10">
        <v>0.34799999999999998</v>
      </c>
      <c r="R10">
        <v>0.35</v>
      </c>
      <c r="S10">
        <v>0.32900000000000001</v>
      </c>
      <c r="T10">
        <v>0.32</v>
      </c>
      <c r="U10">
        <v>0.314</v>
      </c>
      <c r="W10">
        <f t="shared" si="10"/>
        <v>-1.7226103011891363</v>
      </c>
      <c r="X10">
        <f t="shared" si="1"/>
        <v>-1.8059129478836977</v>
      </c>
      <c r="Y10">
        <f t="shared" si="1"/>
        <v>-1.6943212567577126</v>
      </c>
      <c r="Z10">
        <f t="shared" si="1"/>
        <v>-1.8059129478836977</v>
      </c>
      <c r="AA10">
        <f t="shared" si="1"/>
        <v>-1.6943212567577126</v>
      </c>
      <c r="AB10">
        <f t="shared" si="1"/>
        <v>-1.8468432119385796</v>
      </c>
      <c r="AC10">
        <f t="shared" si="1"/>
        <v>-1.7661119398257226</v>
      </c>
      <c r="AD10">
        <f t="shared" si="1"/>
        <v>-1.7514651638613215</v>
      </c>
      <c r="AE10">
        <f t="shared" si="1"/>
        <v>-1.7612131404128835</v>
      </c>
      <c r="AF10">
        <f t="shared" si="1"/>
        <v>-1.6529013293777315</v>
      </c>
      <c r="AG10">
        <f t="shared" si="1"/>
        <v>-1.7036894392919077</v>
      </c>
      <c r="AH10">
        <f t="shared" si="1"/>
        <v>-1.7563309190331373</v>
      </c>
      <c r="AI10">
        <f t="shared" si="1"/>
        <v>-1.7036894392919077</v>
      </c>
      <c r="AJ10">
        <f t="shared" si="1"/>
        <v>-1.8262329322632938</v>
      </c>
      <c r="AK10">
        <f t="shared" si="1"/>
        <v>-1.5228407888133588</v>
      </c>
      <c r="AL10">
        <f t="shared" si="1"/>
        <v>-1.5145731728297585</v>
      </c>
      <c r="AM10">
        <f t="shared" si="1"/>
        <v>-1.6038405109268457</v>
      </c>
      <c r="AN10">
        <f t="shared" si="1"/>
        <v>-1.6438561897747248</v>
      </c>
      <c r="AO10">
        <f t="shared" si="11"/>
        <v>-1.6711635357704602</v>
      </c>
      <c r="AQ10" s="19">
        <f t="shared" si="2"/>
        <v>4.9340277777777775E-2</v>
      </c>
      <c r="AR10">
        <f t="shared" si="3"/>
        <v>-1.7226103011891363</v>
      </c>
      <c r="AS10">
        <f t="shared" si="4"/>
        <v>-1.7501171023207052</v>
      </c>
      <c r="AT10">
        <f t="shared" si="5"/>
        <v>-1.7814083640096268</v>
      </c>
      <c r="AU10">
        <f t="shared" si="6"/>
        <v>-1.704152781748671</v>
      </c>
      <c r="AV10">
        <f t="shared" si="7"/>
        <v>-1.6168718512083142</v>
      </c>
      <c r="AW10">
        <f t="shared" si="8"/>
        <v>-1.6575098627725926</v>
      </c>
      <c r="AY10">
        <v>0</v>
      </c>
      <c r="AZ10">
        <f t="shared" si="12"/>
        <v>5.5795845562992552E-2</v>
      </c>
      <c r="BA10">
        <f t="shared" si="13"/>
        <v>3.8144928259019703E-2</v>
      </c>
      <c r="BB10">
        <f t="shared" si="9"/>
        <v>6.1271746485693002E-2</v>
      </c>
      <c r="BC10">
        <f t="shared" si="14"/>
        <v>4.1338079918001869E-3</v>
      </c>
      <c r="BD10">
        <f t="shared" si="15"/>
        <v>1.3653672997867683E-2</v>
      </c>
      <c r="BF10">
        <f>AZ10+Tableau467891011[[#This Row],[1]]</f>
        <v>-1.6943212567577126</v>
      </c>
      <c r="BG10">
        <f>BA10+Tableau467891011[[#This Row],[5]]</f>
        <v>-1.7432634357506072</v>
      </c>
      <c r="BH10">
        <f>BB10+Tableau467891011[[#This Row],[10]]</f>
        <v>-1.6428810352629779</v>
      </c>
      <c r="BI10">
        <f>BC10+Tableau467891011[[#This Row],[20]]</f>
        <v>-1.6127380432165141</v>
      </c>
      <c r="BJ10">
        <f>BD10+Tableau467891011[[#This Row],[50]]</f>
        <v>-1.6438561897747248</v>
      </c>
      <c r="BL10">
        <f>-AZ10+Tableau467891011[[#This Row],[1]]</f>
        <v>-1.8059129478836977</v>
      </c>
      <c r="BM10">
        <f>-BA10+Tableau467891011[[#This Row],[5]]</f>
        <v>-1.8195532922686464</v>
      </c>
      <c r="BN10">
        <f>-BB10+Tableau467891011[[#This Row],[10]]</f>
        <v>-1.7654245282343641</v>
      </c>
      <c r="BO10">
        <f>-BC10+Tableau467891011[[#This Row],[20]]</f>
        <v>-1.6210056592001143</v>
      </c>
      <c r="BP10">
        <f>-BD10+Tableau467891011[[#This Row],[50]]</f>
        <v>-1.6711635357704604</v>
      </c>
    </row>
    <row r="11" spans="1:80" x14ac:dyDescent="0.3">
      <c r="B11" s="25">
        <v>5.6284722222222222E-2</v>
      </c>
      <c r="C11">
        <v>0.32</v>
      </c>
      <c r="D11">
        <v>0.30199999999999999</v>
      </c>
      <c r="E11">
        <v>0.32800000000000001</v>
      </c>
      <c r="F11">
        <v>0.30199999999999999</v>
      </c>
      <c r="G11">
        <v>0.32800000000000001</v>
      </c>
      <c r="H11">
        <v>0.29199999999999998</v>
      </c>
      <c r="I11">
        <v>0.312</v>
      </c>
      <c r="J11" s="1">
        <v>0.315</v>
      </c>
      <c r="K11">
        <v>0.312</v>
      </c>
      <c r="L11">
        <v>0.33500000000000002</v>
      </c>
      <c r="M11">
        <v>0.32600000000000001</v>
      </c>
      <c r="N11">
        <v>0.312</v>
      </c>
      <c r="O11">
        <v>0.32600000000000001</v>
      </c>
      <c r="P11">
        <v>0.29799999999999999</v>
      </c>
      <c r="Q11">
        <v>0.35799999999999998</v>
      </c>
      <c r="R11">
        <v>0.38200000000000001</v>
      </c>
      <c r="S11">
        <v>0.35399999999999998</v>
      </c>
      <c r="T11">
        <v>0.33900000000000002</v>
      </c>
      <c r="U11">
        <v>0.33300000000000002</v>
      </c>
      <c r="W11">
        <f t="shared" si="10"/>
        <v>-1.6438561897747248</v>
      </c>
      <c r="X11">
        <f t="shared" si="1"/>
        <v>-1.7273795453370082</v>
      </c>
      <c r="Y11">
        <f t="shared" si="1"/>
        <v>-1.6082322800440034</v>
      </c>
      <c r="Z11">
        <f t="shared" si="1"/>
        <v>-1.7273795453370082</v>
      </c>
      <c r="AA11">
        <f t="shared" si="1"/>
        <v>-1.6082322800440034</v>
      </c>
      <c r="AB11">
        <f t="shared" si="1"/>
        <v>-1.7759597257820698</v>
      </c>
      <c r="AC11">
        <f t="shared" si="1"/>
        <v>-1.680382065799839</v>
      </c>
      <c r="AD11">
        <f t="shared" si="1"/>
        <v>-1.6665762662748083</v>
      </c>
      <c r="AE11">
        <f t="shared" si="1"/>
        <v>-1.680382065799839</v>
      </c>
      <c r="AF11">
        <f t="shared" si="1"/>
        <v>-1.5777669993169523</v>
      </c>
      <c r="AG11">
        <f t="shared" si="1"/>
        <v>-1.6170561304310094</v>
      </c>
      <c r="AH11">
        <f t="shared" si="1"/>
        <v>-1.680382065799839</v>
      </c>
      <c r="AI11">
        <f t="shared" si="1"/>
        <v>-1.6170561304310094</v>
      </c>
      <c r="AJ11">
        <f t="shared" si="1"/>
        <v>-1.7466157641999256</v>
      </c>
      <c r="AK11">
        <f t="shared" si="1"/>
        <v>-1.4819685073978306</v>
      </c>
      <c r="AL11">
        <f t="shared" si="1"/>
        <v>-1.3883554566263383</v>
      </c>
      <c r="AM11">
        <f t="shared" si="1"/>
        <v>-1.4981787345790896</v>
      </c>
      <c r="AN11">
        <f t="shared" si="1"/>
        <v>-1.5606428215257431</v>
      </c>
      <c r="AO11">
        <f t="shared" si="11"/>
        <v>-1.5864059175908247</v>
      </c>
      <c r="AQ11" s="19">
        <f t="shared" si="2"/>
        <v>5.6284722222222222E-2</v>
      </c>
      <c r="AR11">
        <f t="shared" si="3"/>
        <v>-1.6438561897747248</v>
      </c>
      <c r="AS11">
        <f t="shared" si="4"/>
        <v>-1.6678059126905058</v>
      </c>
      <c r="AT11">
        <f t="shared" si="5"/>
        <v>-1.7008250309141391</v>
      </c>
      <c r="AU11">
        <f t="shared" si="6"/>
        <v>-1.6230653314947023</v>
      </c>
      <c r="AV11">
        <f t="shared" si="7"/>
        <v>-1.528779615700796</v>
      </c>
      <c r="AW11">
        <f t="shared" si="8"/>
        <v>-1.5735243695582839</v>
      </c>
      <c r="AY11">
        <v>0</v>
      </c>
      <c r="AZ11">
        <f t="shared" si="12"/>
        <v>5.9573632646502395E-2</v>
      </c>
      <c r="BA11">
        <f t="shared" si="13"/>
        <v>4.3743656390230812E-2</v>
      </c>
      <c r="BB11">
        <f t="shared" si="9"/>
        <v>6.4779816884458108E-2</v>
      </c>
      <c r="BC11">
        <f t="shared" si="14"/>
        <v>4.6806525385746145E-2</v>
      </c>
      <c r="BD11">
        <f t="shared" si="15"/>
        <v>1.2881548032540824E-2</v>
      </c>
      <c r="BF11">
        <f>AZ11+Tableau467891011[[#This Row],[1]]</f>
        <v>-1.6082322800440034</v>
      </c>
      <c r="BG11">
        <f>BA11+Tableau467891011[[#This Row],[5]]</f>
        <v>-1.6570813745239081</v>
      </c>
      <c r="BH11">
        <f>BB11+Tableau467891011[[#This Row],[10]]</f>
        <v>-1.5582855146102443</v>
      </c>
      <c r="BI11">
        <f>BC11+Tableau467891011[[#This Row],[20]]</f>
        <v>-1.4819730903150499</v>
      </c>
      <c r="BJ11">
        <f>BD11+Tableau467891011[[#This Row],[50]]</f>
        <v>-1.5606428215257431</v>
      </c>
      <c r="BL11">
        <f>-AZ11+Tableau467891011[[#This Row],[1]]</f>
        <v>-1.7273795453370082</v>
      </c>
      <c r="BM11">
        <f>-BA11+Tableau467891011[[#This Row],[5]]</f>
        <v>-1.74456868730437</v>
      </c>
      <c r="BN11">
        <f>-BB11+Tableau467891011[[#This Row],[10]]</f>
        <v>-1.6878451483791603</v>
      </c>
      <c r="BO11">
        <f>-BC11+Tableau467891011[[#This Row],[20]]</f>
        <v>-1.5755861410865422</v>
      </c>
      <c r="BP11">
        <f>-BD11+Tableau467891011[[#This Row],[50]]</f>
        <v>-1.5864059175908247</v>
      </c>
    </row>
    <row r="12" spans="1:80" x14ac:dyDescent="0.3">
      <c r="B12" s="25">
        <v>6.322916666666667E-2</v>
      </c>
      <c r="C12">
        <v>0.32900000000000001</v>
      </c>
      <c r="D12">
        <v>0.314</v>
      </c>
      <c r="E12">
        <v>0.34399999999999997</v>
      </c>
      <c r="F12">
        <v>0.312</v>
      </c>
      <c r="G12">
        <v>0.34399999999999997</v>
      </c>
      <c r="H12">
        <v>0.30499999999999999</v>
      </c>
      <c r="I12">
        <v>0.33</v>
      </c>
      <c r="J12" s="1">
        <v>0.32600000000000001</v>
      </c>
      <c r="K12">
        <v>0.32500000000000001</v>
      </c>
      <c r="L12">
        <v>0.35</v>
      </c>
      <c r="M12">
        <v>0.33400000000000002</v>
      </c>
      <c r="N12">
        <v>0.32500000000000001</v>
      </c>
      <c r="O12">
        <v>0.33400000000000002</v>
      </c>
      <c r="P12">
        <v>0.313</v>
      </c>
      <c r="Q12">
        <v>0.372</v>
      </c>
      <c r="R12">
        <v>0.41</v>
      </c>
      <c r="S12">
        <v>0.377</v>
      </c>
      <c r="T12">
        <v>0.36399999999999999</v>
      </c>
      <c r="U12">
        <v>0.35</v>
      </c>
      <c r="W12">
        <f t="shared" si="10"/>
        <v>-1.6038405109268457</v>
      </c>
      <c r="X12">
        <f t="shared" si="1"/>
        <v>-1.6711635357704602</v>
      </c>
      <c r="Y12">
        <f t="shared" si="1"/>
        <v>-1.5395195299599891</v>
      </c>
      <c r="Z12">
        <f t="shared" si="1"/>
        <v>-1.680382065799839</v>
      </c>
      <c r="AA12">
        <f t="shared" si="1"/>
        <v>-1.5395195299599891</v>
      </c>
      <c r="AB12">
        <f t="shared" si="1"/>
        <v>-1.7131188522118383</v>
      </c>
      <c r="AC12">
        <f t="shared" si="1"/>
        <v>-1.5994620704162712</v>
      </c>
      <c r="AD12">
        <f t="shared" si="1"/>
        <v>-1.6170561304310094</v>
      </c>
      <c r="AE12">
        <f t="shared" si="1"/>
        <v>-1.6214883767462702</v>
      </c>
      <c r="AF12">
        <f t="shared" si="1"/>
        <v>-1.5145731728297585</v>
      </c>
      <c r="AG12">
        <f t="shared" si="1"/>
        <v>-1.5820799921880349</v>
      </c>
      <c r="AH12">
        <f t="shared" si="1"/>
        <v>-1.6214883767462702</v>
      </c>
      <c r="AI12">
        <f t="shared" si="1"/>
        <v>-1.5820799921880349</v>
      </c>
      <c r="AJ12">
        <f t="shared" si="1"/>
        <v>-1.6757654377294688</v>
      </c>
      <c r="AK12">
        <f t="shared" si="1"/>
        <v>-1.4266254735540558</v>
      </c>
      <c r="AL12">
        <f t="shared" si="1"/>
        <v>-1.2863041851566412</v>
      </c>
      <c r="AM12">
        <f t="shared" si="1"/>
        <v>-1.4073635713934227</v>
      </c>
      <c r="AN12">
        <f t="shared" si="1"/>
        <v>-1.4579896444633911</v>
      </c>
      <c r="AO12">
        <f t="shared" si="11"/>
        <v>-1.5145731728297585</v>
      </c>
      <c r="AQ12" s="19">
        <f t="shared" si="2"/>
        <v>6.322916666666667E-2</v>
      </c>
      <c r="AR12">
        <f t="shared" si="3"/>
        <v>-1.6038405109268457</v>
      </c>
      <c r="AS12">
        <f t="shared" si="4"/>
        <v>-1.6076461653725693</v>
      </c>
      <c r="AT12">
        <f t="shared" si="5"/>
        <v>-1.6377813574513473</v>
      </c>
      <c r="AU12">
        <f t="shared" si="6"/>
        <v>-1.5750553834880245</v>
      </c>
      <c r="AV12">
        <f t="shared" si="7"/>
        <v>-1.4490146669583972</v>
      </c>
      <c r="AW12">
        <f t="shared" si="8"/>
        <v>-1.4862814086465748</v>
      </c>
      <c r="AY12">
        <v>0</v>
      </c>
      <c r="AZ12">
        <f t="shared" si="12"/>
        <v>6.8204553474283905E-2</v>
      </c>
      <c r="BA12">
        <f t="shared" si="13"/>
        <v>4.4269352070490389E-2</v>
      </c>
      <c r="BB12">
        <f t="shared" si="9"/>
        <v>4.6842722770716994E-2</v>
      </c>
      <c r="BC12">
        <f t="shared" si="14"/>
        <v>7.0160644198707267E-2</v>
      </c>
      <c r="BD12">
        <f t="shared" si="15"/>
        <v>2.8291764183183687E-2</v>
      </c>
      <c r="BF12">
        <f>AZ12+Tableau467891011[[#This Row],[1]]</f>
        <v>-1.5394416118982854</v>
      </c>
      <c r="BG12">
        <f>BA12+Tableau467891011[[#This Row],[5]]</f>
        <v>-1.5935120053808569</v>
      </c>
      <c r="BH12">
        <f>BB12+Tableau467891011[[#This Row],[10]]</f>
        <v>-1.5282126607173074</v>
      </c>
      <c r="BI12">
        <f>BC12+Tableau467891011[[#This Row],[20]]</f>
        <v>-1.3788540227596899</v>
      </c>
      <c r="BJ12">
        <f>BD12+Tableau467891011[[#This Row],[50]]</f>
        <v>-1.4579896444633911</v>
      </c>
      <c r="BL12">
        <f>-AZ12+Tableau467891011[[#This Row],[1]]</f>
        <v>-1.6758507188468532</v>
      </c>
      <c r="BM12">
        <f>-BA12+Tableau467891011[[#This Row],[5]]</f>
        <v>-1.6820507095218378</v>
      </c>
      <c r="BN12">
        <f>-BB12+Tableau467891011[[#This Row],[10]]</f>
        <v>-1.6218981062587416</v>
      </c>
      <c r="BO12">
        <f>-BC12+Tableau467891011[[#This Row],[20]]</f>
        <v>-1.5191753111571045</v>
      </c>
      <c r="BP12">
        <f>-BD12+Tableau467891011[[#This Row],[50]]</f>
        <v>-1.5145731728297585</v>
      </c>
    </row>
    <row r="13" spans="1:80" x14ac:dyDescent="0.3">
      <c r="B13" s="25">
        <v>7.0173611111111103E-2</v>
      </c>
      <c r="C13">
        <v>0.34499999999999997</v>
      </c>
      <c r="D13">
        <v>0.32800000000000001</v>
      </c>
      <c r="E13">
        <v>0.35799999999999998</v>
      </c>
      <c r="F13">
        <v>0.32400000000000001</v>
      </c>
      <c r="G13">
        <v>0.35799999999999998</v>
      </c>
      <c r="H13">
        <v>0.317</v>
      </c>
      <c r="I13">
        <v>0.34699999999999998</v>
      </c>
      <c r="J13" s="1">
        <v>0.33900000000000002</v>
      </c>
      <c r="K13">
        <v>0.34</v>
      </c>
      <c r="L13">
        <v>0.36899999999999999</v>
      </c>
      <c r="M13">
        <v>0.34699999999999998</v>
      </c>
      <c r="N13">
        <v>0.33900000000000002</v>
      </c>
      <c r="O13">
        <v>0.34699999999999998</v>
      </c>
      <c r="P13">
        <v>0.32700000000000001</v>
      </c>
      <c r="Q13">
        <v>0.38900000000000001</v>
      </c>
      <c r="R13">
        <v>0.435</v>
      </c>
      <c r="S13">
        <v>0.4</v>
      </c>
      <c r="T13">
        <v>0.38</v>
      </c>
      <c r="U13">
        <v>0.36599999999999999</v>
      </c>
      <c r="W13">
        <f t="shared" si="10"/>
        <v>-1.5353317329965557</v>
      </c>
      <c r="X13">
        <f t="shared" si="1"/>
        <v>-1.6082322800440034</v>
      </c>
      <c r="Y13">
        <f t="shared" si="1"/>
        <v>-1.4819685073978306</v>
      </c>
      <c r="Z13">
        <f t="shared" si="1"/>
        <v>-1.6259342817774622</v>
      </c>
      <c r="AA13">
        <f t="shared" si="1"/>
        <v>-1.4819685073978306</v>
      </c>
      <c r="AB13">
        <f t="shared" si="1"/>
        <v>-1.6574452545226799</v>
      </c>
      <c r="AC13">
        <f t="shared" si="1"/>
        <v>-1.5269924320838264</v>
      </c>
      <c r="AD13">
        <f t="shared" si="1"/>
        <v>-1.5606428215257431</v>
      </c>
      <c r="AE13">
        <f t="shared" si="1"/>
        <v>-1.556393348524385</v>
      </c>
      <c r="AF13">
        <f t="shared" si="1"/>
        <v>-1.4383072786016911</v>
      </c>
      <c r="AG13">
        <f t="shared" si="1"/>
        <v>-1.5269924320838264</v>
      </c>
      <c r="AH13">
        <f t="shared" si="1"/>
        <v>-1.5606428215257431</v>
      </c>
      <c r="AI13">
        <f t="shared" si="1"/>
        <v>-1.5269924320838264</v>
      </c>
      <c r="AJ13">
        <f t="shared" si="1"/>
        <v>-1.6126374591640045</v>
      </c>
      <c r="AK13">
        <f t="shared" si="1"/>
        <v>-1.3621579396758952</v>
      </c>
      <c r="AL13">
        <f t="shared" si="1"/>
        <v>-1.2009126939259964</v>
      </c>
      <c r="AM13">
        <f t="shared" si="1"/>
        <v>-1.3219280948873622</v>
      </c>
      <c r="AN13">
        <f t="shared" si="1"/>
        <v>-1.3959286763311392</v>
      </c>
      <c r="AO13">
        <f t="shared" si="11"/>
        <v>-1.4500844463780445</v>
      </c>
      <c r="AQ13" s="19">
        <f t="shared" si="2"/>
        <v>7.0173611111111103E-2</v>
      </c>
      <c r="AR13">
        <f t="shared" si="3"/>
        <v>-1.5353317329965557</v>
      </c>
      <c r="AS13">
        <f t="shared" si="4"/>
        <v>-1.5495258941542818</v>
      </c>
      <c r="AT13">
        <f t="shared" si="5"/>
        <v>-1.5753684641641585</v>
      </c>
      <c r="AU13">
        <f t="shared" si="6"/>
        <v>-1.5132337410737717</v>
      </c>
      <c r="AV13">
        <f t="shared" si="7"/>
        <v>-1.3744090469133146</v>
      </c>
      <c r="AW13">
        <f t="shared" si="8"/>
        <v>-1.4230065613545917</v>
      </c>
      <c r="AY13">
        <v>0</v>
      </c>
      <c r="AZ13">
        <f t="shared" si="12"/>
        <v>6.7846669877983989E-2</v>
      </c>
      <c r="BA13">
        <f t="shared" si="13"/>
        <v>4.9126722768904202E-2</v>
      </c>
      <c r="BB13">
        <f t="shared" si="9"/>
        <v>4.2822513540089036E-2</v>
      </c>
      <c r="BC13">
        <f t="shared" si="14"/>
        <v>8.0622622874949368E-2</v>
      </c>
      <c r="BD13">
        <f t="shared" si="15"/>
        <v>2.7077885023452652E-2</v>
      </c>
      <c r="BF13">
        <f>AZ13+Tableau467891011[[#This Row],[1]]</f>
        <v>-1.4816792242762977</v>
      </c>
      <c r="BG13">
        <f>BA13+Tableau467891011[[#This Row],[5]]</f>
        <v>-1.5262417413952543</v>
      </c>
      <c r="BH13">
        <f>BB13+Tableau467891011[[#This Row],[10]]</f>
        <v>-1.4704112275336827</v>
      </c>
      <c r="BI13">
        <f>BC13+Tableau467891011[[#This Row],[20]]</f>
        <v>-1.2937864240383652</v>
      </c>
      <c r="BJ13">
        <f>BD13+Tableau467891011[[#This Row],[50]]</f>
        <v>-1.3959286763311392</v>
      </c>
      <c r="BL13">
        <f>-AZ13+Tableau467891011[[#This Row],[1]]</f>
        <v>-1.6173725640322658</v>
      </c>
      <c r="BM13">
        <f>-BA13+Tableau467891011[[#This Row],[5]]</f>
        <v>-1.6244951869330628</v>
      </c>
      <c r="BN13">
        <f>-BB13+Tableau467891011[[#This Row],[10]]</f>
        <v>-1.5560562546138608</v>
      </c>
      <c r="BO13">
        <f>-BC13+Tableau467891011[[#This Row],[20]]</f>
        <v>-1.4550316697882639</v>
      </c>
      <c r="BP13">
        <f>-BD13+Tableau467891011[[#This Row],[50]]</f>
        <v>-1.4500844463780442</v>
      </c>
    </row>
    <row r="14" spans="1:80" x14ac:dyDescent="0.3">
      <c r="B14" s="25">
        <v>7.7118055555555551E-2</v>
      </c>
      <c r="C14">
        <v>0.36</v>
      </c>
      <c r="D14">
        <v>0.34399999999999997</v>
      </c>
      <c r="E14">
        <v>0.372</v>
      </c>
      <c r="F14">
        <v>0.33900000000000002</v>
      </c>
      <c r="G14">
        <v>0.372</v>
      </c>
      <c r="H14">
        <v>0.33200000000000002</v>
      </c>
      <c r="I14">
        <v>0.36599999999999999</v>
      </c>
      <c r="J14" s="1">
        <v>0.35599999999999998</v>
      </c>
      <c r="K14">
        <v>0.35499999999999998</v>
      </c>
      <c r="L14">
        <v>0.38800000000000001</v>
      </c>
      <c r="M14">
        <v>0.36299999999999999</v>
      </c>
      <c r="N14">
        <v>0.35599999999999998</v>
      </c>
      <c r="O14">
        <v>0.36299999999999999</v>
      </c>
      <c r="P14">
        <v>0.34399999999999997</v>
      </c>
      <c r="Q14">
        <v>0.40400000000000003</v>
      </c>
      <c r="R14">
        <v>0.46</v>
      </c>
      <c r="S14">
        <v>0.42199999999999999</v>
      </c>
      <c r="T14">
        <v>0.39800000000000002</v>
      </c>
      <c r="U14">
        <v>0.38600000000000001</v>
      </c>
      <c r="W14">
        <f t="shared" si="10"/>
        <v>-1.4739311883324124</v>
      </c>
      <c r="X14">
        <f t="shared" si="1"/>
        <v>-1.5395195299599891</v>
      </c>
      <c r="Y14">
        <f t="shared" si="1"/>
        <v>-1.4266254735540558</v>
      </c>
      <c r="Z14">
        <f t="shared" si="1"/>
        <v>-1.5606428215257431</v>
      </c>
      <c r="AA14">
        <f t="shared" si="1"/>
        <v>-1.4266254735540558</v>
      </c>
      <c r="AB14">
        <f t="shared" si="1"/>
        <v>-1.5907448533151622</v>
      </c>
      <c r="AC14">
        <f t="shared" si="1"/>
        <v>-1.4500844463780445</v>
      </c>
      <c r="AD14">
        <f t="shared" si="1"/>
        <v>-1.4900508536956893</v>
      </c>
      <c r="AE14">
        <f t="shared" si="1"/>
        <v>-1.4941090702700428</v>
      </c>
      <c r="AF14">
        <f t="shared" si="1"/>
        <v>-1.3658714424749594</v>
      </c>
      <c r="AG14">
        <f t="shared" si="1"/>
        <v>-1.4619585466663365</v>
      </c>
      <c r="AH14">
        <f t="shared" si="1"/>
        <v>-1.4900508536956893</v>
      </c>
      <c r="AI14">
        <f t="shared" si="1"/>
        <v>-1.4619585466663365</v>
      </c>
      <c r="AJ14">
        <f t="shared" si="1"/>
        <v>-1.5395195299599891</v>
      </c>
      <c r="AK14">
        <f t="shared" si="1"/>
        <v>-1.3075728019102921</v>
      </c>
      <c r="AL14">
        <f t="shared" si="1"/>
        <v>-1.1202942337177118</v>
      </c>
      <c r="AM14">
        <f t="shared" si="1"/>
        <v>-1.2446850959549021</v>
      </c>
      <c r="AN14">
        <f t="shared" si="1"/>
        <v>-1.3291596641184382</v>
      </c>
      <c r="AO14">
        <f t="shared" si="11"/>
        <v>-1.3733272473940066</v>
      </c>
      <c r="AQ14" s="19">
        <f t="shared" si="2"/>
        <v>7.7118055555555551E-2</v>
      </c>
      <c r="AR14">
        <f t="shared" si="3"/>
        <v>-1.4739311883324124</v>
      </c>
      <c r="AS14">
        <f t="shared" si="4"/>
        <v>-1.488353324648461</v>
      </c>
      <c r="AT14">
        <f t="shared" si="5"/>
        <v>-1.5062473059147348</v>
      </c>
      <c r="AU14">
        <f t="shared" si="6"/>
        <v>-1.4449598473758303</v>
      </c>
      <c r="AV14">
        <f t="shared" si="7"/>
        <v>-1.3030179153857238</v>
      </c>
      <c r="AW14">
        <f t="shared" si="8"/>
        <v>-1.3512434557562223</v>
      </c>
      <c r="AY14">
        <v>0</v>
      </c>
      <c r="AZ14">
        <f t="shared" si="12"/>
        <v>6.2177984701617152E-2</v>
      </c>
      <c r="BA14">
        <f t="shared" si="13"/>
        <v>5.1729498685651749E-2</v>
      </c>
      <c r="BB14">
        <f t="shared" si="9"/>
        <v>3.8780491646826287E-2</v>
      </c>
      <c r="BC14">
        <f t="shared" si="14"/>
        <v>9.3639284096290187E-2</v>
      </c>
      <c r="BD14">
        <f t="shared" si="15"/>
        <v>2.2083791637784178E-2</v>
      </c>
      <c r="BF14">
        <f>AZ14+Tableau467891011[[#This Row],[1]]</f>
        <v>-1.426175339946844</v>
      </c>
      <c r="BG14">
        <f>BA14+Tableau467891011[[#This Row],[5]]</f>
        <v>-1.454517807229083</v>
      </c>
      <c r="BH14">
        <f>BB14+Tableau467891011[[#This Row],[10]]</f>
        <v>-1.4061793557290039</v>
      </c>
      <c r="BI14">
        <f>BC14+Tableau467891011[[#This Row],[20]]</f>
        <v>-1.2093786312894337</v>
      </c>
      <c r="BJ14">
        <f>BD14+Tableau467891011[[#This Row],[50]]</f>
        <v>-1.3291596641184382</v>
      </c>
      <c r="BL14">
        <f>-AZ14+Tableau467891011[[#This Row],[1]]</f>
        <v>-1.5505313093500781</v>
      </c>
      <c r="BM14">
        <f>-BA14+Tableau467891011[[#This Row],[5]]</f>
        <v>-1.5579768046003866</v>
      </c>
      <c r="BN14">
        <f>-BB14+Tableau467891011[[#This Row],[10]]</f>
        <v>-1.4837403390226567</v>
      </c>
      <c r="BO14">
        <f>-BC14+Tableau467891011[[#This Row],[20]]</f>
        <v>-1.3966571994820138</v>
      </c>
      <c r="BP14">
        <f>-BD14+Tableau467891011[[#This Row],[50]]</f>
        <v>-1.3733272473940064</v>
      </c>
    </row>
    <row r="15" spans="1:80" x14ac:dyDescent="0.3">
      <c r="B15" s="25">
        <v>8.4062499999999998E-2</v>
      </c>
      <c r="C15">
        <v>0.377</v>
      </c>
      <c r="D15">
        <v>0.36299999999999999</v>
      </c>
      <c r="E15">
        <v>0.39100000000000001</v>
      </c>
      <c r="F15">
        <v>0.35599999999999998</v>
      </c>
      <c r="G15">
        <v>0.39100000000000001</v>
      </c>
      <c r="H15">
        <v>0.34799999999999998</v>
      </c>
      <c r="I15">
        <v>0.38500000000000001</v>
      </c>
      <c r="J15" s="1">
        <v>0.374</v>
      </c>
      <c r="K15">
        <v>0.373</v>
      </c>
      <c r="L15">
        <v>0.40699999999999997</v>
      </c>
      <c r="M15">
        <v>0.38</v>
      </c>
      <c r="N15">
        <v>0.375</v>
      </c>
      <c r="O15">
        <v>0.38</v>
      </c>
      <c r="P15">
        <v>0.36099999999999999</v>
      </c>
      <c r="Q15">
        <v>0.42799999999999999</v>
      </c>
      <c r="R15">
        <v>0.48499999999999999</v>
      </c>
      <c r="S15">
        <v>0.44700000000000001</v>
      </c>
      <c r="T15">
        <v>0.41799999999999998</v>
      </c>
      <c r="U15">
        <v>0.40699999999999997</v>
      </c>
      <c r="W15">
        <f t="shared" si="10"/>
        <v>-1.4073635713934227</v>
      </c>
      <c r="X15">
        <f t="shared" si="1"/>
        <v>-1.4619585466663365</v>
      </c>
      <c r="Y15">
        <f t="shared" si="1"/>
        <v>-1.3547594873547346</v>
      </c>
      <c r="Z15">
        <f t="shared" si="1"/>
        <v>-1.4900508536956893</v>
      </c>
      <c r="AA15">
        <f t="shared" si="1"/>
        <v>-1.3547594873547346</v>
      </c>
      <c r="AB15">
        <f t="shared" si="1"/>
        <v>-1.5228407888133588</v>
      </c>
      <c r="AC15">
        <f t="shared" si="1"/>
        <v>-1.3770696490798233</v>
      </c>
      <c r="AD15">
        <f t="shared" si="1"/>
        <v>-1.4188898247744504</v>
      </c>
      <c r="AE15">
        <f t="shared" si="1"/>
        <v>-1.4227524644068494</v>
      </c>
      <c r="AF15">
        <f t="shared" si="1"/>
        <v>-1.2968993003958402</v>
      </c>
      <c r="AG15">
        <f t="shared" si="1"/>
        <v>-1.3959286763311392</v>
      </c>
      <c r="AH15">
        <f t="shared" si="1"/>
        <v>-1.4150374992788437</v>
      </c>
      <c r="AI15">
        <f t="shared" si="1"/>
        <v>-1.3959286763311392</v>
      </c>
      <c r="AJ15">
        <f t="shared" si="1"/>
        <v>-1.4699292577749161</v>
      </c>
      <c r="AK15">
        <f t="shared" si="1"/>
        <v>-1.22431729826094</v>
      </c>
      <c r="AL15">
        <f t="shared" si="1"/>
        <v>-1.0439433475875972</v>
      </c>
      <c r="AM15">
        <f t="shared" si="1"/>
        <v>-1.1616532634787693</v>
      </c>
      <c r="AN15">
        <f t="shared" si="1"/>
        <v>-1.2584251525812045</v>
      </c>
      <c r="AO15">
        <f t="shared" si="11"/>
        <v>-1.2968993003958402</v>
      </c>
      <c r="AQ15" s="19">
        <f t="shared" si="2"/>
        <v>8.4062499999999998E-2</v>
      </c>
      <c r="AR15">
        <f t="shared" si="3"/>
        <v>-1.4073635713934227</v>
      </c>
      <c r="AS15">
        <f t="shared" si="4"/>
        <v>-1.4153820937678738</v>
      </c>
      <c r="AT15">
        <f t="shared" si="5"/>
        <v>-1.4353881817686207</v>
      </c>
      <c r="AU15">
        <f t="shared" si="6"/>
        <v>-1.3759485380842407</v>
      </c>
      <c r="AV15">
        <f t="shared" si="7"/>
        <v>-1.2249607917755556</v>
      </c>
      <c r="AW15">
        <f t="shared" si="8"/>
        <v>-1.2776622264885225</v>
      </c>
      <c r="AY15">
        <v>0</v>
      </c>
      <c r="AZ15">
        <f t="shared" si="12"/>
        <v>6.1430836089062871E-2</v>
      </c>
      <c r="BA15">
        <f t="shared" si="13"/>
        <v>5.3574403567957167E-2</v>
      </c>
      <c r="BB15">
        <f t="shared" si="9"/>
        <v>3.7000290721888485E-2</v>
      </c>
      <c r="BC15">
        <f t="shared" si="14"/>
        <v>9.0186975336671416E-2</v>
      </c>
      <c r="BD15">
        <f t="shared" si="15"/>
        <v>1.9237073907317881E-2</v>
      </c>
      <c r="BF15">
        <f>AZ15+Tableau467891011[[#This Row],[1]]</f>
        <v>-1.3539512576788109</v>
      </c>
      <c r="BG15">
        <f>BA15+Tableau467891011[[#This Row],[5]]</f>
        <v>-1.3818137782006636</v>
      </c>
      <c r="BH15">
        <f>BB15+Tableau467891011[[#This Row],[10]]</f>
        <v>-1.3389482473623522</v>
      </c>
      <c r="BI15">
        <f>BC15+Tableau467891011[[#This Row],[20]]</f>
        <v>-1.1347738164388841</v>
      </c>
      <c r="BJ15">
        <f>BD15+Tableau467891011[[#This Row],[50]]</f>
        <v>-1.2584251525812045</v>
      </c>
      <c r="BL15">
        <f>-AZ15+Tableau467891011[[#This Row],[1]]</f>
        <v>-1.4768129298569368</v>
      </c>
      <c r="BM15">
        <f>-BA15+Tableau467891011[[#This Row],[5]]</f>
        <v>-1.4889625853365778</v>
      </c>
      <c r="BN15">
        <f>-BB15+Tableau467891011[[#This Row],[10]]</f>
        <v>-1.4129488288061292</v>
      </c>
      <c r="BO15">
        <f>-BC15+Tableau467891011[[#This Row],[20]]</f>
        <v>-1.3151477671122271</v>
      </c>
      <c r="BP15">
        <f>-BD15+Tableau467891011[[#This Row],[50]]</f>
        <v>-1.2968993003958404</v>
      </c>
    </row>
    <row r="16" spans="1:80" x14ac:dyDescent="0.3">
      <c r="B16" s="25">
        <v>9.1006944444444446E-2</v>
      </c>
      <c r="C16">
        <v>0.39800000000000002</v>
      </c>
      <c r="D16">
        <v>0.38500000000000001</v>
      </c>
      <c r="E16">
        <v>0.41399999999999998</v>
      </c>
      <c r="F16">
        <v>0.376</v>
      </c>
      <c r="G16">
        <v>0.41399999999999998</v>
      </c>
      <c r="H16">
        <v>0.36799999999999999</v>
      </c>
      <c r="I16">
        <v>0.40799999999999997</v>
      </c>
      <c r="J16" s="1">
        <v>0.39200000000000002</v>
      </c>
      <c r="K16">
        <v>0.39300000000000002</v>
      </c>
      <c r="L16">
        <v>0.42099999999999999</v>
      </c>
      <c r="M16">
        <v>0.39600000000000002</v>
      </c>
      <c r="N16">
        <v>0.39700000000000002</v>
      </c>
      <c r="O16">
        <v>0.39600000000000002</v>
      </c>
      <c r="P16">
        <v>0.38200000000000001</v>
      </c>
      <c r="Q16">
        <v>0.45200000000000001</v>
      </c>
      <c r="R16">
        <v>0.50900000000000001</v>
      </c>
      <c r="S16">
        <v>0.47</v>
      </c>
      <c r="T16">
        <v>0.442</v>
      </c>
      <c r="U16">
        <v>0.43</v>
      </c>
      <c r="W16">
        <f t="shared" si="10"/>
        <v>-1.3291596641184382</v>
      </c>
      <c r="X16">
        <f t="shared" si="1"/>
        <v>-1.3770696490798233</v>
      </c>
      <c r="Y16">
        <f t="shared" si="1"/>
        <v>-1.272297327162762</v>
      </c>
      <c r="Z16">
        <f t="shared" si="1"/>
        <v>-1.4111954329844496</v>
      </c>
      <c r="AA16">
        <f t="shared" si="1"/>
        <v>-1.272297327162762</v>
      </c>
      <c r="AB16">
        <f t="shared" si="1"/>
        <v>-1.4422223286050742</v>
      </c>
      <c r="AC16">
        <f t="shared" si="1"/>
        <v>-1.2933589426905916</v>
      </c>
      <c r="AD16">
        <f t="shared" si="1"/>
        <v>-1.3510744405468789</v>
      </c>
      <c r="AE16">
        <f t="shared" si="1"/>
        <v>-1.3473987824034805</v>
      </c>
      <c r="AF16">
        <f t="shared" si="1"/>
        <v>-1.2481078615956911</v>
      </c>
      <c r="AG16">
        <f t="shared" si="1"/>
        <v>-1.3364276645824773</v>
      </c>
      <c r="AH16">
        <f t="shared" si="1"/>
        <v>-1.3327890875191293</v>
      </c>
      <c r="AI16">
        <f t="shared" si="1"/>
        <v>-1.3364276645824773</v>
      </c>
      <c r="AJ16">
        <f t="shared" si="1"/>
        <v>-1.3883554566263383</v>
      </c>
      <c r="AK16">
        <f t="shared" si="1"/>
        <v>-1.1456053222468994</v>
      </c>
      <c r="AL16">
        <f t="shared" si="1"/>
        <v>-0.97426243858639183</v>
      </c>
      <c r="AM16">
        <f t="shared" si="1"/>
        <v>-1.0892673380970874</v>
      </c>
      <c r="AN16">
        <f t="shared" si="1"/>
        <v>-1.1778817252706555</v>
      </c>
      <c r="AO16">
        <f t="shared" si="11"/>
        <v>-1.2175914350726269</v>
      </c>
      <c r="AQ16" s="19">
        <f t="shared" si="2"/>
        <v>9.1006944444444446E-2</v>
      </c>
      <c r="AR16">
        <f t="shared" si="3"/>
        <v>-1.3291596641184382</v>
      </c>
      <c r="AS16">
        <f t="shared" si="4"/>
        <v>-1.3332149340974491</v>
      </c>
      <c r="AT16">
        <f t="shared" si="5"/>
        <v>-1.3585136235615063</v>
      </c>
      <c r="AU16">
        <f t="shared" si="6"/>
        <v>-1.3134380695699437</v>
      </c>
      <c r="AV16">
        <f t="shared" si="7"/>
        <v>-1.1493726388891792</v>
      </c>
      <c r="AW16">
        <f t="shared" si="8"/>
        <v>-1.1977365801716413</v>
      </c>
      <c r="AY16">
        <v>0</v>
      </c>
      <c r="AZ16">
        <f t="shared" si="12"/>
        <v>6.2100933773472436E-2</v>
      </c>
      <c r="BA16">
        <f t="shared" si="13"/>
        <v>5.3458303558369308E-2</v>
      </c>
      <c r="BB16">
        <f t="shared" si="9"/>
        <v>2.5963896021930499E-2</v>
      </c>
      <c r="BC16">
        <f t="shared" si="14"/>
        <v>8.5671441830253769E-2</v>
      </c>
      <c r="BD16">
        <f t="shared" si="15"/>
        <v>1.9854854900985708E-2</v>
      </c>
      <c r="BF16">
        <f>AZ16+Tableau467891011[[#This Row],[1]]</f>
        <v>-1.2711140003239767</v>
      </c>
      <c r="BG16">
        <f>BA16+Tableau467891011[[#This Row],[5]]</f>
        <v>-1.305055320003137</v>
      </c>
      <c r="BH16">
        <f>BB16+Tableau467891011[[#This Row],[10]]</f>
        <v>-1.2874741735480133</v>
      </c>
      <c r="BI16">
        <f>BC16+Tableau467891011[[#This Row],[20]]</f>
        <v>-1.0637011970589254</v>
      </c>
      <c r="BJ16">
        <f>BD16+Tableau467891011[[#This Row],[50]]</f>
        <v>-1.1778817252706557</v>
      </c>
      <c r="BL16">
        <f>-AZ16+Tableau467891011[[#This Row],[1]]</f>
        <v>-1.3953158678709214</v>
      </c>
      <c r="BM16">
        <f>-BA16+Tableau467891011[[#This Row],[5]]</f>
        <v>-1.4119719271198756</v>
      </c>
      <c r="BN16">
        <f>-BB16+Tableau467891011[[#This Row],[10]]</f>
        <v>-1.3394019655918741</v>
      </c>
      <c r="BO16">
        <f>-BC16+Tableau467891011[[#This Row],[20]]</f>
        <v>-1.2350440807194329</v>
      </c>
      <c r="BP16">
        <f>-BD16+Tableau467891011[[#This Row],[50]]</f>
        <v>-1.2175914350726269</v>
      </c>
    </row>
    <row r="17" spans="2:68" x14ac:dyDescent="0.3">
      <c r="B17" s="25">
        <v>9.795138888888888E-2</v>
      </c>
      <c r="C17">
        <v>0.41799999999999998</v>
      </c>
      <c r="D17">
        <v>0.40899999999999997</v>
      </c>
      <c r="E17">
        <v>0.42599999999999999</v>
      </c>
      <c r="F17">
        <v>0.39700000000000002</v>
      </c>
      <c r="G17">
        <v>0.42599999999999999</v>
      </c>
      <c r="H17">
        <v>0.39200000000000002</v>
      </c>
      <c r="I17">
        <v>0.42899999999999999</v>
      </c>
      <c r="J17" s="1">
        <v>0.41399999999999998</v>
      </c>
      <c r="K17">
        <v>0.41399999999999998</v>
      </c>
      <c r="L17">
        <v>0.42899999999999999</v>
      </c>
      <c r="M17">
        <v>0.41899999999999998</v>
      </c>
      <c r="N17">
        <v>0.41799999999999998</v>
      </c>
      <c r="O17">
        <v>0.41899999999999998</v>
      </c>
      <c r="P17">
        <v>0.40400000000000003</v>
      </c>
      <c r="Q17">
        <v>0.47399999999999998</v>
      </c>
      <c r="R17">
        <v>0.54</v>
      </c>
      <c r="S17">
        <v>0.498</v>
      </c>
      <c r="T17">
        <v>0.46500000000000002</v>
      </c>
      <c r="U17">
        <v>0.45100000000000001</v>
      </c>
      <c r="W17">
        <f t="shared" si="10"/>
        <v>-1.2584251525812045</v>
      </c>
      <c r="X17">
        <f t="shared" si="1"/>
        <v>-1.2898272517203382</v>
      </c>
      <c r="Y17">
        <f t="shared" si="1"/>
        <v>-1.2310746644362489</v>
      </c>
      <c r="Z17">
        <f t="shared" si="1"/>
        <v>-1.3327890875191293</v>
      </c>
      <c r="AA17">
        <f t="shared" si="1"/>
        <v>-1.2310746644362489</v>
      </c>
      <c r="AB17">
        <f t="shared" si="1"/>
        <v>-1.3510744405468789</v>
      </c>
      <c r="AC17">
        <f t="shared" si="1"/>
        <v>-1.2209504471625414</v>
      </c>
      <c r="AD17">
        <f t="shared" si="1"/>
        <v>-1.272297327162762</v>
      </c>
      <c r="AE17">
        <f t="shared" si="1"/>
        <v>-1.272297327162762</v>
      </c>
      <c r="AF17">
        <f t="shared" si="1"/>
        <v>-1.2209504471625414</v>
      </c>
      <c r="AG17">
        <f t="shared" si="1"/>
        <v>-1.2549778509627356</v>
      </c>
      <c r="AH17">
        <f t="shared" si="1"/>
        <v>-1.2584251525812045</v>
      </c>
      <c r="AI17">
        <f t="shared" si="1"/>
        <v>-1.2549778509627356</v>
      </c>
      <c r="AJ17">
        <f t="shared" si="1"/>
        <v>-1.3075728019102921</v>
      </c>
      <c r="AK17">
        <f t="shared" si="1"/>
        <v>-1.077041035763828</v>
      </c>
      <c r="AL17">
        <f t="shared" si="1"/>
        <v>-0.88896868761125614</v>
      </c>
      <c r="AM17">
        <f t="shared" si="1"/>
        <v>-1.0057823525940062</v>
      </c>
      <c r="AN17">
        <f t="shared" si="1"/>
        <v>-1.1046973786666934</v>
      </c>
      <c r="AO17">
        <f t="shared" si="11"/>
        <v>-1.1488006614067061</v>
      </c>
      <c r="AQ17" s="19">
        <f t="shared" si="2"/>
        <v>9.795138888888888E-2</v>
      </c>
      <c r="AR17">
        <f t="shared" si="3"/>
        <v>-1.2584251525812045</v>
      </c>
      <c r="AS17">
        <f t="shared" si="4"/>
        <v>-1.2711914170279914</v>
      </c>
      <c r="AT17">
        <f t="shared" si="5"/>
        <v>-1.279154885508736</v>
      </c>
      <c r="AU17">
        <f t="shared" si="6"/>
        <v>-1.2473328254173044</v>
      </c>
      <c r="AV17">
        <f t="shared" si="7"/>
        <v>-1.0698412194698457</v>
      </c>
      <c r="AW17">
        <f t="shared" si="8"/>
        <v>-1.1267490200366996</v>
      </c>
      <c r="AY17">
        <v>0</v>
      </c>
      <c r="AZ17">
        <f t="shared" si="12"/>
        <v>4.2896022605917176E-2</v>
      </c>
      <c r="BA17">
        <f t="shared" si="13"/>
        <v>4.6514060382365309E-2</v>
      </c>
      <c r="BB17">
        <f t="shared" si="9"/>
        <v>2.6297475473778253E-2</v>
      </c>
      <c r="BC17">
        <f t="shared" si="14"/>
        <v>9.403617407628595E-2</v>
      </c>
      <c r="BD17">
        <f t="shared" si="15"/>
        <v>2.205164137000637E-2</v>
      </c>
      <c r="BF17">
        <f>AZ17+Tableau467891011[[#This Row],[1]]</f>
        <v>-1.2282953944220742</v>
      </c>
      <c r="BG17">
        <f>BA17+Tableau467891011[[#This Row],[5]]</f>
        <v>-1.2326408251263707</v>
      </c>
      <c r="BH17">
        <f>BB17+Tableau467891011[[#This Row],[10]]</f>
        <v>-1.2210353499435262</v>
      </c>
      <c r="BI17">
        <f>BC17+Tableau467891011[[#This Row],[20]]</f>
        <v>-0.97580504539355972</v>
      </c>
      <c r="BJ17">
        <f>BD17+Tableau467891011[[#This Row],[50]]</f>
        <v>-1.1046973786666934</v>
      </c>
      <c r="BL17">
        <f>-AZ17+Tableau467891011[[#This Row],[1]]</f>
        <v>-1.3140874396339086</v>
      </c>
      <c r="BM17">
        <f>-BA17+Tableau467891011[[#This Row],[5]]</f>
        <v>-1.3256689458911013</v>
      </c>
      <c r="BN17">
        <f>-BB17+Tableau467891011[[#This Row],[10]]</f>
        <v>-1.2736303008910825</v>
      </c>
      <c r="BO17">
        <f>-BC17+Tableau467891011[[#This Row],[20]]</f>
        <v>-1.1638773935461315</v>
      </c>
      <c r="BP17">
        <f>-BD17+Tableau467891011[[#This Row],[50]]</f>
        <v>-1.1488006614067059</v>
      </c>
    </row>
    <row r="18" spans="2:68" x14ac:dyDescent="0.3">
      <c r="B18" s="25">
        <v>0.10489583333333334</v>
      </c>
      <c r="C18">
        <v>0.44</v>
      </c>
      <c r="D18">
        <v>0.432</v>
      </c>
      <c r="E18">
        <v>0.44500000000000001</v>
      </c>
      <c r="F18">
        <v>0.42099999999999999</v>
      </c>
      <c r="G18">
        <v>0.44500000000000001</v>
      </c>
      <c r="H18">
        <v>0.42099999999999999</v>
      </c>
      <c r="I18">
        <v>0.45200000000000001</v>
      </c>
      <c r="J18" s="1">
        <v>0.438</v>
      </c>
      <c r="K18">
        <v>0.437</v>
      </c>
      <c r="L18">
        <v>0.44700000000000001</v>
      </c>
      <c r="M18">
        <v>0.44</v>
      </c>
      <c r="N18">
        <v>0.443</v>
      </c>
      <c r="O18">
        <v>0.44</v>
      </c>
      <c r="P18">
        <v>0.42599999999999999</v>
      </c>
      <c r="Q18">
        <v>0.497</v>
      </c>
      <c r="R18">
        <v>0.56699999999999995</v>
      </c>
      <c r="S18">
        <v>0.52300000000000002</v>
      </c>
      <c r="T18">
        <v>0.49099999999999999</v>
      </c>
      <c r="U18">
        <v>0.47199999999999998</v>
      </c>
      <c r="W18">
        <f t="shared" si="10"/>
        <v>-1.1844245711374275</v>
      </c>
      <c r="X18">
        <f t="shared" si="10"/>
        <v>-1.2108967824986185</v>
      </c>
      <c r="Y18">
        <f t="shared" si="10"/>
        <v>-1.1681227588083269</v>
      </c>
      <c r="Z18">
        <f t="shared" si="10"/>
        <v>-1.2481078615956911</v>
      </c>
      <c r="AA18">
        <f t="shared" si="10"/>
        <v>-1.1681227588083269</v>
      </c>
      <c r="AB18">
        <f t="shared" si="10"/>
        <v>-1.2481078615956911</v>
      </c>
      <c r="AC18">
        <f t="shared" si="10"/>
        <v>-1.1456053222468994</v>
      </c>
      <c r="AD18">
        <f t="shared" si="10"/>
        <v>-1.1909972250609135</v>
      </c>
      <c r="AE18">
        <f t="shared" si="10"/>
        <v>-1.1942948151614887</v>
      </c>
      <c r="AF18">
        <f t="shared" si="10"/>
        <v>-1.1616532634787693</v>
      </c>
      <c r="AG18">
        <f t="shared" si="10"/>
        <v>-1.1844245711374275</v>
      </c>
      <c r="AH18">
        <f t="shared" si="10"/>
        <v>-1.1746213961070686</v>
      </c>
      <c r="AI18">
        <f t="shared" si="10"/>
        <v>-1.1844245711374275</v>
      </c>
      <c r="AJ18">
        <f t="shared" si="10"/>
        <v>-1.2310746644362489</v>
      </c>
      <c r="AK18">
        <f t="shared" si="10"/>
        <v>-1.008682243099801</v>
      </c>
      <c r="AL18">
        <f t="shared" si="10"/>
        <v>-0.8185793597198584</v>
      </c>
      <c r="AM18">
        <f t="shared" si="1"/>
        <v>-0.9351171484151457</v>
      </c>
      <c r="AN18">
        <f t="shared" si="1"/>
        <v>-1.0262050703473939</v>
      </c>
      <c r="AO18">
        <f t="shared" si="11"/>
        <v>-1.0831412353002459</v>
      </c>
      <c r="AQ18" s="19">
        <f t="shared" si="2"/>
        <v>0.10489583333333334</v>
      </c>
      <c r="AR18">
        <f t="shared" si="3"/>
        <v>-1.1844245711374275</v>
      </c>
      <c r="AS18">
        <f t="shared" si="4"/>
        <v>-1.1988125404277408</v>
      </c>
      <c r="AT18">
        <f t="shared" si="5"/>
        <v>-1.1947513060162482</v>
      </c>
      <c r="AU18">
        <f t="shared" si="6"/>
        <v>-1.1762809504651732</v>
      </c>
      <c r="AV18">
        <f t="shared" si="7"/>
        <v>-0.99836335391776343</v>
      </c>
      <c r="AW18">
        <f t="shared" si="8"/>
        <v>-1.05467315282382</v>
      </c>
      <c r="AY18">
        <v>0</v>
      </c>
      <c r="AZ18">
        <f t="shared" si="12"/>
        <v>3.3390803326565702E-2</v>
      </c>
      <c r="BA18">
        <f t="shared" si="13"/>
        <v>3.6319936851813776E-2</v>
      </c>
      <c r="BB18">
        <f t="shared" si="9"/>
        <v>2.3325046649410708E-2</v>
      </c>
      <c r="BC18">
        <f t="shared" si="14"/>
        <v>9.5051441689971081E-2</v>
      </c>
      <c r="BD18">
        <f t="shared" si="15"/>
        <v>2.846808247642596E-2</v>
      </c>
      <c r="BF18">
        <f>AZ18+Tableau467891011[[#This Row],[1]]</f>
        <v>-1.165421737101175</v>
      </c>
      <c r="BG18">
        <f>BA18+Tableau467891011[[#This Row],[5]]</f>
        <v>-1.1584313691644346</v>
      </c>
      <c r="BH18">
        <f>BB18+Tableau467891011[[#This Row],[10]]</f>
        <v>-1.1529559038157626</v>
      </c>
      <c r="BI18">
        <f>BC18+Tableau467891011[[#This Row],[20]]</f>
        <v>-0.90331191222779239</v>
      </c>
      <c r="BJ18">
        <f>BD18+Tableau467891011[[#This Row],[50]]</f>
        <v>-1.0262050703473942</v>
      </c>
      <c r="BL18">
        <f>-AZ18+Tableau467891011[[#This Row],[1]]</f>
        <v>-1.2322033437543065</v>
      </c>
      <c r="BM18">
        <f>-BA18+Tableau467891011[[#This Row],[5]]</f>
        <v>-1.2310712428680619</v>
      </c>
      <c r="BN18">
        <f>-BB18+Tableau467891011[[#This Row],[10]]</f>
        <v>-1.1996059971145838</v>
      </c>
      <c r="BO18">
        <f>-BC18+Tableau467891011[[#This Row],[20]]</f>
        <v>-1.0934147956077345</v>
      </c>
      <c r="BP18">
        <f>-BD18+Tableau467891011[[#This Row],[50]]</f>
        <v>-1.0831412353002459</v>
      </c>
    </row>
    <row r="19" spans="2:68" x14ac:dyDescent="0.3">
      <c r="B19" s="25">
        <v>0.11184027777777777</v>
      </c>
      <c r="C19">
        <v>0.45100000000000001</v>
      </c>
      <c r="D19">
        <v>0.44600000000000001</v>
      </c>
      <c r="E19">
        <v>0.45200000000000001</v>
      </c>
      <c r="F19">
        <v>0.44400000000000001</v>
      </c>
      <c r="G19">
        <v>0.45200000000000001</v>
      </c>
      <c r="H19">
        <v>0.43099999999999999</v>
      </c>
      <c r="I19">
        <v>0.46600000000000003</v>
      </c>
      <c r="J19" s="1">
        <v>0.45</v>
      </c>
      <c r="K19">
        <v>0.45500000000000002</v>
      </c>
      <c r="L19">
        <v>0.45500000000000002</v>
      </c>
      <c r="M19">
        <v>0.45700000000000002</v>
      </c>
      <c r="N19">
        <v>0.45400000000000001</v>
      </c>
      <c r="O19">
        <v>0.45700000000000002</v>
      </c>
      <c r="P19">
        <v>0.443</v>
      </c>
      <c r="Q19">
        <v>0.53400000000000003</v>
      </c>
      <c r="R19">
        <v>0.59399999999999997</v>
      </c>
      <c r="S19">
        <v>0.54100000000000004</v>
      </c>
      <c r="T19">
        <v>0.51700000000000002</v>
      </c>
      <c r="U19">
        <v>0.496</v>
      </c>
      <c r="W19">
        <f t="shared" si="10"/>
        <v>-1.1488006614067061</v>
      </c>
      <c r="X19">
        <f t="shared" si="10"/>
        <v>-1.1648843847417825</v>
      </c>
      <c r="Y19">
        <f t="shared" si="10"/>
        <v>-1.1456053222468994</v>
      </c>
      <c r="Z19">
        <f t="shared" si="10"/>
        <v>-1.1713684183119812</v>
      </c>
      <c r="AA19">
        <f t="shared" si="10"/>
        <v>-1.1456053222468994</v>
      </c>
      <c r="AB19">
        <f t="shared" si="10"/>
        <v>-1.2142402255729889</v>
      </c>
      <c r="AC19">
        <f t="shared" si="10"/>
        <v>-1.1015981400078068</v>
      </c>
      <c r="AD19">
        <f t="shared" si="10"/>
        <v>-1.15200309344505</v>
      </c>
      <c r="AE19">
        <f t="shared" si="10"/>
        <v>-1.1360615495760285</v>
      </c>
      <c r="AF19">
        <f t="shared" si="10"/>
        <v>-1.1360615495760285</v>
      </c>
      <c r="AG19">
        <f t="shared" si="10"/>
        <v>-1.1297339296040172</v>
      </c>
      <c r="AH19">
        <f t="shared" si="10"/>
        <v>-1.139235797371172</v>
      </c>
      <c r="AI19">
        <f t="shared" si="10"/>
        <v>-1.1297339296040172</v>
      </c>
      <c r="AJ19">
        <f t="shared" si="10"/>
        <v>-1.1746213961070686</v>
      </c>
      <c r="AK19">
        <f t="shared" si="10"/>
        <v>-0.90508835297453294</v>
      </c>
      <c r="AL19">
        <f t="shared" si="10"/>
        <v>-0.75146516386132134</v>
      </c>
      <c r="AM19">
        <f t="shared" ref="AM19:AO81" si="17">LOG(S19,2)</f>
        <v>-0.88629950083527176</v>
      </c>
      <c r="AN19">
        <f t="shared" si="17"/>
        <v>-0.95176381434715251</v>
      </c>
      <c r="AO19">
        <f t="shared" si="11"/>
        <v>-1.0115879742752119</v>
      </c>
      <c r="AQ19" s="19">
        <f t="shared" si="2"/>
        <v>0.11184027777777777</v>
      </c>
      <c r="AR19">
        <f t="shared" si="3"/>
        <v>-1.1488006614067061</v>
      </c>
      <c r="AS19">
        <f t="shared" si="4"/>
        <v>-1.1568658618868906</v>
      </c>
      <c r="AT19">
        <f t="shared" si="5"/>
        <v>-1.1509757521504684</v>
      </c>
      <c r="AU19">
        <f t="shared" si="6"/>
        <v>-1.1336913015388088</v>
      </c>
      <c r="AV19">
        <f t="shared" si="7"/>
        <v>-0.92936860344454864</v>
      </c>
      <c r="AW19">
        <f t="shared" si="8"/>
        <v>-0.98167589431118218</v>
      </c>
      <c r="AY19">
        <v>0</v>
      </c>
      <c r="AZ19">
        <f t="shared" si="12"/>
        <v>1.1491522501446323E-2</v>
      </c>
      <c r="BA19">
        <f t="shared" si="13"/>
        <v>4.0816758344174392E-2</v>
      </c>
      <c r="BB19">
        <f t="shared" si="9"/>
        <v>2.244373325152571E-2</v>
      </c>
      <c r="BC19">
        <f t="shared" si="14"/>
        <v>7.68115945566058E-2</v>
      </c>
      <c r="BD19">
        <f t="shared" si="15"/>
        <v>2.991207996402967E-2</v>
      </c>
      <c r="BF19">
        <f>AZ19+Tableau467891011[[#This Row],[1]]</f>
        <v>-1.1453743393854443</v>
      </c>
      <c r="BG19">
        <f>BA19+Tableau467891011[[#This Row],[5]]</f>
        <v>-1.1101589938062941</v>
      </c>
      <c r="BH19">
        <f>BB19+Tableau467891011[[#This Row],[10]]</f>
        <v>-1.1112475682872831</v>
      </c>
      <c r="BI19">
        <f>BC19+Tableau467891011[[#This Row],[20]]</f>
        <v>-0.85255700888794284</v>
      </c>
      <c r="BJ19">
        <f>BD19+Tableau467891011[[#This Row],[50]]</f>
        <v>-0.95176381434715251</v>
      </c>
      <c r="BL19">
        <f>-AZ19+Tableau467891011[[#This Row],[1]]</f>
        <v>-1.1683573843883368</v>
      </c>
      <c r="BM19">
        <f>-BA19+Tableau467891011[[#This Row],[5]]</f>
        <v>-1.1917925104946427</v>
      </c>
      <c r="BN19">
        <f>-BB19+Tableau467891011[[#This Row],[10]]</f>
        <v>-1.1561350347903345</v>
      </c>
      <c r="BO19">
        <f>-BC19+Tableau467891011[[#This Row],[20]]</f>
        <v>-1.0061801980011544</v>
      </c>
      <c r="BP19">
        <f>-BD19+Tableau467891011[[#This Row],[50]]</f>
        <v>-1.0115879742752119</v>
      </c>
    </row>
    <row r="20" spans="2:68" x14ac:dyDescent="0.3">
      <c r="B20" s="25">
        <v>0.11878472222222221</v>
      </c>
      <c r="C20">
        <v>0.45800000000000002</v>
      </c>
      <c r="D20">
        <v>0.45300000000000001</v>
      </c>
      <c r="E20">
        <v>0.45800000000000002</v>
      </c>
      <c r="F20">
        <v>0.45400000000000001</v>
      </c>
      <c r="G20">
        <v>0.45800000000000002</v>
      </c>
      <c r="H20">
        <v>0.439</v>
      </c>
      <c r="I20">
        <v>0.47199999999999998</v>
      </c>
      <c r="J20" s="1">
        <v>0.45800000000000002</v>
      </c>
      <c r="K20">
        <v>0.46300000000000002</v>
      </c>
      <c r="L20">
        <v>0.46100000000000002</v>
      </c>
      <c r="M20">
        <v>0.46800000000000003</v>
      </c>
      <c r="N20">
        <v>0.46300000000000002</v>
      </c>
      <c r="O20">
        <v>0.46800000000000003</v>
      </c>
      <c r="P20">
        <v>0.45300000000000001</v>
      </c>
      <c r="Q20">
        <v>0.54900000000000004</v>
      </c>
      <c r="R20">
        <v>0.61099999999999999</v>
      </c>
      <c r="S20">
        <v>0.54600000000000004</v>
      </c>
      <c r="T20">
        <v>0.53500000000000003</v>
      </c>
      <c r="U20">
        <v>0.50600000000000001</v>
      </c>
      <c r="W20">
        <f t="shared" si="10"/>
        <v>-1.1265804965651431</v>
      </c>
      <c r="X20">
        <f t="shared" si="10"/>
        <v>-1.1424170446158519</v>
      </c>
      <c r="Y20">
        <f t="shared" si="10"/>
        <v>-1.1265804965651431</v>
      </c>
      <c r="Z20">
        <f t="shared" si="10"/>
        <v>-1.139235797371172</v>
      </c>
      <c r="AA20">
        <f t="shared" si="10"/>
        <v>-1.1265804965651431</v>
      </c>
      <c r="AB20">
        <f t="shared" si="10"/>
        <v>-1.1877071551267289</v>
      </c>
      <c r="AC20">
        <f t="shared" si="10"/>
        <v>-1.0831412353002459</v>
      </c>
      <c r="AD20">
        <f t="shared" si="10"/>
        <v>-1.1265804965651431</v>
      </c>
      <c r="AE20">
        <f t="shared" si="10"/>
        <v>-1.1109159014018506</v>
      </c>
      <c r="AF20">
        <f t="shared" si="10"/>
        <v>-1.117161344232749</v>
      </c>
      <c r="AG20">
        <f t="shared" si="10"/>
        <v>-1.0954195650786824</v>
      </c>
      <c r="AH20">
        <f t="shared" si="10"/>
        <v>-1.1109159014018506</v>
      </c>
      <c r="AI20">
        <f t="shared" si="10"/>
        <v>-1.0954195650786824</v>
      </c>
      <c r="AJ20">
        <f t="shared" si="10"/>
        <v>-1.1424170446158519</v>
      </c>
      <c r="AK20">
        <f t="shared" si="10"/>
        <v>-0.86512194565688827</v>
      </c>
      <c r="AL20">
        <f t="shared" si="10"/>
        <v>-0.71075571484335753</v>
      </c>
      <c r="AM20">
        <f t="shared" si="17"/>
        <v>-0.87302714374223445</v>
      </c>
      <c r="AN20">
        <f t="shared" si="17"/>
        <v>-0.90238920337357764</v>
      </c>
      <c r="AO20">
        <f t="shared" si="11"/>
        <v>-0.98279070996777695</v>
      </c>
      <c r="AQ20" s="19">
        <f t="shared" si="2"/>
        <v>0.11878472222222221</v>
      </c>
      <c r="AR20">
        <f t="shared" si="3"/>
        <v>-1.1265804965651431</v>
      </c>
      <c r="AS20">
        <f t="shared" si="4"/>
        <v>-1.1337034587793275</v>
      </c>
      <c r="AT20">
        <f t="shared" si="5"/>
        <v>-1.127086197098492</v>
      </c>
      <c r="AU20">
        <f t="shared" si="6"/>
        <v>-1.104729093947991</v>
      </c>
      <c r="AV20">
        <f t="shared" si="7"/>
        <v>-0.89783046221458307</v>
      </c>
      <c r="AW20">
        <f t="shared" si="8"/>
        <v>-0.94258995667067724</v>
      </c>
      <c r="AY20">
        <v>0</v>
      </c>
      <c r="AZ20">
        <f t="shared" si="12"/>
        <v>7.2112157406828241E-3</v>
      </c>
      <c r="BA20">
        <f t="shared" si="13"/>
        <v>3.8300765056512961E-2</v>
      </c>
      <c r="BB20">
        <f t="shared" si="9"/>
        <v>2.3498739768584742E-2</v>
      </c>
      <c r="BC20">
        <f t="shared" si="14"/>
        <v>7.7183115406765368E-2</v>
      </c>
      <c r="BD20">
        <f t="shared" si="15"/>
        <v>4.0200753297099656E-2</v>
      </c>
      <c r="BF20">
        <f>AZ20+Tableau467891011[[#This Row],[1]]</f>
        <v>-1.1264922430386448</v>
      </c>
      <c r="BG20">
        <f>BA20+Tableau467891011[[#This Row],[5]]</f>
        <v>-1.088785432041979</v>
      </c>
      <c r="BH20">
        <f>BB20+Tableau467891011[[#This Row],[10]]</f>
        <v>-1.0812303541794064</v>
      </c>
      <c r="BI20">
        <f>BC20+Tableau467891011[[#This Row],[20]]</f>
        <v>-0.8206473468078177</v>
      </c>
      <c r="BJ20">
        <f>BD20+Tableau467891011[[#This Row],[50]]</f>
        <v>-0.90238920337357764</v>
      </c>
      <c r="BL20">
        <f>-AZ20+Tableau467891011[[#This Row],[1]]</f>
        <v>-1.1409146745200103</v>
      </c>
      <c r="BM20">
        <f>-BA20+Tableau467891011[[#This Row],[5]]</f>
        <v>-1.165386962155005</v>
      </c>
      <c r="BN20">
        <f>-BB20+Tableau467891011[[#This Row],[10]]</f>
        <v>-1.1282278337165756</v>
      </c>
      <c r="BO20">
        <f>-BC20+Tableau467891011[[#This Row],[20]]</f>
        <v>-0.97501357762134844</v>
      </c>
      <c r="BP20">
        <f>-BD20+Tableau467891011[[#This Row],[50]]</f>
        <v>-0.98279070996777684</v>
      </c>
    </row>
    <row r="21" spans="2:68" x14ac:dyDescent="0.3">
      <c r="B21" s="25">
        <v>0.12572916666666667</v>
      </c>
      <c r="C21">
        <v>0.46899999999999997</v>
      </c>
      <c r="D21">
        <v>0.46300000000000002</v>
      </c>
      <c r="E21">
        <v>0.46700000000000003</v>
      </c>
      <c r="F21">
        <v>0.46300000000000002</v>
      </c>
      <c r="G21">
        <v>0.46700000000000003</v>
      </c>
      <c r="H21">
        <v>0.44800000000000001</v>
      </c>
      <c r="I21">
        <v>0.48299999999999998</v>
      </c>
      <c r="J21" s="1">
        <v>0.46700000000000003</v>
      </c>
      <c r="K21">
        <v>0.47099999999999997</v>
      </c>
      <c r="L21">
        <v>0.46800000000000003</v>
      </c>
      <c r="M21">
        <v>0.47199999999999998</v>
      </c>
      <c r="N21">
        <v>0.47099999999999997</v>
      </c>
      <c r="O21">
        <v>0.47199999999999998</v>
      </c>
      <c r="P21">
        <v>0.46100000000000002</v>
      </c>
      <c r="Q21">
        <v>0.54900000000000004</v>
      </c>
      <c r="R21">
        <v>0.627</v>
      </c>
      <c r="S21">
        <v>0.53800000000000003</v>
      </c>
      <c r="T21">
        <v>0.55800000000000005</v>
      </c>
      <c r="U21">
        <v>0.51400000000000001</v>
      </c>
      <c r="W21">
        <f t="shared" si="10"/>
        <v>-1.0923401721467105</v>
      </c>
      <c r="X21">
        <f t="shared" si="10"/>
        <v>-1.1109159014018506</v>
      </c>
      <c r="Y21">
        <f t="shared" si="10"/>
        <v>-1.098505544952425</v>
      </c>
      <c r="Z21">
        <f t="shared" si="10"/>
        <v>-1.1109159014018506</v>
      </c>
      <c r="AA21">
        <f t="shared" si="10"/>
        <v>-1.098505544952425</v>
      </c>
      <c r="AB21">
        <f t="shared" si="10"/>
        <v>-1.158429362604483</v>
      </c>
      <c r="AC21">
        <f t="shared" si="10"/>
        <v>-1.0499049058263139</v>
      </c>
      <c r="AD21">
        <f t="shared" si="10"/>
        <v>-1.098505544952425</v>
      </c>
      <c r="AE21">
        <f t="shared" si="10"/>
        <v>-1.0862010350493039</v>
      </c>
      <c r="AF21">
        <f t="shared" si="10"/>
        <v>-1.0954195650786824</v>
      </c>
      <c r="AG21">
        <f t="shared" si="10"/>
        <v>-1.0831412353002459</v>
      </c>
      <c r="AH21">
        <f t="shared" si="10"/>
        <v>-1.0862010350493039</v>
      </c>
      <c r="AI21">
        <f t="shared" si="10"/>
        <v>-1.0831412353002459</v>
      </c>
      <c r="AJ21">
        <f t="shared" si="10"/>
        <v>-1.117161344232749</v>
      </c>
      <c r="AK21">
        <f t="shared" si="10"/>
        <v>-0.86512194565688827</v>
      </c>
      <c r="AL21">
        <f t="shared" si="10"/>
        <v>-0.67346265186004817</v>
      </c>
      <c r="AM21">
        <f t="shared" si="17"/>
        <v>-0.8943219221054628</v>
      </c>
      <c r="AN21">
        <f t="shared" si="17"/>
        <v>-0.84166297283289937</v>
      </c>
      <c r="AO21">
        <f t="shared" si="11"/>
        <v>-0.96015973546820887</v>
      </c>
      <c r="AQ21" s="19">
        <f t="shared" si="2"/>
        <v>0.12572916666666667</v>
      </c>
      <c r="AR21">
        <f t="shared" si="3"/>
        <v>-1.0923401721467105</v>
      </c>
      <c r="AS21">
        <f t="shared" si="4"/>
        <v>-1.1047107231771378</v>
      </c>
      <c r="AT21">
        <f t="shared" si="5"/>
        <v>-1.0982602121081315</v>
      </c>
      <c r="AU21">
        <f t="shared" si="6"/>
        <v>-1.0869757676821195</v>
      </c>
      <c r="AV21">
        <f t="shared" si="7"/>
        <v>-0.88751696596378715</v>
      </c>
      <c r="AW21">
        <f t="shared" si="8"/>
        <v>-0.90091135415055412</v>
      </c>
      <c r="AY21">
        <v>0</v>
      </c>
      <c r="AZ21">
        <f t="shared" si="12"/>
        <v>6.2051782247127818E-3</v>
      </c>
      <c r="BA21">
        <f t="shared" si="13"/>
        <v>3.9064197984220901E-2</v>
      </c>
      <c r="BB21">
        <f t="shared" si="9"/>
        <v>1.701005446625159E-2</v>
      </c>
      <c r="BC21">
        <f t="shared" si="14"/>
        <v>9.5829646898419121E-2</v>
      </c>
      <c r="BD21">
        <f t="shared" si="15"/>
        <v>5.9248381317654752E-2</v>
      </c>
      <c r="BF21">
        <f>AZ21+Tableau467891011[[#This Row],[1]]</f>
        <v>-1.098505544952425</v>
      </c>
      <c r="BG21">
        <f>BA21+Tableau467891011[[#This Row],[5]]</f>
        <v>-1.0591960141239105</v>
      </c>
      <c r="BH21">
        <f>BB21+Tableau467891011[[#This Row],[10]]</f>
        <v>-1.069965713215868</v>
      </c>
      <c r="BI21">
        <f>BC21+Tableau467891011[[#This Row],[20]]</f>
        <v>-0.79168731906536804</v>
      </c>
      <c r="BJ21">
        <f>BD21+Tableau467891011[[#This Row],[50]]</f>
        <v>-0.84166297283289937</v>
      </c>
      <c r="BL21">
        <f>-AZ21+Tableau467891011[[#This Row],[1]]</f>
        <v>-1.1109159014018506</v>
      </c>
      <c r="BM21">
        <f>-BA21+Tableau467891011[[#This Row],[5]]</f>
        <v>-1.1373244100923525</v>
      </c>
      <c r="BN21">
        <f>-BB21+Tableau467891011[[#This Row],[10]]</f>
        <v>-1.1039858221483709</v>
      </c>
      <c r="BO21">
        <f>-BC21+Tableau467891011[[#This Row],[20]]</f>
        <v>-0.98334661286220626</v>
      </c>
      <c r="BP21">
        <f>-BD21+Tableau467891011[[#This Row],[50]]</f>
        <v>-0.96015973546820887</v>
      </c>
    </row>
    <row r="22" spans="2:68" x14ac:dyDescent="0.3">
      <c r="B22" s="25">
        <v>0.13267361111111112</v>
      </c>
      <c r="C22">
        <v>0.47799999999999998</v>
      </c>
      <c r="D22">
        <v>0.47499999999999998</v>
      </c>
      <c r="E22">
        <v>0.47599999999999998</v>
      </c>
      <c r="F22">
        <v>0.47199999999999998</v>
      </c>
      <c r="G22">
        <v>0.47599999999999998</v>
      </c>
      <c r="H22">
        <v>0.45700000000000002</v>
      </c>
      <c r="I22">
        <v>0.49399999999999999</v>
      </c>
      <c r="J22" s="1">
        <v>0.47599999999999998</v>
      </c>
      <c r="K22">
        <v>0.48099999999999998</v>
      </c>
      <c r="L22">
        <v>0.47499999999999998</v>
      </c>
      <c r="M22">
        <v>0.48099999999999998</v>
      </c>
      <c r="N22">
        <v>0.48</v>
      </c>
      <c r="O22">
        <v>0.48099999999999998</v>
      </c>
      <c r="P22">
        <v>0.47</v>
      </c>
      <c r="Q22">
        <v>0.54300000000000004</v>
      </c>
      <c r="R22">
        <v>0.64300000000000002</v>
      </c>
      <c r="S22">
        <v>0.54600000000000004</v>
      </c>
      <c r="T22">
        <v>0.56999999999999995</v>
      </c>
      <c r="U22">
        <v>0.52100000000000002</v>
      </c>
      <c r="W22">
        <f t="shared" si="10"/>
        <v>-1.0649174766813385</v>
      </c>
      <c r="X22">
        <f t="shared" si="10"/>
        <v>-1.074000581443777</v>
      </c>
      <c r="Y22">
        <f t="shared" si="10"/>
        <v>-1.0709665213541435</v>
      </c>
      <c r="Z22">
        <f t="shared" si="10"/>
        <v>-1.0831412353002459</v>
      </c>
      <c r="AA22">
        <f t="shared" si="10"/>
        <v>-1.0709665213541435</v>
      </c>
      <c r="AB22">
        <f t="shared" si="10"/>
        <v>-1.1297339296040172</v>
      </c>
      <c r="AC22">
        <f t="shared" si="10"/>
        <v>-1.0174170530774094</v>
      </c>
      <c r="AD22">
        <f t="shared" si="10"/>
        <v>-1.0709665213541435</v>
      </c>
      <c r="AE22">
        <f t="shared" si="10"/>
        <v>-1.0558912008920454</v>
      </c>
      <c r="AF22">
        <f t="shared" si="10"/>
        <v>-1.074000581443777</v>
      </c>
      <c r="AG22">
        <f t="shared" si="10"/>
        <v>-1.0558912008920454</v>
      </c>
      <c r="AH22">
        <f t="shared" si="10"/>
        <v>-1.0588936890535685</v>
      </c>
      <c r="AI22">
        <f t="shared" si="10"/>
        <v>-1.0558912008920454</v>
      </c>
      <c r="AJ22">
        <f t="shared" si="10"/>
        <v>-1.0892673380970874</v>
      </c>
      <c r="AK22">
        <f t="shared" si="10"/>
        <v>-0.88097589685772537</v>
      </c>
      <c r="AL22">
        <f t="shared" si="10"/>
        <v>-0.63710935733413976</v>
      </c>
      <c r="AM22">
        <f t="shared" si="17"/>
        <v>-0.87302714374223445</v>
      </c>
      <c r="AN22">
        <f t="shared" si="17"/>
        <v>-0.81096617560998319</v>
      </c>
      <c r="AO22">
        <f t="shared" si="11"/>
        <v>-0.94064472238357888</v>
      </c>
      <c r="AQ22" s="19">
        <f t="shared" si="2"/>
        <v>0.13267361111111112</v>
      </c>
      <c r="AR22">
        <f t="shared" si="3"/>
        <v>-1.0649174766813385</v>
      </c>
      <c r="AS22">
        <f t="shared" si="4"/>
        <v>-1.0747687148630776</v>
      </c>
      <c r="AT22">
        <f t="shared" si="5"/>
        <v>-1.0685021762319038</v>
      </c>
      <c r="AU22">
        <f t="shared" si="6"/>
        <v>-1.061169168070359</v>
      </c>
      <c r="AV22">
        <f t="shared" si="7"/>
        <v>-0.87009493400779681</v>
      </c>
      <c r="AW22">
        <f t="shared" si="8"/>
        <v>-0.87580544899678103</v>
      </c>
      <c r="AY22">
        <v>0</v>
      </c>
      <c r="AZ22">
        <f t="shared" si="12"/>
        <v>4.9900520633408222E-3</v>
      </c>
      <c r="BA22">
        <f t="shared" si="13"/>
        <v>4.0386034481727735E-2</v>
      </c>
      <c r="BB22">
        <f t="shared" si="9"/>
        <v>1.6688068602521033E-2</v>
      </c>
      <c r="BC22">
        <f t="shared" si="14"/>
        <v>0.12193326976179333</v>
      </c>
      <c r="BD22">
        <f t="shared" si="15"/>
        <v>6.4839273386797847E-2</v>
      </c>
      <c r="BF22">
        <f>AZ22+Tableau467891011[[#This Row],[1]]</f>
        <v>-1.0697786627997368</v>
      </c>
      <c r="BG22">
        <f>BA22+Tableau467891011[[#This Row],[5]]</f>
        <v>-1.0281161417501761</v>
      </c>
      <c r="BH22">
        <f>BB22+Tableau467891011[[#This Row],[10]]</f>
        <v>-1.044481099467838</v>
      </c>
      <c r="BI22">
        <f>BC22+Tableau467891011[[#This Row],[20]]</f>
        <v>-0.7481616642460035</v>
      </c>
      <c r="BJ22">
        <f>BD22+Tableau467891011[[#This Row],[50]]</f>
        <v>-0.81096617560998319</v>
      </c>
      <c r="BL22">
        <f>-AZ22+Tableau467891011[[#This Row],[1]]</f>
        <v>-1.0797587669264184</v>
      </c>
      <c r="BM22">
        <f>-BA22+Tableau467891011[[#This Row],[5]]</f>
        <v>-1.1088882107136315</v>
      </c>
      <c r="BN22">
        <f>-BB22+Tableau467891011[[#This Row],[10]]</f>
        <v>-1.07785723667288</v>
      </c>
      <c r="BO22">
        <f>-BC22+Tableau467891011[[#This Row],[20]]</f>
        <v>-0.99202820376959011</v>
      </c>
      <c r="BP22">
        <f>-BD22+Tableau467891011[[#This Row],[50]]</f>
        <v>-0.94064472238357888</v>
      </c>
    </row>
    <row r="23" spans="2:68" x14ac:dyDescent="0.3">
      <c r="B23" s="25">
        <v>0.13961805555555554</v>
      </c>
      <c r="C23">
        <v>0.48899999999999999</v>
      </c>
      <c r="D23">
        <v>0.48699999999999999</v>
      </c>
      <c r="E23">
        <v>0.48599999999999999</v>
      </c>
      <c r="F23">
        <v>0.48299999999999998</v>
      </c>
      <c r="G23">
        <v>0.48599999999999999</v>
      </c>
      <c r="H23">
        <v>0.46600000000000003</v>
      </c>
      <c r="I23">
        <v>0.499</v>
      </c>
      <c r="J23" s="1">
        <v>0.48599999999999999</v>
      </c>
      <c r="K23">
        <v>0.49</v>
      </c>
      <c r="L23">
        <v>0.48799999999999999</v>
      </c>
      <c r="M23">
        <v>0.49</v>
      </c>
      <c r="N23">
        <v>0.49</v>
      </c>
      <c r="O23">
        <v>0.49</v>
      </c>
      <c r="P23">
        <v>0.47899999999999998</v>
      </c>
      <c r="Q23">
        <v>0.53700000000000003</v>
      </c>
      <c r="R23">
        <v>0.65700000000000003</v>
      </c>
      <c r="S23">
        <v>0.55600000000000005</v>
      </c>
      <c r="T23">
        <v>0.57999999999999996</v>
      </c>
      <c r="U23">
        <v>0.53</v>
      </c>
      <c r="W23">
        <f t="shared" si="10"/>
        <v>-1.0320936297098533</v>
      </c>
      <c r="X23">
        <f t="shared" si="10"/>
        <v>-1.0380063225797449</v>
      </c>
      <c r="Y23">
        <f t="shared" si="10"/>
        <v>-1.0409717810563062</v>
      </c>
      <c r="Z23">
        <f t="shared" si="10"/>
        <v>-1.0499049058263139</v>
      </c>
      <c r="AA23">
        <f t="shared" si="10"/>
        <v>-1.0409717810563062</v>
      </c>
      <c r="AB23">
        <f t="shared" si="10"/>
        <v>-1.1015981400078068</v>
      </c>
      <c r="AC23">
        <f t="shared" si="10"/>
        <v>-1.0028882793248266</v>
      </c>
      <c r="AD23">
        <f t="shared" si="10"/>
        <v>-1.0409717810563062</v>
      </c>
      <c r="AE23">
        <f t="shared" si="10"/>
        <v>-1.0291463456595165</v>
      </c>
      <c r="AF23">
        <f t="shared" si="10"/>
        <v>-1.035046947099201</v>
      </c>
      <c r="AG23">
        <f t="shared" si="10"/>
        <v>-1.0291463456595165</v>
      </c>
      <c r="AH23">
        <f t="shared" si="10"/>
        <v>-1.0291463456595165</v>
      </c>
      <c r="AI23">
        <f t="shared" si="10"/>
        <v>-1.0291463456595165</v>
      </c>
      <c r="AJ23">
        <f t="shared" si="10"/>
        <v>-1.0619024389259069</v>
      </c>
      <c r="AK23">
        <f t="shared" si="10"/>
        <v>-0.89700600667667441</v>
      </c>
      <c r="AL23">
        <f t="shared" si="10"/>
        <v>-0.60603472433975747</v>
      </c>
      <c r="AM23">
        <f t="shared" si="17"/>
        <v>-0.84684321193857959</v>
      </c>
      <c r="AN23">
        <f t="shared" si="17"/>
        <v>-0.78587519464715272</v>
      </c>
      <c r="AO23">
        <f t="shared" si="11"/>
        <v>-0.91593573521152549</v>
      </c>
      <c r="AQ23" s="19">
        <f t="shared" si="2"/>
        <v>0.13961805555555554</v>
      </c>
      <c r="AR23">
        <f t="shared" si="3"/>
        <v>-1.0320936297098533</v>
      </c>
      <c r="AS23">
        <f t="shared" si="4"/>
        <v>-1.042463697629668</v>
      </c>
      <c r="AT23">
        <f t="shared" si="5"/>
        <v>-1.0436511365121139</v>
      </c>
      <c r="AU23">
        <f t="shared" si="6"/>
        <v>-1.0306214960194375</v>
      </c>
      <c r="AV23">
        <f t="shared" si="7"/>
        <v>-0.85294659547022955</v>
      </c>
      <c r="AW23">
        <f t="shared" si="8"/>
        <v>-0.85090546492933905</v>
      </c>
      <c r="AY23">
        <v>0</v>
      </c>
      <c r="AZ23">
        <f t="shared" si="12"/>
        <v>4.4635020411457919E-3</v>
      </c>
      <c r="BA23">
        <f t="shared" si="13"/>
        <v>3.6183676027793189E-2</v>
      </c>
      <c r="BB23">
        <f t="shared" si="9"/>
        <v>1.6378046633195198E-2</v>
      </c>
      <c r="BC23">
        <f t="shared" si="14"/>
        <v>0.14548564116845844</v>
      </c>
      <c r="BD23">
        <f t="shared" si="15"/>
        <v>6.5030270282186386E-2</v>
      </c>
      <c r="BF23">
        <f>AZ23+Tableau467891011[[#This Row],[1]]</f>
        <v>-1.0380001955885221</v>
      </c>
      <c r="BG23">
        <f>BA23+Tableau467891011[[#This Row],[5]]</f>
        <v>-1.0074674604843208</v>
      </c>
      <c r="BH23">
        <f>BB23+Tableau467891011[[#This Row],[10]]</f>
        <v>-1.0142434493862424</v>
      </c>
      <c r="BI23">
        <f>BC23+Tableau467891011[[#This Row],[20]]</f>
        <v>-0.70746095430177114</v>
      </c>
      <c r="BJ23">
        <f>BD23+Tableau467891011[[#This Row],[50]]</f>
        <v>-0.78587519464715272</v>
      </c>
      <c r="BL23">
        <f>-AZ23+Tableau467891011[[#This Row],[1]]</f>
        <v>-1.0469271996708138</v>
      </c>
      <c r="BM23">
        <f>-BA23+Tableau467891011[[#This Row],[5]]</f>
        <v>-1.0798348125399071</v>
      </c>
      <c r="BN23">
        <f>-BB23+Tableau467891011[[#This Row],[10]]</f>
        <v>-1.0469995426526326</v>
      </c>
      <c r="BO23">
        <f>-BC23+Tableau467891011[[#This Row],[20]]</f>
        <v>-0.99843223663868796</v>
      </c>
      <c r="BP23">
        <f>-BD23+Tableau467891011[[#This Row],[50]]</f>
        <v>-0.91593573521152538</v>
      </c>
    </row>
    <row r="24" spans="2:68" x14ac:dyDescent="0.3">
      <c r="B24" s="25">
        <v>0.14656250000000001</v>
      </c>
      <c r="C24">
        <v>0.5</v>
      </c>
      <c r="D24">
        <v>0.499</v>
      </c>
      <c r="E24">
        <v>0.495</v>
      </c>
      <c r="F24">
        <v>0.49299999999999999</v>
      </c>
      <c r="G24">
        <v>0.495</v>
      </c>
      <c r="H24">
        <v>0.47499999999999998</v>
      </c>
      <c r="I24">
        <v>0.51400000000000001</v>
      </c>
      <c r="J24" s="1">
        <v>0.495</v>
      </c>
      <c r="K24">
        <v>0.502</v>
      </c>
      <c r="L24">
        <v>0.495</v>
      </c>
      <c r="M24">
        <v>0.505</v>
      </c>
      <c r="N24">
        <v>0.498</v>
      </c>
      <c r="O24">
        <v>0.505</v>
      </c>
      <c r="P24">
        <v>0.49</v>
      </c>
      <c r="Q24">
        <v>0.55300000000000005</v>
      </c>
      <c r="R24">
        <v>0.66900000000000004</v>
      </c>
      <c r="S24">
        <v>0.56299999999999994</v>
      </c>
      <c r="T24">
        <v>0.59199999999999997</v>
      </c>
      <c r="U24">
        <v>0.53900000000000003</v>
      </c>
      <c r="W24">
        <f t="shared" si="10"/>
        <v>-1</v>
      </c>
      <c r="X24">
        <f t="shared" si="10"/>
        <v>-1.0028882793248266</v>
      </c>
      <c r="Y24">
        <f t="shared" si="10"/>
        <v>-1.0144995696951151</v>
      </c>
      <c r="Z24">
        <f t="shared" si="10"/>
        <v>-1.0203404482841756</v>
      </c>
      <c r="AA24">
        <f t="shared" si="10"/>
        <v>-1.0144995696951151</v>
      </c>
      <c r="AB24">
        <f t="shared" si="10"/>
        <v>-1.074000581443777</v>
      </c>
      <c r="AC24">
        <f t="shared" si="10"/>
        <v>-0.96015973546820887</v>
      </c>
      <c r="AD24">
        <f t="shared" si="10"/>
        <v>-1.0144995696951151</v>
      </c>
      <c r="AE24">
        <f t="shared" si="10"/>
        <v>-0.99424073071131502</v>
      </c>
      <c r="AF24">
        <f t="shared" si="10"/>
        <v>-1.0144995696951151</v>
      </c>
      <c r="AG24">
        <f t="shared" si="10"/>
        <v>-0.98564470702292994</v>
      </c>
      <c r="AH24">
        <f t="shared" si="10"/>
        <v>-1.0057823525940062</v>
      </c>
      <c r="AI24">
        <f t="shared" si="10"/>
        <v>-0.98564470702292994</v>
      </c>
      <c r="AJ24">
        <f t="shared" si="10"/>
        <v>-1.0291463456595165</v>
      </c>
      <c r="AK24">
        <f t="shared" si="10"/>
        <v>-0.85464861442737994</v>
      </c>
      <c r="AL24">
        <f t="shared" si="10"/>
        <v>-0.57992188402062606</v>
      </c>
      <c r="AM24">
        <f t="shared" si="17"/>
        <v>-0.8287931725818577</v>
      </c>
      <c r="AN24">
        <f t="shared" si="17"/>
        <v>-0.75633091903313743</v>
      </c>
      <c r="AO24">
        <f t="shared" si="11"/>
        <v>-0.89164282190958144</v>
      </c>
      <c r="AQ24" s="19">
        <f t="shared" si="2"/>
        <v>0.14656250000000001</v>
      </c>
      <c r="AR24">
        <f t="shared" si="3"/>
        <v>-1</v>
      </c>
      <c r="AS24">
        <f t="shared" si="4"/>
        <v>-1.0130569667498082</v>
      </c>
      <c r="AT24">
        <f t="shared" si="5"/>
        <v>-1.0107251543296041</v>
      </c>
      <c r="AU24">
        <f t="shared" si="6"/>
        <v>-0.99789283408374518</v>
      </c>
      <c r="AV24">
        <f t="shared" si="7"/>
        <v>-0.82312750417234504</v>
      </c>
      <c r="AW24">
        <f t="shared" si="8"/>
        <v>-0.82398687047135943</v>
      </c>
      <c r="AY24">
        <v>0</v>
      </c>
      <c r="AZ24">
        <f t="shared" si="12"/>
        <v>6.3366693484050813E-3</v>
      </c>
      <c r="BA24">
        <f t="shared" si="13"/>
        <v>4.1372163632350557E-2</v>
      </c>
      <c r="BB24">
        <f t="shared" si="9"/>
        <v>2.1750819318293257E-2</v>
      </c>
      <c r="BC24">
        <f t="shared" si="14"/>
        <v>0.13736336520337755</v>
      </c>
      <c r="BD24">
        <f t="shared" si="15"/>
        <v>6.7655951438222006E-2</v>
      </c>
      <c r="BF24">
        <f>AZ24+Tableau467891011[[#This Row],[1]]</f>
        <v>-1.0067202974014031</v>
      </c>
      <c r="BG24">
        <f>BA24+Tableau467891011[[#This Row],[5]]</f>
        <v>-0.96935299069725356</v>
      </c>
      <c r="BH24">
        <f>BB24+Tableau467891011[[#This Row],[10]]</f>
        <v>-0.97614201476545193</v>
      </c>
      <c r="BI24">
        <f>BC24+Tableau467891011[[#This Row],[20]]</f>
        <v>-0.68576413896896748</v>
      </c>
      <c r="BJ24">
        <f>BD24+Tableau467891011[[#This Row],[50]]</f>
        <v>-0.75633091903313743</v>
      </c>
      <c r="BL24">
        <f>-AZ24+Tableau467891011[[#This Row],[1]]</f>
        <v>-1.0193936360982132</v>
      </c>
      <c r="BM24">
        <f>-BA24+Tableau467891011[[#This Row],[5]]</f>
        <v>-1.0520973179619546</v>
      </c>
      <c r="BN24">
        <f>-BB24+Tableau467891011[[#This Row],[10]]</f>
        <v>-1.0196436534020386</v>
      </c>
      <c r="BO24">
        <f>-BC24+Tableau467891011[[#This Row],[20]]</f>
        <v>-0.96049086937572259</v>
      </c>
      <c r="BP24">
        <f>-BD24+Tableau467891011[[#This Row],[50]]</f>
        <v>-0.89164282190958144</v>
      </c>
    </row>
    <row r="25" spans="2:68" x14ac:dyDescent="0.3">
      <c r="B25" s="25">
        <v>0.15350694444444443</v>
      </c>
      <c r="C25">
        <v>0.51100000000000001</v>
      </c>
      <c r="D25">
        <v>0.51</v>
      </c>
      <c r="E25">
        <v>0.505</v>
      </c>
      <c r="F25">
        <v>0.504</v>
      </c>
      <c r="G25">
        <v>0.505</v>
      </c>
      <c r="H25">
        <v>0.48399999999999999</v>
      </c>
      <c r="I25">
        <v>0.51900000000000002</v>
      </c>
      <c r="J25" s="1">
        <v>0.50600000000000001</v>
      </c>
      <c r="K25">
        <v>0.51100000000000001</v>
      </c>
      <c r="L25">
        <v>0.502</v>
      </c>
      <c r="M25">
        <v>0.51900000000000002</v>
      </c>
      <c r="N25">
        <v>0.50900000000000001</v>
      </c>
      <c r="O25">
        <v>0.51900000000000002</v>
      </c>
      <c r="P25">
        <v>0.499</v>
      </c>
      <c r="Q25">
        <v>0.54800000000000004</v>
      </c>
      <c r="R25">
        <v>0.68400000000000005</v>
      </c>
      <c r="S25">
        <v>0.57499999999999996</v>
      </c>
      <c r="T25">
        <v>0.60199999999999998</v>
      </c>
      <c r="U25">
        <v>0.54800000000000004</v>
      </c>
      <c r="W25">
        <f t="shared" si="10"/>
        <v>-0.96860480372446578</v>
      </c>
      <c r="X25">
        <f t="shared" si="10"/>
        <v>-0.97143084780322919</v>
      </c>
      <c r="Y25">
        <f t="shared" si="10"/>
        <v>-0.98564470702292994</v>
      </c>
      <c r="Z25">
        <f t="shared" si="10"/>
        <v>-0.98850436116217055</v>
      </c>
      <c r="AA25">
        <f t="shared" si="10"/>
        <v>-0.98564470702292994</v>
      </c>
      <c r="AB25">
        <f t="shared" si="10"/>
        <v>-1.0469210473874926</v>
      </c>
      <c r="AC25">
        <f t="shared" si="10"/>
        <v>-0.94619355630420621</v>
      </c>
      <c r="AD25">
        <f t="shared" si="10"/>
        <v>-0.98279070996777695</v>
      </c>
      <c r="AE25">
        <f t="shared" si="10"/>
        <v>-0.96860480372446578</v>
      </c>
      <c r="AF25">
        <f t="shared" si="10"/>
        <v>-0.99424073071131502</v>
      </c>
      <c r="AG25">
        <f t="shared" si="10"/>
        <v>-0.94619355630420621</v>
      </c>
      <c r="AH25">
        <f t="shared" si="10"/>
        <v>-0.97426243858639183</v>
      </c>
      <c r="AI25">
        <f t="shared" si="10"/>
        <v>-0.94619355630420621</v>
      </c>
      <c r="AJ25">
        <f t="shared" si="10"/>
        <v>-1.0028882793248266</v>
      </c>
      <c r="AK25">
        <f t="shared" si="10"/>
        <v>-0.8677522017015602</v>
      </c>
      <c r="AL25">
        <f t="shared" si="10"/>
        <v>-0.54793176977618907</v>
      </c>
      <c r="AM25">
        <f t="shared" si="17"/>
        <v>-0.79836613883034957</v>
      </c>
      <c r="AN25">
        <f t="shared" si="17"/>
        <v>-0.73216460790238502</v>
      </c>
      <c r="AO25">
        <f t="shared" si="11"/>
        <v>-0.8677522017015602</v>
      </c>
      <c r="AQ25" s="19">
        <f t="shared" si="2"/>
        <v>0.15350694444444443</v>
      </c>
      <c r="AR25">
        <f t="shared" si="3"/>
        <v>-0.96860480372446578</v>
      </c>
      <c r="AS25">
        <f t="shared" si="4"/>
        <v>-0.98280615575281494</v>
      </c>
      <c r="AT25">
        <f t="shared" si="5"/>
        <v>-0.98612752934598535</v>
      </c>
      <c r="AU25">
        <f t="shared" si="6"/>
        <v>-0.96522257047652982</v>
      </c>
      <c r="AV25">
        <f t="shared" si="7"/>
        <v>-0.80423459740823133</v>
      </c>
      <c r="AW25">
        <f t="shared" si="8"/>
        <v>-0.79995840480197256</v>
      </c>
      <c r="AY25">
        <v>0</v>
      </c>
      <c r="AZ25">
        <f t="shared" si="12"/>
        <v>6.6704932812585395E-3</v>
      </c>
      <c r="BA25">
        <f t="shared" si="13"/>
        <v>3.7445808562289233E-2</v>
      </c>
      <c r="BB25">
        <f t="shared" si="9"/>
        <v>2.8347361510310198E-2</v>
      </c>
      <c r="BC25">
        <f t="shared" si="14"/>
        <v>0.1599102159626854</v>
      </c>
      <c r="BD25">
        <f t="shared" si="15"/>
        <v>6.7793796899587588E-2</v>
      </c>
      <c r="BF25">
        <f>AZ25+Tableau467891011[[#This Row],[1]]</f>
        <v>-0.97613566247155636</v>
      </c>
      <c r="BG25">
        <f>BA25+Tableau467891011[[#This Row],[5]]</f>
        <v>-0.94868172078369617</v>
      </c>
      <c r="BH25">
        <f>BB25+Tableau467891011[[#This Row],[10]]</f>
        <v>-0.93687520896621956</v>
      </c>
      <c r="BI25">
        <f>BC25+Tableau467891011[[#This Row],[20]]</f>
        <v>-0.64432438144554594</v>
      </c>
      <c r="BJ25">
        <f>BD25+Tableau467891011[[#This Row],[50]]</f>
        <v>-0.73216460790238491</v>
      </c>
      <c r="BL25">
        <f>-AZ25+Tableau467891011[[#This Row],[1]]</f>
        <v>-0.98947664903407351</v>
      </c>
      <c r="BM25">
        <f>-BA25+Tableau467891011[[#This Row],[5]]</f>
        <v>-1.0235733379082745</v>
      </c>
      <c r="BN25">
        <f>-BB25+Tableau467891011[[#This Row],[10]]</f>
        <v>-0.99356993198684007</v>
      </c>
      <c r="BO25">
        <f>-BC25+Tableau467891011[[#This Row],[20]]</f>
        <v>-0.96414481337091673</v>
      </c>
      <c r="BP25">
        <f>-BD25+Tableau467891011[[#This Row],[50]]</f>
        <v>-0.8677522017015602</v>
      </c>
    </row>
    <row r="26" spans="2:68" x14ac:dyDescent="0.3">
      <c r="B26" s="25">
        <v>0.16045138888888888</v>
      </c>
      <c r="C26">
        <v>0.52400000000000002</v>
      </c>
      <c r="D26">
        <v>0.52100000000000002</v>
      </c>
      <c r="E26">
        <v>0.51600000000000001</v>
      </c>
      <c r="F26">
        <v>0.51500000000000001</v>
      </c>
      <c r="G26">
        <v>0.51600000000000001</v>
      </c>
      <c r="H26">
        <v>0.49399999999999999</v>
      </c>
      <c r="I26">
        <v>0.53400000000000003</v>
      </c>
      <c r="J26" s="1">
        <v>0.51700000000000002</v>
      </c>
      <c r="K26">
        <v>0.52200000000000002</v>
      </c>
      <c r="L26">
        <v>0.51200000000000001</v>
      </c>
      <c r="M26">
        <v>0.52600000000000002</v>
      </c>
      <c r="N26">
        <v>0.51700000000000002</v>
      </c>
      <c r="O26">
        <v>0.52600000000000002</v>
      </c>
      <c r="P26">
        <v>0.51100000000000001</v>
      </c>
      <c r="Q26">
        <v>0.55000000000000004</v>
      </c>
      <c r="R26">
        <v>0.69599999999999995</v>
      </c>
      <c r="S26">
        <v>0.58399999999999996</v>
      </c>
      <c r="T26">
        <v>0.61299999999999999</v>
      </c>
      <c r="U26">
        <v>0.55700000000000005</v>
      </c>
      <c r="W26">
        <f t="shared" si="10"/>
        <v>-0.93236128312463673</v>
      </c>
      <c r="X26">
        <f t="shared" si="10"/>
        <v>-0.94064472238357888</v>
      </c>
      <c r="Y26">
        <f t="shared" si="10"/>
        <v>-0.9545570292388329</v>
      </c>
      <c r="Z26">
        <f t="shared" si="10"/>
        <v>-0.95735566259150628</v>
      </c>
      <c r="AA26">
        <f t="shared" si="10"/>
        <v>-0.9545570292388329</v>
      </c>
      <c r="AB26">
        <f t="shared" si="10"/>
        <v>-1.0174170530774094</v>
      </c>
      <c r="AC26">
        <f t="shared" si="10"/>
        <v>-0.90508835297453294</v>
      </c>
      <c r="AD26">
        <f t="shared" si="10"/>
        <v>-0.95176381434715251</v>
      </c>
      <c r="AE26">
        <f t="shared" si="10"/>
        <v>-0.93787828809220253</v>
      </c>
      <c r="AF26">
        <f t="shared" si="10"/>
        <v>-0.96578428466208699</v>
      </c>
      <c r="AG26">
        <f t="shared" si="10"/>
        <v>-0.92686529536978468</v>
      </c>
      <c r="AH26">
        <f t="shared" si="10"/>
        <v>-0.95176381434715251</v>
      </c>
      <c r="AI26">
        <f t="shared" si="10"/>
        <v>-0.92686529536978468</v>
      </c>
      <c r="AJ26">
        <f t="shared" si="10"/>
        <v>-0.96860480372446578</v>
      </c>
      <c r="AK26">
        <f t="shared" si="10"/>
        <v>-0.86249647625006509</v>
      </c>
      <c r="AL26">
        <f t="shared" si="10"/>
        <v>-0.52284078881335883</v>
      </c>
      <c r="AM26">
        <f t="shared" si="17"/>
        <v>-0.77595972578206984</v>
      </c>
      <c r="AN26">
        <f t="shared" si="17"/>
        <v>-0.70604102097130561</v>
      </c>
      <c r="AO26">
        <f t="shared" si="11"/>
        <v>-0.84425076732205517</v>
      </c>
      <c r="AQ26" s="19">
        <f t="shared" si="2"/>
        <v>0.16045138888888888</v>
      </c>
      <c r="AR26">
        <f t="shared" si="3"/>
        <v>-0.93236128312463673</v>
      </c>
      <c r="AS26">
        <f t="shared" si="4"/>
        <v>-0.95177861086318782</v>
      </c>
      <c r="AT26">
        <f t="shared" si="5"/>
        <v>-0.95303687712282437</v>
      </c>
      <c r="AU26">
        <f t="shared" si="6"/>
        <v>-0.94281967243720222</v>
      </c>
      <c r="AV26">
        <f t="shared" si="7"/>
        <v>-0.78247544864248997</v>
      </c>
      <c r="AW26">
        <f t="shared" si="8"/>
        <v>-0.77514589414668045</v>
      </c>
      <c r="AY26">
        <v>0</v>
      </c>
      <c r="AZ26">
        <f t="shared" si="12"/>
        <v>6.5289010560153444E-3</v>
      </c>
      <c r="BA26">
        <f t="shared" si="13"/>
        <v>4.0851167468545807E-2</v>
      </c>
      <c r="BB26">
        <f t="shared" si="9"/>
        <v>2.0869754177340549E-2</v>
      </c>
      <c r="BC26">
        <f t="shared" si="14"/>
        <v>0.16982784371835299</v>
      </c>
      <c r="BD26">
        <f t="shared" si="15"/>
        <v>6.9104873175374781E-2</v>
      </c>
      <c r="BF26">
        <f>AZ26+Tableau467891011[[#This Row],[1]]</f>
        <v>-0.94524970980717249</v>
      </c>
      <c r="BG26">
        <f>BA26+Tableau467891011[[#This Row],[5]]</f>
        <v>-0.91218570965427859</v>
      </c>
      <c r="BH26">
        <f>BB26+Tableau467891011[[#This Row],[10]]</f>
        <v>-0.92194991825986161</v>
      </c>
      <c r="BI26">
        <f>BC26+Tableau467891011[[#This Row],[20]]</f>
        <v>-0.61264760492413695</v>
      </c>
      <c r="BJ26">
        <f>BD26+Tableau467891011[[#This Row],[50]]</f>
        <v>-0.70604102097130572</v>
      </c>
      <c r="BL26">
        <f>-AZ26+Tableau467891011[[#This Row],[1]]</f>
        <v>-0.95830751191920316</v>
      </c>
      <c r="BM26">
        <f>-BA26+Tableau467891011[[#This Row],[5]]</f>
        <v>-0.99388804459137015</v>
      </c>
      <c r="BN26">
        <f>-BB26+Tableau467891011[[#This Row],[10]]</f>
        <v>-0.96368942661454282</v>
      </c>
      <c r="BO26">
        <f>-BC26+Tableau467891011[[#This Row],[20]]</f>
        <v>-0.95230329236084299</v>
      </c>
      <c r="BP26">
        <f>-BD26+Tableau467891011[[#This Row],[50]]</f>
        <v>-0.84425076732205517</v>
      </c>
    </row>
    <row r="27" spans="2:68" x14ac:dyDescent="0.3">
      <c r="B27" s="25">
        <v>0.16739583333333333</v>
      </c>
      <c r="C27">
        <v>0.53600000000000003</v>
      </c>
      <c r="D27">
        <v>0.53100000000000003</v>
      </c>
      <c r="E27">
        <v>0.52800000000000002</v>
      </c>
      <c r="F27">
        <v>0.52700000000000002</v>
      </c>
      <c r="G27">
        <v>0.52800000000000002</v>
      </c>
      <c r="H27">
        <v>0.503</v>
      </c>
      <c r="I27">
        <v>0.54300000000000004</v>
      </c>
      <c r="J27" s="1">
        <v>0.52700000000000002</v>
      </c>
      <c r="K27">
        <v>0.53100000000000003</v>
      </c>
      <c r="L27">
        <v>0.52500000000000002</v>
      </c>
      <c r="M27">
        <v>0.53600000000000003</v>
      </c>
      <c r="N27">
        <v>0.52700000000000002</v>
      </c>
      <c r="O27">
        <v>0.53600000000000003</v>
      </c>
      <c r="P27">
        <v>0.51900000000000002</v>
      </c>
      <c r="Q27">
        <v>0.55200000000000005</v>
      </c>
      <c r="R27">
        <v>0.71199999999999997</v>
      </c>
      <c r="S27">
        <v>0.59199999999999997</v>
      </c>
      <c r="T27">
        <v>0.622</v>
      </c>
      <c r="U27">
        <v>0.56599999999999995</v>
      </c>
      <c r="W27">
        <f t="shared" si="10"/>
        <v>-0.89969509420431459</v>
      </c>
      <c r="X27">
        <f t="shared" si="10"/>
        <v>-0.91321623385793349</v>
      </c>
      <c r="Y27">
        <f t="shared" si="10"/>
        <v>-0.9213901653036336</v>
      </c>
      <c r="Z27">
        <f t="shared" si="10"/>
        <v>-0.92412513302487242</v>
      </c>
      <c r="AA27">
        <f t="shared" si="10"/>
        <v>-0.9213901653036336</v>
      </c>
      <c r="AB27">
        <f t="shared" si="10"/>
        <v>-0.9913696948565599</v>
      </c>
      <c r="AC27">
        <f t="shared" si="10"/>
        <v>-0.88097589685772537</v>
      </c>
      <c r="AD27">
        <f t="shared" si="10"/>
        <v>-0.92412513302487242</v>
      </c>
      <c r="AE27">
        <f t="shared" si="10"/>
        <v>-0.91321623385793349</v>
      </c>
      <c r="AF27">
        <f t="shared" si="10"/>
        <v>-0.92961067210860204</v>
      </c>
      <c r="AG27">
        <f t="shared" si="10"/>
        <v>-0.89969509420431459</v>
      </c>
      <c r="AH27">
        <f t="shared" si="10"/>
        <v>-0.92412513302487242</v>
      </c>
      <c r="AI27">
        <f t="shared" si="10"/>
        <v>-0.89969509420431459</v>
      </c>
      <c r="AJ27">
        <f t="shared" si="10"/>
        <v>-0.94619355630420621</v>
      </c>
      <c r="AK27">
        <f t="shared" si="10"/>
        <v>-0.85725982788391786</v>
      </c>
      <c r="AL27">
        <f t="shared" si="10"/>
        <v>-0.49005085369568935</v>
      </c>
      <c r="AM27">
        <f t="shared" si="17"/>
        <v>-0.75633091903313743</v>
      </c>
      <c r="AN27">
        <f t="shared" si="17"/>
        <v>-0.68501351453148451</v>
      </c>
      <c r="AO27">
        <f t="shared" si="11"/>
        <v>-0.82112604183020477</v>
      </c>
      <c r="AQ27" s="19">
        <f t="shared" si="2"/>
        <v>0.16739583333333333</v>
      </c>
      <c r="AR27">
        <f t="shared" si="3"/>
        <v>-0.89969509420431459</v>
      </c>
      <c r="AS27">
        <f t="shared" si="4"/>
        <v>-0.92003042437251825</v>
      </c>
      <c r="AT27">
        <f t="shared" si="5"/>
        <v>-0.92742173964927277</v>
      </c>
      <c r="AU27">
        <f t="shared" si="6"/>
        <v>-0.91328149838552586</v>
      </c>
      <c r="AV27">
        <f t="shared" si="7"/>
        <v>-0.76245878922923771</v>
      </c>
      <c r="AW27">
        <f t="shared" si="8"/>
        <v>-0.75306977818084464</v>
      </c>
      <c r="AY27">
        <v>0</v>
      </c>
      <c r="AZ27">
        <f t="shared" si="12"/>
        <v>4.0895483282454908E-3</v>
      </c>
      <c r="BA27">
        <f t="shared" si="13"/>
        <v>4.0184640404743427E-2</v>
      </c>
      <c r="BB27">
        <f t="shared" si="9"/>
        <v>2.3249231049945807E-2</v>
      </c>
      <c r="BC27">
        <f t="shared" si="14"/>
        <v>0.18360448709411417</v>
      </c>
      <c r="BD27">
        <f t="shared" si="15"/>
        <v>6.8056263649360127E-2</v>
      </c>
      <c r="BF27">
        <f>AZ27+Tableau467891011[[#This Row],[1]]</f>
        <v>-0.91594087604427277</v>
      </c>
      <c r="BG27">
        <f>BA27+Tableau467891011[[#This Row],[5]]</f>
        <v>-0.88723709924452931</v>
      </c>
      <c r="BH27">
        <f>BB27+Tableau467891011[[#This Row],[10]]</f>
        <v>-0.89003226733558005</v>
      </c>
      <c r="BI27">
        <f>BC27+Tableau467891011[[#This Row],[20]]</f>
        <v>-0.57885430213512357</v>
      </c>
      <c r="BJ27">
        <f>BD27+Tableau467891011[[#This Row],[50]]</f>
        <v>-0.68501351453148451</v>
      </c>
      <c r="BL27">
        <f>-AZ27+Tableau467891011[[#This Row],[1]]</f>
        <v>-0.92411997270076374</v>
      </c>
      <c r="BM27">
        <f>-BA27+Tableau467891011[[#This Row],[5]]</f>
        <v>-0.96760638005401622</v>
      </c>
      <c r="BN27">
        <f>-BB27+Tableau467891011[[#This Row],[10]]</f>
        <v>-0.93653072943547166</v>
      </c>
      <c r="BO27">
        <f>-BC27+Tableau467891011[[#This Row],[20]]</f>
        <v>-0.94606327632335185</v>
      </c>
      <c r="BP27">
        <f>-BD27+Tableau467891011[[#This Row],[50]]</f>
        <v>-0.82112604183020477</v>
      </c>
    </row>
    <row r="28" spans="2:68" x14ac:dyDescent="0.3">
      <c r="B28" s="25">
        <v>0.1743402777777778</v>
      </c>
      <c r="C28">
        <v>0.54800000000000004</v>
      </c>
      <c r="D28">
        <v>0.54200000000000004</v>
      </c>
      <c r="E28">
        <v>0.54</v>
      </c>
      <c r="F28">
        <v>0.53800000000000003</v>
      </c>
      <c r="G28">
        <v>0.54</v>
      </c>
      <c r="H28">
        <v>0.51200000000000001</v>
      </c>
      <c r="I28">
        <v>0.55700000000000005</v>
      </c>
      <c r="J28" s="1">
        <v>0.53600000000000003</v>
      </c>
      <c r="K28">
        <v>0.54200000000000004</v>
      </c>
      <c r="L28">
        <v>0.53500000000000003</v>
      </c>
      <c r="M28">
        <v>0.55000000000000004</v>
      </c>
      <c r="N28">
        <v>0.53600000000000003</v>
      </c>
      <c r="O28">
        <v>0.55000000000000004</v>
      </c>
      <c r="P28">
        <v>0.53</v>
      </c>
      <c r="Q28">
        <v>0.55900000000000005</v>
      </c>
      <c r="R28">
        <v>0.72399999999999998</v>
      </c>
      <c r="S28">
        <v>0.60399999999999998</v>
      </c>
      <c r="T28">
        <v>0.63400000000000001</v>
      </c>
      <c r="U28">
        <v>0.57899999999999996</v>
      </c>
      <c r="W28">
        <f t="shared" si="10"/>
        <v>-0.8677522017015602</v>
      </c>
      <c r="X28">
        <f t="shared" si="10"/>
        <v>-0.88363524330821552</v>
      </c>
      <c r="Y28">
        <f t="shared" si="10"/>
        <v>-0.88896868761125614</v>
      </c>
      <c r="Z28">
        <f t="shared" si="10"/>
        <v>-0.8943219221054628</v>
      </c>
      <c r="AA28">
        <f t="shared" si="10"/>
        <v>-0.88896868761125614</v>
      </c>
      <c r="AB28">
        <f t="shared" si="10"/>
        <v>-0.96578428466208699</v>
      </c>
      <c r="AC28">
        <f t="shared" si="10"/>
        <v>-0.84425076732205517</v>
      </c>
      <c r="AD28">
        <f t="shared" si="10"/>
        <v>-0.89969509420431459</v>
      </c>
      <c r="AE28">
        <f t="shared" si="10"/>
        <v>-0.88363524330821552</v>
      </c>
      <c r="AF28">
        <f t="shared" si="10"/>
        <v>-0.90238920337357764</v>
      </c>
      <c r="AG28">
        <f t="shared" si="10"/>
        <v>-0.86249647625006509</v>
      </c>
      <c r="AH28">
        <f t="shared" si="10"/>
        <v>-0.89969509420431459</v>
      </c>
      <c r="AI28">
        <f t="shared" si="10"/>
        <v>-0.86249647625006509</v>
      </c>
      <c r="AJ28">
        <f t="shared" si="10"/>
        <v>-0.91593573521152549</v>
      </c>
      <c r="AK28">
        <f t="shared" si="10"/>
        <v>-0.83907981181889679</v>
      </c>
      <c r="AL28">
        <f t="shared" si="10"/>
        <v>-0.46593839757888178</v>
      </c>
      <c r="AM28">
        <f t="shared" si="17"/>
        <v>-0.72737954533700822</v>
      </c>
      <c r="AN28">
        <f t="shared" si="17"/>
        <v>-0.65744525452267977</v>
      </c>
      <c r="AO28">
        <f t="shared" si="11"/>
        <v>-0.78836474667285061</v>
      </c>
      <c r="AQ28" s="19">
        <f t="shared" si="2"/>
        <v>0.1743402777777778</v>
      </c>
      <c r="AR28">
        <f t="shared" si="3"/>
        <v>-0.8677522017015602</v>
      </c>
      <c r="AS28">
        <f t="shared" si="4"/>
        <v>-0.88897363515904759</v>
      </c>
      <c r="AT28">
        <f t="shared" si="5"/>
        <v>-0.89834134737416815</v>
      </c>
      <c r="AU28">
        <f t="shared" si="6"/>
        <v>-0.88176931251950563</v>
      </c>
      <c r="AV28">
        <f t="shared" si="7"/>
        <v>-0.73708337248657818</v>
      </c>
      <c r="AW28">
        <f t="shared" si="8"/>
        <v>-0.72290500059776519</v>
      </c>
      <c r="AY28">
        <v>0</v>
      </c>
      <c r="AZ28">
        <f t="shared" si="12"/>
        <v>3.7783147622545894E-3</v>
      </c>
      <c r="BA28">
        <f t="shared" si="13"/>
        <v>4.3853285987696965E-2</v>
      </c>
      <c r="BB28">
        <f t="shared" si="9"/>
        <v>2.67196294807302E-2</v>
      </c>
      <c r="BC28">
        <f t="shared" si="14"/>
        <v>0.18657070712000726</v>
      </c>
      <c r="BD28">
        <f t="shared" si="15"/>
        <v>6.5459746075085423E-2</v>
      </c>
      <c r="BF28">
        <f>AZ28+Tableau467891011[[#This Row],[1]]</f>
        <v>-0.88519532039679305</v>
      </c>
      <c r="BG28">
        <f>BA28+Tableau467891011[[#This Row],[5]]</f>
        <v>-0.85448806138647115</v>
      </c>
      <c r="BH28">
        <f>BB28+Tableau467891011[[#This Row],[10]]</f>
        <v>-0.85504968303877549</v>
      </c>
      <c r="BI28">
        <f>BC28+Tableau467891011[[#This Row],[20]]</f>
        <v>-0.55051266536657095</v>
      </c>
      <c r="BJ28">
        <f>BD28+Tableau467891011[[#This Row],[50]]</f>
        <v>-0.65744525452267977</v>
      </c>
      <c r="BL28">
        <f>-AZ28+Tableau467891011[[#This Row],[1]]</f>
        <v>-0.89275194992130213</v>
      </c>
      <c r="BM28">
        <f>-BA28+Tableau467891011[[#This Row],[5]]</f>
        <v>-0.94219463336186515</v>
      </c>
      <c r="BN28">
        <f>-BB28+Tableau467891011[[#This Row],[10]]</f>
        <v>-0.90848894200023578</v>
      </c>
      <c r="BO28">
        <f>-BC28+Tableau467891011[[#This Row],[20]]</f>
        <v>-0.92365407960658541</v>
      </c>
      <c r="BP28">
        <f>-BD28+Tableau467891011[[#This Row],[50]]</f>
        <v>-0.78836474667285061</v>
      </c>
    </row>
    <row r="29" spans="2:68" x14ac:dyDescent="0.3">
      <c r="B29" s="25">
        <v>0.18128472222222222</v>
      </c>
      <c r="C29">
        <v>0.55800000000000005</v>
      </c>
      <c r="D29">
        <v>0.55300000000000005</v>
      </c>
      <c r="E29">
        <v>0.55200000000000005</v>
      </c>
      <c r="F29">
        <v>0.54900000000000004</v>
      </c>
      <c r="G29">
        <v>0.55200000000000005</v>
      </c>
      <c r="H29">
        <v>0.52200000000000002</v>
      </c>
      <c r="I29">
        <v>0.56299999999999994</v>
      </c>
      <c r="J29" s="1">
        <v>0.54700000000000004</v>
      </c>
      <c r="K29">
        <v>0.55200000000000005</v>
      </c>
      <c r="L29">
        <v>0.54</v>
      </c>
      <c r="M29">
        <v>0.55700000000000005</v>
      </c>
      <c r="N29">
        <v>0.54600000000000004</v>
      </c>
      <c r="O29">
        <v>0.55700000000000005</v>
      </c>
      <c r="P29">
        <v>0.53900000000000003</v>
      </c>
      <c r="Q29">
        <v>0.56299999999999994</v>
      </c>
      <c r="R29">
        <v>0.74299999999999999</v>
      </c>
      <c r="S29">
        <v>0.61499999999999999</v>
      </c>
      <c r="T29">
        <v>0.64400000000000002</v>
      </c>
      <c r="U29">
        <v>0.59299999999999997</v>
      </c>
      <c r="W29">
        <f t="shared" si="10"/>
        <v>-0.84166297283289937</v>
      </c>
      <c r="X29">
        <f t="shared" si="10"/>
        <v>-0.85464861442737994</v>
      </c>
      <c r="Y29">
        <f t="shared" si="10"/>
        <v>-0.85725982788391786</v>
      </c>
      <c r="Z29">
        <f t="shared" si="10"/>
        <v>-0.86512194565688827</v>
      </c>
      <c r="AA29">
        <f t="shared" si="10"/>
        <v>-0.85725982788391786</v>
      </c>
      <c r="AB29">
        <f t="shared" si="10"/>
        <v>-0.93787828809220253</v>
      </c>
      <c r="AC29">
        <f t="shared" si="10"/>
        <v>-0.8287931725818577</v>
      </c>
      <c r="AD29">
        <f t="shared" si="10"/>
        <v>-0.87038726186953042</v>
      </c>
      <c r="AE29">
        <f t="shared" si="10"/>
        <v>-0.85725982788391786</v>
      </c>
      <c r="AF29">
        <f t="shared" si="10"/>
        <v>-0.88896868761125614</v>
      </c>
      <c r="AG29">
        <f t="shared" si="10"/>
        <v>-0.84425076732205517</v>
      </c>
      <c r="AH29">
        <f t="shared" si="10"/>
        <v>-0.87302714374223445</v>
      </c>
      <c r="AI29">
        <f t="shared" si="10"/>
        <v>-0.84425076732205517</v>
      </c>
      <c r="AJ29">
        <f t="shared" si="10"/>
        <v>-0.89164282190958144</v>
      </c>
      <c r="AK29">
        <f t="shared" si="10"/>
        <v>-0.8287931725818577</v>
      </c>
      <c r="AL29">
        <f t="shared" si="10"/>
        <v>-0.42856588412349089</v>
      </c>
      <c r="AM29">
        <f t="shared" si="17"/>
        <v>-0.70134168443548484</v>
      </c>
      <c r="AN29">
        <f t="shared" si="17"/>
        <v>-0.63486740654746998</v>
      </c>
      <c r="AO29">
        <f t="shared" si="11"/>
        <v>-0.75389599011608355</v>
      </c>
      <c r="AQ29" s="19">
        <f t="shared" si="2"/>
        <v>0.18128472222222222</v>
      </c>
      <c r="AR29">
        <f t="shared" si="3"/>
        <v>-0.84166297283289937</v>
      </c>
      <c r="AS29">
        <f t="shared" si="4"/>
        <v>-0.85857255396302601</v>
      </c>
      <c r="AT29">
        <f t="shared" si="5"/>
        <v>-0.87357963760687718</v>
      </c>
      <c r="AU29">
        <f t="shared" si="6"/>
        <v>-0.86262434149940015</v>
      </c>
      <c r="AV29">
        <f t="shared" si="7"/>
        <v>-0.7125858907626037</v>
      </c>
      <c r="AW29">
        <f t="shared" si="8"/>
        <v>-0.69438169833177676</v>
      </c>
      <c r="AY29">
        <v>0</v>
      </c>
      <c r="AZ29">
        <f t="shared" si="12"/>
        <v>3.9286872030164094E-3</v>
      </c>
      <c r="BA29">
        <f t="shared" si="13"/>
        <v>4.0052064103842766E-2</v>
      </c>
      <c r="BB29">
        <f t="shared" si="9"/>
        <v>2.3696027293763133E-2</v>
      </c>
      <c r="BC29">
        <f t="shared" si="14"/>
        <v>0.20011364422918351</v>
      </c>
      <c r="BD29">
        <f t="shared" si="15"/>
        <v>5.9514291784306783E-2</v>
      </c>
      <c r="BF29">
        <f>AZ29+Tableau467891011[[#This Row],[1]]</f>
        <v>-0.85464386676000959</v>
      </c>
      <c r="BG29">
        <f>BA29+Tableau467891011[[#This Row],[5]]</f>
        <v>-0.83352757350303441</v>
      </c>
      <c r="BH29">
        <f>BB29+Tableau467891011[[#This Row],[10]]</f>
        <v>-0.83892831420563696</v>
      </c>
      <c r="BI29">
        <f>BC29+Tableau467891011[[#This Row],[20]]</f>
        <v>-0.51247224653342016</v>
      </c>
      <c r="BJ29">
        <f>BD29+Tableau467891011[[#This Row],[50]]</f>
        <v>-0.63486740654746998</v>
      </c>
      <c r="BL29">
        <f>-AZ29+Tableau467891011[[#This Row],[1]]</f>
        <v>-0.86250124116604243</v>
      </c>
      <c r="BM29">
        <f>-BA29+Tableau467891011[[#This Row],[5]]</f>
        <v>-0.91363170171071995</v>
      </c>
      <c r="BN29">
        <f>-BB29+Tableau467891011[[#This Row],[10]]</f>
        <v>-0.88632036879316334</v>
      </c>
      <c r="BO29">
        <f>-BC29+Tableau467891011[[#This Row],[20]]</f>
        <v>-0.91269953499178724</v>
      </c>
      <c r="BP29">
        <f>-BD29+Tableau467891011[[#This Row],[50]]</f>
        <v>-0.75389599011608355</v>
      </c>
    </row>
    <row r="30" spans="2:68" x14ac:dyDescent="0.3">
      <c r="B30" s="25">
        <v>0.18822916666666667</v>
      </c>
      <c r="C30">
        <v>0.56899999999999995</v>
      </c>
      <c r="D30">
        <v>0.56399999999999995</v>
      </c>
      <c r="E30">
        <v>0.56299999999999994</v>
      </c>
      <c r="F30">
        <v>0.55900000000000005</v>
      </c>
      <c r="G30">
        <v>0.56299999999999994</v>
      </c>
      <c r="H30">
        <v>0.53200000000000003</v>
      </c>
      <c r="I30">
        <v>0.57199999999999995</v>
      </c>
      <c r="J30" s="1">
        <v>0.55800000000000005</v>
      </c>
      <c r="K30">
        <v>0.56200000000000006</v>
      </c>
      <c r="L30">
        <v>0.54900000000000004</v>
      </c>
      <c r="M30">
        <v>0.56399999999999995</v>
      </c>
      <c r="N30">
        <v>0.55600000000000005</v>
      </c>
      <c r="O30">
        <v>0.56399999999999995</v>
      </c>
      <c r="P30">
        <v>0.54900000000000004</v>
      </c>
      <c r="Q30">
        <v>0.57199999999999995</v>
      </c>
      <c r="R30">
        <v>0.75700000000000001</v>
      </c>
      <c r="S30">
        <v>0.627</v>
      </c>
      <c r="T30">
        <v>0.65400000000000003</v>
      </c>
      <c r="U30">
        <v>0.61099999999999999</v>
      </c>
      <c r="W30">
        <f t="shared" si="10"/>
        <v>-0.8134994423555052</v>
      </c>
      <c r="X30">
        <f t="shared" si="10"/>
        <v>-0.82623293226329364</v>
      </c>
      <c r="Y30">
        <f t="shared" si="10"/>
        <v>-0.8287931725818577</v>
      </c>
      <c r="Z30">
        <f t="shared" si="10"/>
        <v>-0.83907981181889679</v>
      </c>
      <c r="AA30">
        <f t="shared" si="10"/>
        <v>-0.8287931725818577</v>
      </c>
      <c r="AB30">
        <f t="shared" si="10"/>
        <v>-0.91050184916089738</v>
      </c>
      <c r="AC30">
        <f t="shared" si="10"/>
        <v>-0.80591294788369783</v>
      </c>
      <c r="AD30">
        <f t="shared" si="10"/>
        <v>-0.84166297283289937</v>
      </c>
      <c r="AE30">
        <f t="shared" si="10"/>
        <v>-0.83135796444116083</v>
      </c>
      <c r="AF30">
        <f t="shared" si="10"/>
        <v>-0.86512194565688827</v>
      </c>
      <c r="AG30">
        <f t="shared" si="10"/>
        <v>-0.82623293226329364</v>
      </c>
      <c r="AH30">
        <f t="shared" si="10"/>
        <v>-0.84684321193857959</v>
      </c>
      <c r="AI30">
        <f t="shared" si="10"/>
        <v>-0.82623293226329364</v>
      </c>
      <c r="AJ30">
        <f t="shared" si="10"/>
        <v>-0.86512194565688827</v>
      </c>
      <c r="AK30">
        <f t="shared" si="10"/>
        <v>-0.80591294788369783</v>
      </c>
      <c r="AL30">
        <f t="shared" si="10"/>
        <v>-0.40163479467635543</v>
      </c>
      <c r="AM30">
        <f t="shared" si="17"/>
        <v>-0.67346265186004817</v>
      </c>
      <c r="AN30">
        <f t="shared" si="17"/>
        <v>-0.61263745916400447</v>
      </c>
      <c r="AO30">
        <f t="shared" si="11"/>
        <v>-0.71075571484335753</v>
      </c>
      <c r="AQ30" s="19">
        <f t="shared" si="2"/>
        <v>0.18822916666666667</v>
      </c>
      <c r="AR30">
        <f t="shared" si="3"/>
        <v>-0.8134994423555052</v>
      </c>
      <c r="AS30">
        <f t="shared" si="4"/>
        <v>-0.83072477231147646</v>
      </c>
      <c r="AT30">
        <f t="shared" si="5"/>
        <v>-0.84735893357966385</v>
      </c>
      <c r="AU30">
        <f t="shared" si="6"/>
        <v>-0.84110775553051387</v>
      </c>
      <c r="AV30">
        <f t="shared" si="7"/>
        <v>-0.68653308501924748</v>
      </c>
      <c r="AW30">
        <f t="shared" si="8"/>
        <v>-0.66169658700368106</v>
      </c>
      <c r="AY30">
        <v>0</v>
      </c>
      <c r="AZ30">
        <f t="shared" si="12"/>
        <v>4.9357235340915361E-3</v>
      </c>
      <c r="BA30">
        <f t="shared" si="13"/>
        <v>3.8708114461340697E-2</v>
      </c>
      <c r="BB30">
        <f t="shared" si="9"/>
        <v>1.9444506696797315E-2</v>
      </c>
      <c r="BC30">
        <f t="shared" si="14"/>
        <v>0.202139076603671</v>
      </c>
      <c r="BD30">
        <f t="shared" si="15"/>
        <v>4.9059127839676531E-2</v>
      </c>
      <c r="BF30">
        <f>AZ30+Tableau467891011[[#This Row],[1]]</f>
        <v>-0.8257890487773849</v>
      </c>
      <c r="BG30">
        <f>BA30+Tableau467891011[[#This Row],[5]]</f>
        <v>-0.80865081911832315</v>
      </c>
      <c r="BH30">
        <f>BB30+Tableau467891011[[#This Row],[10]]</f>
        <v>-0.82166324883371655</v>
      </c>
      <c r="BI30">
        <f>BC30+Tableau467891011[[#This Row],[20]]</f>
        <v>-0.48439400841557645</v>
      </c>
      <c r="BJ30">
        <f>BD30+Tableau467891011[[#This Row],[50]]</f>
        <v>-0.61263745916400447</v>
      </c>
      <c r="BL30">
        <f>-AZ30+Tableau467891011[[#This Row],[1]]</f>
        <v>-0.83566049584556801</v>
      </c>
      <c r="BM30">
        <f>-BA30+Tableau467891011[[#This Row],[5]]</f>
        <v>-0.88606704804100456</v>
      </c>
      <c r="BN30">
        <f>-BB30+Tableau467891011[[#This Row],[10]]</f>
        <v>-0.86055226222731118</v>
      </c>
      <c r="BO30">
        <f>-BC30+Tableau467891011[[#This Row],[20]]</f>
        <v>-0.88867216162291851</v>
      </c>
      <c r="BP30">
        <f>-BD30+Tableau467891011[[#This Row],[50]]</f>
        <v>-0.71075571484335764</v>
      </c>
    </row>
    <row r="31" spans="2:68" x14ac:dyDescent="0.3">
      <c r="B31" s="25">
        <v>0.19517361111111109</v>
      </c>
      <c r="C31">
        <v>0.57999999999999996</v>
      </c>
      <c r="D31">
        <v>0.57499999999999996</v>
      </c>
      <c r="E31">
        <v>0.57499999999999996</v>
      </c>
      <c r="F31">
        <v>0.57099999999999995</v>
      </c>
      <c r="G31">
        <v>0.57499999999999996</v>
      </c>
      <c r="H31">
        <v>0.54200000000000004</v>
      </c>
      <c r="I31">
        <v>0.57899999999999996</v>
      </c>
      <c r="J31" s="1">
        <v>0.56999999999999995</v>
      </c>
      <c r="K31">
        <v>0.57499999999999996</v>
      </c>
      <c r="L31">
        <v>0.55700000000000005</v>
      </c>
      <c r="M31">
        <v>0.57199999999999995</v>
      </c>
      <c r="N31">
        <v>0.56699999999999995</v>
      </c>
      <c r="O31">
        <v>0.57199999999999995</v>
      </c>
      <c r="P31">
        <v>0.56000000000000005</v>
      </c>
      <c r="Q31">
        <v>0.57999999999999996</v>
      </c>
      <c r="R31">
        <v>0.77100000000000002</v>
      </c>
      <c r="S31">
        <v>0.63900000000000001</v>
      </c>
      <c r="T31">
        <v>0.66400000000000003</v>
      </c>
      <c r="U31">
        <v>0.628</v>
      </c>
      <c r="W31">
        <f t="shared" si="10"/>
        <v>-0.78587519464715272</v>
      </c>
      <c r="X31">
        <f t="shared" si="10"/>
        <v>-0.79836613883034957</v>
      </c>
      <c r="Y31">
        <f t="shared" si="10"/>
        <v>-0.79836613883034957</v>
      </c>
      <c r="Z31">
        <f t="shared" si="10"/>
        <v>-0.80843734929924438</v>
      </c>
      <c r="AA31">
        <f t="shared" si="10"/>
        <v>-0.79836613883034957</v>
      </c>
      <c r="AB31">
        <f t="shared" si="10"/>
        <v>-0.88363524330821552</v>
      </c>
      <c r="AC31">
        <f t="shared" si="10"/>
        <v>-0.78836474667285061</v>
      </c>
      <c r="AD31">
        <f t="shared" si="10"/>
        <v>-0.81096617560998319</v>
      </c>
      <c r="AE31">
        <f t="shared" si="10"/>
        <v>-0.79836613883034957</v>
      </c>
      <c r="AF31">
        <f t="shared" si="10"/>
        <v>-0.84425076732205517</v>
      </c>
      <c r="AG31">
        <f t="shared" si="10"/>
        <v>-0.80591294788369783</v>
      </c>
      <c r="AH31">
        <f t="shared" si="10"/>
        <v>-0.8185793597198584</v>
      </c>
      <c r="AI31">
        <f t="shared" si="10"/>
        <v>-0.80591294788369783</v>
      </c>
      <c r="AJ31">
        <f t="shared" si="10"/>
        <v>-0.83650126771712052</v>
      </c>
      <c r="AK31">
        <f t="shared" si="10"/>
        <v>-0.78587519464715272</v>
      </c>
      <c r="AL31">
        <f t="shared" si="10"/>
        <v>-0.37519723474705274</v>
      </c>
      <c r="AM31">
        <f t="shared" si="17"/>
        <v>-0.64611216371509261</v>
      </c>
      <c r="AN31">
        <f t="shared" si="17"/>
        <v>-0.59074485331516224</v>
      </c>
      <c r="AO31">
        <f t="shared" si="11"/>
        <v>-0.67116353577046006</v>
      </c>
      <c r="AQ31" s="19">
        <f t="shared" si="2"/>
        <v>0.19517361111111109</v>
      </c>
      <c r="AR31">
        <f t="shared" si="3"/>
        <v>-0.78587519464715272</v>
      </c>
      <c r="AS31">
        <f t="shared" si="4"/>
        <v>-0.80088394144757324</v>
      </c>
      <c r="AT31">
        <f t="shared" si="5"/>
        <v>-0.82033307610534967</v>
      </c>
      <c r="AU31">
        <f t="shared" si="6"/>
        <v>-0.81866400570232734</v>
      </c>
      <c r="AV31">
        <f t="shared" si="7"/>
        <v>-0.66092146520660466</v>
      </c>
      <c r="AW31">
        <f t="shared" si="8"/>
        <v>-0.63095419454281121</v>
      </c>
      <c r="AY31">
        <v>0</v>
      </c>
      <c r="AZ31">
        <f t="shared" si="12"/>
        <v>4.3609620564613464E-3</v>
      </c>
      <c r="BA31">
        <f t="shared" si="13"/>
        <v>3.7414648259131933E-2</v>
      </c>
      <c r="BB31">
        <f t="shared" si="9"/>
        <v>1.5294159916711347E-2</v>
      </c>
      <c r="BC31">
        <f t="shared" si="14"/>
        <v>0.20533897995005004</v>
      </c>
      <c r="BD31">
        <f t="shared" si="15"/>
        <v>4.0209341227648909E-2</v>
      </c>
      <c r="BF31">
        <f>AZ31+Tableau467891011[[#This Row],[1]]</f>
        <v>-0.79652297939111194</v>
      </c>
      <c r="BG31">
        <f>BA31+Tableau467891011[[#This Row],[5]]</f>
        <v>-0.78291842784621779</v>
      </c>
      <c r="BH31">
        <f>BB31+Tableau467891011[[#This Row],[10]]</f>
        <v>-0.80336984578561599</v>
      </c>
      <c r="BI31">
        <f>BC31+Tableau467891011[[#This Row],[20]]</f>
        <v>-0.45558248525655465</v>
      </c>
      <c r="BJ31">
        <f>BD31+Tableau467891011[[#This Row],[50]]</f>
        <v>-0.59074485331516224</v>
      </c>
      <c r="BL31">
        <f>-AZ31+Tableau467891011[[#This Row],[1]]</f>
        <v>-0.80524490350403455</v>
      </c>
      <c r="BM31">
        <f>-BA31+Tableau467891011[[#This Row],[5]]</f>
        <v>-0.85774772436448155</v>
      </c>
      <c r="BN31">
        <f>-BB31+Tableau467891011[[#This Row],[10]]</f>
        <v>-0.83395816561903868</v>
      </c>
      <c r="BO31">
        <f>-BC31+Tableau467891011[[#This Row],[20]]</f>
        <v>-0.86626044515665468</v>
      </c>
      <c r="BP31">
        <f>-BD31+Tableau467891011[[#This Row],[50]]</f>
        <v>-0.67116353577046017</v>
      </c>
    </row>
    <row r="32" spans="2:68" x14ac:dyDescent="0.3">
      <c r="B32" s="25">
        <v>0.20211805555555554</v>
      </c>
      <c r="C32">
        <v>0.59099999999999997</v>
      </c>
      <c r="D32">
        <v>0.58499999999999996</v>
      </c>
      <c r="E32">
        <v>0.58599999999999997</v>
      </c>
      <c r="F32">
        <v>0.58199999999999996</v>
      </c>
      <c r="G32">
        <v>0.58599999999999997</v>
      </c>
      <c r="H32">
        <v>0.55100000000000005</v>
      </c>
      <c r="I32">
        <v>0.58799999999999997</v>
      </c>
      <c r="J32" s="1">
        <v>0.58299999999999996</v>
      </c>
      <c r="K32">
        <v>0.58699999999999997</v>
      </c>
      <c r="L32">
        <v>0.56799999999999995</v>
      </c>
      <c r="M32">
        <v>0.58299999999999996</v>
      </c>
      <c r="N32">
        <v>0.57799999999999996</v>
      </c>
      <c r="O32">
        <v>0.58299999999999996</v>
      </c>
      <c r="P32">
        <v>0.57099999999999995</v>
      </c>
      <c r="Q32">
        <v>0.58899999999999997</v>
      </c>
      <c r="R32">
        <v>0.78600000000000003</v>
      </c>
      <c r="S32">
        <v>0.65300000000000002</v>
      </c>
      <c r="T32">
        <v>0.67400000000000004</v>
      </c>
      <c r="U32">
        <v>0.64700000000000002</v>
      </c>
      <c r="W32">
        <f t="shared" si="10"/>
        <v>-0.75876996448455469</v>
      </c>
      <c r="X32">
        <f t="shared" si="10"/>
        <v>-0.77349147019132036</v>
      </c>
      <c r="Y32">
        <f t="shared" si="10"/>
        <v>-0.77102743023983933</v>
      </c>
      <c r="Z32">
        <f t="shared" si="10"/>
        <v>-0.78090894175380321</v>
      </c>
      <c r="AA32">
        <f t="shared" si="10"/>
        <v>-0.77102743023983933</v>
      </c>
      <c r="AB32">
        <f t="shared" si="10"/>
        <v>-0.85987577609092936</v>
      </c>
      <c r="AC32">
        <f t="shared" si="10"/>
        <v>-0.76611193982572279</v>
      </c>
      <c r="AD32">
        <f t="shared" si="10"/>
        <v>-0.7784322114615907</v>
      </c>
      <c r="AE32">
        <f t="shared" si="10"/>
        <v>-0.76856759155203502</v>
      </c>
      <c r="AF32">
        <f t="shared" si="10"/>
        <v>-0.81603716515740521</v>
      </c>
      <c r="AG32">
        <f t="shared" si="10"/>
        <v>-0.7784322114615907</v>
      </c>
      <c r="AH32">
        <f t="shared" si="10"/>
        <v>-0.79085860216140835</v>
      </c>
      <c r="AI32">
        <f t="shared" si="10"/>
        <v>-0.7784322114615907</v>
      </c>
      <c r="AJ32">
        <f t="shared" si="10"/>
        <v>-0.80843734929924438</v>
      </c>
      <c r="AK32">
        <f t="shared" si="10"/>
        <v>-0.76366046083162642</v>
      </c>
      <c r="AL32">
        <f t="shared" si="10"/>
        <v>-0.34739878240348054</v>
      </c>
      <c r="AM32">
        <f t="shared" si="17"/>
        <v>-0.61484510311565621</v>
      </c>
      <c r="AN32">
        <f t="shared" si="17"/>
        <v>-0.5691795034802285</v>
      </c>
      <c r="AO32">
        <f t="shared" si="11"/>
        <v>-0.62816238266957947</v>
      </c>
      <c r="AQ32" s="19">
        <f t="shared" si="2"/>
        <v>0.20211805555555554</v>
      </c>
      <c r="AR32">
        <f t="shared" si="3"/>
        <v>-0.75876996448455469</v>
      </c>
      <c r="AS32">
        <f t="shared" si="4"/>
        <v>-0.77411381810620061</v>
      </c>
      <c r="AT32">
        <f t="shared" si="5"/>
        <v>-0.79324687973256935</v>
      </c>
      <c r="AU32">
        <f t="shared" si="6"/>
        <v>-0.79094004756049885</v>
      </c>
      <c r="AV32">
        <f t="shared" si="7"/>
        <v>-0.63358542391250183</v>
      </c>
      <c r="AW32">
        <f t="shared" si="8"/>
        <v>-0.59867094307490398</v>
      </c>
      <c r="AY32">
        <v>0</v>
      </c>
      <c r="AZ32">
        <f t="shared" si="12"/>
        <v>4.0500803213210515E-3</v>
      </c>
      <c r="BA32">
        <f t="shared" si="13"/>
        <v>3.874356867519517E-2</v>
      </c>
      <c r="BB32">
        <f t="shared" si="9"/>
        <v>1.5002568918826842E-2</v>
      </c>
      <c r="BC32">
        <f t="shared" si="14"/>
        <v>0.20813083921407299</v>
      </c>
      <c r="BD32">
        <f t="shared" si="15"/>
        <v>2.9491439594675484E-2</v>
      </c>
      <c r="BF32">
        <f>AZ32+Tableau467891011[[#This Row],[1]]</f>
        <v>-0.77006373778487958</v>
      </c>
      <c r="BG32">
        <f>BA32+Tableau467891011[[#This Row],[5]]</f>
        <v>-0.75450331105737423</v>
      </c>
      <c r="BH32">
        <f>BB32+Tableau467891011[[#This Row],[10]]</f>
        <v>-0.77593747864167195</v>
      </c>
      <c r="BI32">
        <f>BC32+Tableau467891011[[#This Row],[20]]</f>
        <v>-0.42545458469842884</v>
      </c>
      <c r="BJ32">
        <f>BD32+Tableau467891011[[#This Row],[50]]</f>
        <v>-0.5691795034802285</v>
      </c>
      <c r="BL32">
        <f>-AZ32+Tableau467891011[[#This Row],[1]]</f>
        <v>-0.77816389842752165</v>
      </c>
      <c r="BM32">
        <f>-BA32+Tableau467891011[[#This Row],[5]]</f>
        <v>-0.83199044840776448</v>
      </c>
      <c r="BN32">
        <f>-BB32+Tableau467891011[[#This Row],[10]]</f>
        <v>-0.80594261647932575</v>
      </c>
      <c r="BO32">
        <f>-BC32+Tableau467891011[[#This Row],[20]]</f>
        <v>-0.84171626312657488</v>
      </c>
      <c r="BP32">
        <f>-BD32+Tableau467891011[[#This Row],[50]]</f>
        <v>-0.62816238266957947</v>
      </c>
    </row>
    <row r="33" spans="2:68" x14ac:dyDescent="0.3">
      <c r="B33" s="25">
        <v>0.20906250000000001</v>
      </c>
      <c r="C33">
        <v>0.60099999999999998</v>
      </c>
      <c r="D33">
        <v>0.59399999999999997</v>
      </c>
      <c r="E33">
        <v>0.59499999999999997</v>
      </c>
      <c r="F33">
        <v>0.59399999999999997</v>
      </c>
      <c r="G33">
        <v>0.59499999999999997</v>
      </c>
      <c r="H33">
        <v>0.55900000000000005</v>
      </c>
      <c r="I33">
        <v>0.59799999999999998</v>
      </c>
      <c r="J33" s="1">
        <v>0.59299999999999997</v>
      </c>
      <c r="K33">
        <v>0.59699999999999998</v>
      </c>
      <c r="L33">
        <v>0.57799999999999996</v>
      </c>
      <c r="M33">
        <v>0.59299999999999997</v>
      </c>
      <c r="N33">
        <v>0.58699999999999997</v>
      </c>
      <c r="O33">
        <v>0.59299999999999997</v>
      </c>
      <c r="P33">
        <v>0.58099999999999996</v>
      </c>
      <c r="Q33">
        <v>0.59699999999999998</v>
      </c>
      <c r="R33">
        <v>0.80100000000000005</v>
      </c>
      <c r="S33">
        <v>0.66500000000000004</v>
      </c>
      <c r="T33">
        <v>0.68300000000000005</v>
      </c>
      <c r="U33">
        <v>0.66600000000000004</v>
      </c>
      <c r="W33">
        <f t="shared" si="10"/>
        <v>-0.73456310395090163</v>
      </c>
      <c r="X33">
        <f t="shared" ref="X33:AL49" si="18">LOG(D33,2)</f>
        <v>-0.75146516386132134</v>
      </c>
      <c r="Y33">
        <f t="shared" si="18"/>
        <v>-0.74903842646678132</v>
      </c>
      <c r="Z33">
        <f t="shared" si="18"/>
        <v>-0.75146516386132134</v>
      </c>
      <c r="AA33">
        <f t="shared" si="18"/>
        <v>-0.74903842646678132</v>
      </c>
      <c r="AB33">
        <f t="shared" si="18"/>
        <v>-0.83907981181889679</v>
      </c>
      <c r="AC33">
        <f t="shared" si="18"/>
        <v>-0.74178261046398208</v>
      </c>
      <c r="AD33">
        <f t="shared" si="18"/>
        <v>-0.75389599011608355</v>
      </c>
      <c r="AE33">
        <f t="shared" si="18"/>
        <v>-0.74419716339728204</v>
      </c>
      <c r="AF33">
        <f t="shared" si="18"/>
        <v>-0.79085860216140835</v>
      </c>
      <c r="AG33">
        <f t="shared" si="18"/>
        <v>-0.75389599011608355</v>
      </c>
      <c r="AH33">
        <f t="shared" si="18"/>
        <v>-0.76856759155203502</v>
      </c>
      <c r="AI33">
        <f t="shared" si="18"/>
        <v>-0.75389599011608355</v>
      </c>
      <c r="AJ33">
        <f t="shared" si="18"/>
        <v>-0.78338993125755829</v>
      </c>
      <c r="AK33">
        <f t="shared" si="18"/>
        <v>-0.74419716339728204</v>
      </c>
      <c r="AL33">
        <f t="shared" si="18"/>
        <v>-0.32012585225337686</v>
      </c>
      <c r="AM33">
        <f t="shared" si="17"/>
        <v>-0.58857375427353509</v>
      </c>
      <c r="AN33">
        <f t="shared" si="17"/>
        <v>-0.55004251637199653</v>
      </c>
      <c r="AO33">
        <f t="shared" si="11"/>
        <v>-0.58640591759082483</v>
      </c>
      <c r="AQ33" s="19">
        <f t="shared" si="2"/>
        <v>0.20906250000000001</v>
      </c>
      <c r="AR33">
        <f t="shared" si="3"/>
        <v>-0.73456310395090163</v>
      </c>
      <c r="AS33">
        <f t="shared" si="4"/>
        <v>-0.75025179516405127</v>
      </c>
      <c r="AT33">
        <f t="shared" si="5"/>
        <v>-0.76973889394906114</v>
      </c>
      <c r="AU33">
        <f t="shared" si="6"/>
        <v>-0.76680454348640259</v>
      </c>
      <c r="AV33">
        <f t="shared" si="7"/>
        <v>-0.60907167529543804</v>
      </c>
      <c r="AW33">
        <f t="shared" si="8"/>
        <v>-0.56822421698141068</v>
      </c>
      <c r="AY33">
        <v>0</v>
      </c>
      <c r="AZ33">
        <f t="shared" si="12"/>
        <v>1.213368697270012E-3</v>
      </c>
      <c r="BA33">
        <f t="shared" si="13"/>
        <v>4.0289869318384672E-2</v>
      </c>
      <c r="BB33">
        <f t="shared" si="9"/>
        <v>1.4746970570737372E-2</v>
      </c>
      <c r="BC33">
        <f t="shared" si="14"/>
        <v>0.2120356555719525</v>
      </c>
      <c r="BD33">
        <f t="shared" si="15"/>
        <v>1.8181700609414153E-2</v>
      </c>
      <c r="BF33">
        <f>AZ33+Tableau467891011[[#This Row],[1]]</f>
        <v>-0.74903842646678132</v>
      </c>
      <c r="BG33">
        <f>BA33+Tableau467891011[[#This Row],[5]]</f>
        <v>-0.72944902463067651</v>
      </c>
      <c r="BH33">
        <f>BB33+Tableau467891011[[#This Row],[10]]</f>
        <v>-0.75205757291566522</v>
      </c>
      <c r="BI33">
        <f>BC33+Tableau467891011[[#This Row],[20]]</f>
        <v>-0.39703601972348557</v>
      </c>
      <c r="BJ33">
        <f>BD33+Tableau467891011[[#This Row],[50]]</f>
        <v>-0.55004251637199653</v>
      </c>
      <c r="BL33">
        <f>-AZ33+Tableau467891011[[#This Row],[1]]</f>
        <v>-0.75146516386132123</v>
      </c>
      <c r="BM33">
        <f>-BA33+Tableau467891011[[#This Row],[5]]</f>
        <v>-0.81002876326744577</v>
      </c>
      <c r="BN33">
        <f>-BB33+Tableau467891011[[#This Row],[10]]</f>
        <v>-0.78155151405713996</v>
      </c>
      <c r="BO33">
        <f>-BC33+Tableau467891011[[#This Row],[20]]</f>
        <v>-0.82110733086739052</v>
      </c>
      <c r="BP33">
        <f>-BD33+Tableau467891011[[#This Row],[50]]</f>
        <v>-0.58640591759082483</v>
      </c>
    </row>
    <row r="34" spans="2:68" x14ac:dyDescent="0.3">
      <c r="B34" s="25">
        <v>0.21600694444444446</v>
      </c>
      <c r="C34">
        <v>0.61</v>
      </c>
      <c r="D34">
        <v>0.60399999999999998</v>
      </c>
      <c r="E34">
        <v>0.60399999999999998</v>
      </c>
      <c r="F34">
        <v>0.60499999999999998</v>
      </c>
      <c r="G34">
        <v>0.60399999999999998</v>
      </c>
      <c r="H34">
        <v>0.56799999999999995</v>
      </c>
      <c r="I34">
        <v>0.60799999999999998</v>
      </c>
      <c r="J34" s="1">
        <v>0.60199999999999998</v>
      </c>
      <c r="K34">
        <v>0.60599999999999998</v>
      </c>
      <c r="L34">
        <v>0.58699999999999997</v>
      </c>
      <c r="M34">
        <v>0.60299999999999998</v>
      </c>
      <c r="N34">
        <v>0.59699999999999998</v>
      </c>
      <c r="O34">
        <v>0.60299999999999998</v>
      </c>
      <c r="P34">
        <v>0.59</v>
      </c>
      <c r="Q34">
        <v>0.60599999999999998</v>
      </c>
      <c r="R34">
        <v>0.81699999999999995</v>
      </c>
      <c r="S34">
        <v>0.67200000000000004</v>
      </c>
      <c r="T34">
        <v>0.69099999999999995</v>
      </c>
      <c r="U34">
        <v>0.68300000000000005</v>
      </c>
      <c r="W34">
        <f t="shared" ref="W34:AL64" si="19">LOG(C34,2)</f>
        <v>-0.71311885221183846</v>
      </c>
      <c r="X34">
        <f t="shared" si="18"/>
        <v>-0.72737954533700822</v>
      </c>
      <c r="Y34">
        <f t="shared" si="18"/>
        <v>-0.72737954533700822</v>
      </c>
      <c r="Z34">
        <f t="shared" si="18"/>
        <v>-0.72499295250013029</v>
      </c>
      <c r="AA34">
        <f t="shared" si="18"/>
        <v>-0.72737954533700822</v>
      </c>
      <c r="AB34">
        <f t="shared" si="18"/>
        <v>-0.81603716515740521</v>
      </c>
      <c r="AC34">
        <f t="shared" si="18"/>
        <v>-0.71785677121850155</v>
      </c>
      <c r="AD34">
        <f t="shared" si="18"/>
        <v>-0.73216460790238502</v>
      </c>
      <c r="AE34">
        <f t="shared" si="18"/>
        <v>-0.72261030118913616</v>
      </c>
      <c r="AF34">
        <f t="shared" si="18"/>
        <v>-0.76856759155203502</v>
      </c>
      <c r="AG34">
        <f t="shared" si="18"/>
        <v>-0.72977009276200233</v>
      </c>
      <c r="AH34">
        <f t="shared" si="18"/>
        <v>-0.74419716339728204</v>
      </c>
      <c r="AI34">
        <f t="shared" si="18"/>
        <v>-0.72977009276200233</v>
      </c>
      <c r="AJ34">
        <f t="shared" si="18"/>
        <v>-0.76121314041288357</v>
      </c>
      <c r="AK34">
        <f t="shared" si="18"/>
        <v>-0.72261030118913616</v>
      </c>
      <c r="AL34">
        <f t="shared" si="18"/>
        <v>-0.29159201651640371</v>
      </c>
      <c r="AM34">
        <f t="shared" si="17"/>
        <v>-0.57346686188332663</v>
      </c>
      <c r="AN34">
        <f t="shared" si="17"/>
        <v>-0.53324238427382864</v>
      </c>
      <c r="AO34">
        <f t="shared" si="11"/>
        <v>-0.55004251637199653</v>
      </c>
      <c r="AQ34" s="19">
        <f t="shared" si="2"/>
        <v>0.21600694444444446</v>
      </c>
      <c r="AR34">
        <f t="shared" si="3"/>
        <v>-0.71311885221183846</v>
      </c>
      <c r="AS34">
        <f t="shared" si="4"/>
        <v>-0.72678289712778876</v>
      </c>
      <c r="AT34">
        <f t="shared" si="5"/>
        <v>-0.74716721136685704</v>
      </c>
      <c r="AU34">
        <f t="shared" si="6"/>
        <v>-0.74307623511833043</v>
      </c>
      <c r="AV34">
        <f t="shared" si="7"/>
        <v>-0.58722058000043753</v>
      </c>
      <c r="AW34">
        <f t="shared" si="8"/>
        <v>-0.54164245032291258</v>
      </c>
      <c r="AY34">
        <v>0</v>
      </c>
      <c r="AZ34">
        <f t="shared" si="12"/>
        <v>1.0334250126131253E-3</v>
      </c>
      <c r="BA34">
        <f t="shared" si="13"/>
        <v>4.0094551952202337E-2</v>
      </c>
      <c r="BB34">
        <f t="shared" si="9"/>
        <v>1.572152382544062E-2</v>
      </c>
      <c r="BC34">
        <f t="shared" si="14"/>
        <v>0.2155091423363662</v>
      </c>
      <c r="BD34">
        <f t="shared" si="15"/>
        <v>8.4000660490839429E-3</v>
      </c>
      <c r="BF34">
        <f>AZ34+Tableau467891011[[#This Row],[1]]</f>
        <v>-0.7257494721151756</v>
      </c>
      <c r="BG34">
        <f>BA34+Tableau467891011[[#This Row],[5]]</f>
        <v>-0.70707265941465469</v>
      </c>
      <c r="BH34">
        <f>BB34+Tableau467891011[[#This Row],[10]]</f>
        <v>-0.72735471129288976</v>
      </c>
      <c r="BI34">
        <f>BC34+Tableau467891011[[#This Row],[20]]</f>
        <v>-0.37171143766407133</v>
      </c>
      <c r="BJ34">
        <f>BD34+Tableau467891011[[#This Row],[50]]</f>
        <v>-0.53324238427382864</v>
      </c>
      <c r="BL34">
        <f>-AZ34+Tableau467891011[[#This Row],[1]]</f>
        <v>-0.72781632214040193</v>
      </c>
      <c r="BM34">
        <f>-BA34+Tableau467891011[[#This Row],[5]]</f>
        <v>-0.78726176331905939</v>
      </c>
      <c r="BN34">
        <f>-BB34+Tableau467891011[[#This Row],[10]]</f>
        <v>-0.75879775894377111</v>
      </c>
      <c r="BO34">
        <f>-BC34+Tableau467891011[[#This Row],[20]]</f>
        <v>-0.80272972233680373</v>
      </c>
      <c r="BP34">
        <f>-BD34+Tableau467891011[[#This Row],[50]]</f>
        <v>-0.55004251637199653</v>
      </c>
    </row>
    <row r="35" spans="2:68" x14ac:dyDescent="0.3">
      <c r="B35" s="25">
        <v>0.22295138888888888</v>
      </c>
      <c r="C35">
        <v>0.61899999999999999</v>
      </c>
      <c r="D35">
        <v>0.61299999999999999</v>
      </c>
      <c r="E35">
        <v>0.61199999999999999</v>
      </c>
      <c r="F35">
        <v>0.61699999999999999</v>
      </c>
      <c r="G35">
        <v>0.61199999999999999</v>
      </c>
      <c r="H35">
        <v>0.57699999999999996</v>
      </c>
      <c r="I35">
        <v>0.61799999999999999</v>
      </c>
      <c r="J35" s="1">
        <v>0.61199999999999999</v>
      </c>
      <c r="K35">
        <v>0.61599999999999999</v>
      </c>
      <c r="L35">
        <v>0.59699999999999998</v>
      </c>
      <c r="M35">
        <v>0.61199999999999999</v>
      </c>
      <c r="N35">
        <v>0.60599999999999998</v>
      </c>
      <c r="O35">
        <v>0.61199999999999999</v>
      </c>
      <c r="P35">
        <v>0.6</v>
      </c>
      <c r="Q35">
        <v>0.61499999999999999</v>
      </c>
      <c r="R35">
        <v>0.83499999999999996</v>
      </c>
      <c r="S35">
        <v>0.68700000000000006</v>
      </c>
      <c r="T35">
        <v>0.7</v>
      </c>
      <c r="U35">
        <v>0.70099999999999996</v>
      </c>
      <c r="W35">
        <f t="shared" si="19"/>
        <v>-0.69198868544782244</v>
      </c>
      <c r="X35">
        <f t="shared" si="18"/>
        <v>-0.70604102097130561</v>
      </c>
      <c r="Y35">
        <f t="shared" si="18"/>
        <v>-0.70839644196943541</v>
      </c>
      <c r="Z35">
        <f t="shared" si="18"/>
        <v>-0.6966576055126692</v>
      </c>
      <c r="AA35">
        <f t="shared" si="18"/>
        <v>-0.70839644196943541</v>
      </c>
      <c r="AB35">
        <f t="shared" si="18"/>
        <v>-0.7933567760166047</v>
      </c>
      <c r="AC35">
        <f t="shared" si="18"/>
        <v>-0.6943212567577125</v>
      </c>
      <c r="AD35">
        <f t="shared" si="18"/>
        <v>-0.70839644196943541</v>
      </c>
      <c r="AE35">
        <f t="shared" si="18"/>
        <v>-0.69899774396718573</v>
      </c>
      <c r="AF35">
        <f t="shared" si="18"/>
        <v>-0.74419716339728204</v>
      </c>
      <c r="AG35">
        <f t="shared" si="18"/>
        <v>-0.70839644196943541</v>
      </c>
      <c r="AH35">
        <f t="shared" si="18"/>
        <v>-0.72261030118913616</v>
      </c>
      <c r="AI35">
        <f t="shared" si="18"/>
        <v>-0.70839644196943541</v>
      </c>
      <c r="AJ35">
        <f t="shared" si="18"/>
        <v>-0.73696559416620622</v>
      </c>
      <c r="AK35">
        <f t="shared" si="18"/>
        <v>-0.70134168443548484</v>
      </c>
      <c r="AL35">
        <f t="shared" si="18"/>
        <v>-0.26015189730067256</v>
      </c>
      <c r="AM35">
        <f t="shared" si="17"/>
        <v>-0.54161799584398684</v>
      </c>
      <c r="AN35">
        <f t="shared" si="17"/>
        <v>-0.51457317282975834</v>
      </c>
      <c r="AO35">
        <f t="shared" si="11"/>
        <v>-0.51251365065146393</v>
      </c>
      <c r="AQ35" s="19">
        <f t="shared" ref="AQ35:AQ66" si="20">B35</f>
        <v>0.22295138888888888</v>
      </c>
      <c r="AR35">
        <f t="shared" ref="AR35:AR66" si="21">W35</f>
        <v>-0.69198868544782244</v>
      </c>
      <c r="AS35">
        <f t="shared" si="4"/>
        <v>-0.70487287760571138</v>
      </c>
      <c r="AT35">
        <f t="shared" si="5"/>
        <v>-0.72376805467773453</v>
      </c>
      <c r="AU35">
        <f t="shared" si="6"/>
        <v>-0.72090008713132225</v>
      </c>
      <c r="AV35">
        <f t="shared" si="7"/>
        <v>-0.56001929293658759</v>
      </c>
      <c r="AW35">
        <f t="shared" si="8"/>
        <v>-0.51354341174061113</v>
      </c>
      <c r="AY35">
        <v>0</v>
      </c>
      <c r="AZ35">
        <f t="shared" si="12"/>
        <v>4.8395833016880527E-3</v>
      </c>
      <c r="BA35">
        <f t="shared" si="13"/>
        <v>4.0495551654696003E-2</v>
      </c>
      <c r="BB35">
        <f t="shared" ref="BB35:BB66" si="22">_xlfn.STDEV.P(AI35:AJ35)</f>
        <v>1.4284576098385404E-2</v>
      </c>
      <c r="BC35">
        <f t="shared" si="14"/>
        <v>0.22059489356740614</v>
      </c>
      <c r="BD35">
        <f t="shared" si="15"/>
        <v>1.0297610891472075E-3</v>
      </c>
      <c r="BF35">
        <f>AZ35+Tableau467891011[[#This Row],[1]]</f>
        <v>-0.70003329430402328</v>
      </c>
      <c r="BG35">
        <f>BA35+Tableau467891011[[#This Row],[5]]</f>
        <v>-0.68327250302303855</v>
      </c>
      <c r="BH35">
        <f>BB35+Tableau467891011[[#This Row],[10]]</f>
        <v>-0.70661551103293685</v>
      </c>
      <c r="BI35">
        <f>BC35+Tableau467891011[[#This Row],[20]]</f>
        <v>-0.33942439936918145</v>
      </c>
      <c r="BJ35">
        <f>BD35+Tableau467891011[[#This Row],[50]]</f>
        <v>-0.51251365065146393</v>
      </c>
      <c r="BL35">
        <f>-AZ35+Tableau467891011[[#This Row],[1]]</f>
        <v>-0.70971246090739948</v>
      </c>
      <c r="BM35">
        <f>-BA35+Tableau467891011[[#This Row],[5]]</f>
        <v>-0.76426360633243051</v>
      </c>
      <c r="BN35">
        <f>-BB35+Tableau467891011[[#This Row],[10]]</f>
        <v>-0.73518466322970766</v>
      </c>
      <c r="BO35">
        <f>-BC35+Tableau467891011[[#This Row],[20]]</f>
        <v>-0.78061418650399372</v>
      </c>
      <c r="BP35">
        <f>-BD35+Tableau467891011[[#This Row],[50]]</f>
        <v>-0.51457317282975834</v>
      </c>
    </row>
    <row r="36" spans="2:68" x14ac:dyDescent="0.3">
      <c r="B36" s="25">
        <v>0.22989583333333333</v>
      </c>
      <c r="C36">
        <v>0.627</v>
      </c>
      <c r="D36">
        <v>0.621</v>
      </c>
      <c r="E36">
        <v>0.61899999999999999</v>
      </c>
      <c r="F36">
        <v>0.627</v>
      </c>
      <c r="G36">
        <v>0.61899999999999999</v>
      </c>
      <c r="H36">
        <v>0.58599999999999997</v>
      </c>
      <c r="I36">
        <v>0.621</v>
      </c>
      <c r="J36" s="1">
        <v>0.61899999999999999</v>
      </c>
      <c r="K36">
        <v>0.621</v>
      </c>
      <c r="L36">
        <v>0.60399999999999998</v>
      </c>
      <c r="M36">
        <v>0.61699999999999999</v>
      </c>
      <c r="N36">
        <v>0.61599999999999999</v>
      </c>
      <c r="O36">
        <v>0.61699999999999999</v>
      </c>
      <c r="P36">
        <v>0.60599999999999998</v>
      </c>
      <c r="Q36">
        <v>0.62</v>
      </c>
      <c r="R36">
        <v>0.85099999999999998</v>
      </c>
      <c r="S36">
        <v>0.7</v>
      </c>
      <c r="T36">
        <v>0.70799999999999996</v>
      </c>
      <c r="U36">
        <v>0.71899999999999997</v>
      </c>
      <c r="W36">
        <f t="shared" si="19"/>
        <v>-0.67346265186004817</v>
      </c>
      <c r="X36">
        <f t="shared" si="18"/>
        <v>-0.68733482644160571</v>
      </c>
      <c r="Y36">
        <f t="shared" si="18"/>
        <v>-0.69198868544782244</v>
      </c>
      <c r="Z36">
        <f t="shared" si="18"/>
        <v>-0.67346265186004817</v>
      </c>
      <c r="AA36">
        <f t="shared" si="18"/>
        <v>-0.69198868544782244</v>
      </c>
      <c r="AB36">
        <f t="shared" si="18"/>
        <v>-0.77102743023983933</v>
      </c>
      <c r="AC36">
        <f t="shared" si="18"/>
        <v>-0.68733482644160571</v>
      </c>
      <c r="AD36">
        <f t="shared" si="18"/>
        <v>-0.69198868544782244</v>
      </c>
      <c r="AE36">
        <f t="shared" si="18"/>
        <v>-0.68733482644160571</v>
      </c>
      <c r="AF36">
        <f t="shared" si="18"/>
        <v>-0.72737954533700822</v>
      </c>
      <c r="AG36">
        <f t="shared" si="18"/>
        <v>-0.6966576055126692</v>
      </c>
      <c r="AH36">
        <f t="shared" si="18"/>
        <v>-0.69899774396718573</v>
      </c>
      <c r="AI36">
        <f t="shared" si="18"/>
        <v>-0.6966576055126692</v>
      </c>
      <c r="AJ36">
        <f t="shared" si="18"/>
        <v>-0.72261030118913616</v>
      </c>
      <c r="AK36">
        <f t="shared" si="18"/>
        <v>-0.68965987938784945</v>
      </c>
      <c r="AL36">
        <f t="shared" si="18"/>
        <v>-0.23276896297612443</v>
      </c>
      <c r="AM36">
        <f t="shared" si="17"/>
        <v>-0.51457317282975834</v>
      </c>
      <c r="AN36">
        <f t="shared" si="17"/>
        <v>-0.49817873457908973</v>
      </c>
      <c r="AO36">
        <f t="shared" si="11"/>
        <v>-0.47593632422278931</v>
      </c>
      <c r="AQ36" s="19">
        <f t="shared" si="20"/>
        <v>0.22989583333333333</v>
      </c>
      <c r="AR36">
        <f t="shared" si="21"/>
        <v>-0.67346265186004817</v>
      </c>
      <c r="AS36">
        <f t="shared" si="4"/>
        <v>-0.68619371229932469</v>
      </c>
      <c r="AT36">
        <f t="shared" si="5"/>
        <v>-0.70942144214271829</v>
      </c>
      <c r="AU36">
        <f t="shared" si="6"/>
        <v>-0.70492312508238308</v>
      </c>
      <c r="AV36">
        <f t="shared" si="7"/>
        <v>-0.53990307909571711</v>
      </c>
      <c r="AW36">
        <f t="shared" si="8"/>
        <v>-0.48705752940093949</v>
      </c>
      <c r="AY36">
        <v>0</v>
      </c>
      <c r="AZ36">
        <f t="shared" si="12"/>
        <v>7.5918619089431101E-3</v>
      </c>
      <c r="BA36">
        <f t="shared" si="13"/>
        <v>3.5618941455577119E-2</v>
      </c>
      <c r="BB36">
        <f t="shared" si="22"/>
        <v>1.2976347838233482E-2</v>
      </c>
      <c r="BC36">
        <f t="shared" ref="BC36:BC67" si="23">_xlfn.STDEV.P(AK36:AL36)</f>
        <v>0.22844545820586248</v>
      </c>
      <c r="BD36">
        <f t="shared" si="15"/>
        <v>1.1121205178150212E-2</v>
      </c>
      <c r="BF36">
        <f>AZ36+Tableau467891011[[#This Row],[1]]</f>
        <v>-0.67860185039038157</v>
      </c>
      <c r="BG36">
        <f>BA36+Tableau467891011[[#This Row],[5]]</f>
        <v>-0.6738025006871412</v>
      </c>
      <c r="BH36">
        <f>BB36+Tableau467891011[[#This Row],[10]]</f>
        <v>-0.69194677724414966</v>
      </c>
      <c r="BI36">
        <f>BC36+Tableau467891011[[#This Row],[20]]</f>
        <v>-0.31145762088985463</v>
      </c>
      <c r="BJ36">
        <f>BD36+Tableau467891011[[#This Row],[50]]</f>
        <v>-0.47593632422278931</v>
      </c>
      <c r="BL36">
        <f>-AZ36+Tableau467891011[[#This Row],[1]]</f>
        <v>-0.69378557420826781</v>
      </c>
      <c r="BM36">
        <f>-BA36+Tableau467891011[[#This Row],[5]]</f>
        <v>-0.74504038359829539</v>
      </c>
      <c r="BN36">
        <f>-BB36+Tableau467891011[[#This Row],[10]]</f>
        <v>-0.71789947292061651</v>
      </c>
      <c r="BO36">
        <f>-BC36+Tableau467891011[[#This Row],[20]]</f>
        <v>-0.76834853730157959</v>
      </c>
      <c r="BP36">
        <f>-BD36+Tableau467891011[[#This Row],[50]]</f>
        <v>-0.49817873457908968</v>
      </c>
    </row>
    <row r="37" spans="2:68" x14ac:dyDescent="0.3">
      <c r="B37" s="25">
        <v>0.23684027777777775</v>
      </c>
      <c r="C37">
        <v>0.63600000000000001</v>
      </c>
      <c r="D37">
        <v>0.63100000000000001</v>
      </c>
      <c r="E37">
        <v>0.627</v>
      </c>
      <c r="F37">
        <v>0.63700000000000001</v>
      </c>
      <c r="G37">
        <v>0.627</v>
      </c>
      <c r="H37">
        <v>0.59199999999999997</v>
      </c>
      <c r="I37">
        <v>0.63100000000000001</v>
      </c>
      <c r="J37" s="1">
        <v>0.629</v>
      </c>
      <c r="K37">
        <v>0.63200000000000001</v>
      </c>
      <c r="L37">
        <v>0.61099999999999999</v>
      </c>
      <c r="M37">
        <v>0.625</v>
      </c>
      <c r="N37">
        <v>0.624</v>
      </c>
      <c r="O37">
        <v>0.625</v>
      </c>
      <c r="P37">
        <v>0.61799999999999999</v>
      </c>
      <c r="Q37">
        <v>0.63</v>
      </c>
      <c r="R37">
        <v>0.85699999999999998</v>
      </c>
      <c r="S37">
        <v>0.70799999999999996</v>
      </c>
      <c r="T37">
        <v>0.71499999999999997</v>
      </c>
      <c r="U37">
        <v>0.72799999999999998</v>
      </c>
      <c r="W37">
        <f t="shared" si="19"/>
        <v>-0.65290132937773171</v>
      </c>
      <c r="X37">
        <f t="shared" si="18"/>
        <v>-0.66428808967953812</v>
      </c>
      <c r="Y37">
        <f t="shared" si="18"/>
        <v>-0.67346265186004817</v>
      </c>
      <c r="Z37">
        <f t="shared" si="18"/>
        <v>-0.65063472240578668</v>
      </c>
      <c r="AA37">
        <f t="shared" si="18"/>
        <v>-0.67346265186004817</v>
      </c>
      <c r="AB37">
        <f t="shared" si="18"/>
        <v>-0.75633091903313743</v>
      </c>
      <c r="AC37">
        <f t="shared" si="18"/>
        <v>-0.66428808967953812</v>
      </c>
      <c r="AD37">
        <f t="shared" si="18"/>
        <v>-0.66886807778279789</v>
      </c>
      <c r="AE37">
        <f t="shared" si="18"/>
        <v>-0.66200353648498411</v>
      </c>
      <c r="AF37">
        <f t="shared" si="18"/>
        <v>-0.71075571484335753</v>
      </c>
      <c r="AG37">
        <f t="shared" si="18"/>
        <v>-0.67807190511263771</v>
      </c>
      <c r="AH37">
        <f t="shared" si="18"/>
        <v>-0.68038206579983873</v>
      </c>
      <c r="AI37">
        <f t="shared" si="18"/>
        <v>-0.67807190511263771</v>
      </c>
      <c r="AJ37">
        <f t="shared" si="18"/>
        <v>-0.6943212567577125</v>
      </c>
      <c r="AK37">
        <f t="shared" si="18"/>
        <v>-0.66657626627480826</v>
      </c>
      <c r="AL37">
        <f t="shared" si="18"/>
        <v>-0.22263289054958724</v>
      </c>
      <c r="AM37">
        <f t="shared" si="17"/>
        <v>-0.49817873457908973</v>
      </c>
      <c r="AN37">
        <f t="shared" si="17"/>
        <v>-0.48398485299633537</v>
      </c>
      <c r="AO37">
        <f t="shared" si="11"/>
        <v>-0.4579896444633908</v>
      </c>
      <c r="AQ37" s="19">
        <f t="shared" si="20"/>
        <v>0.23684027777777775</v>
      </c>
      <c r="AR37">
        <f t="shared" si="21"/>
        <v>-0.65290132937773171</v>
      </c>
      <c r="AS37">
        <f t="shared" si="4"/>
        <v>-0.66546202895135531</v>
      </c>
      <c r="AT37">
        <f t="shared" si="5"/>
        <v>-0.68787265574511447</v>
      </c>
      <c r="AU37">
        <f t="shared" si="6"/>
        <v>-0.686820397717118</v>
      </c>
      <c r="AV37">
        <f t="shared" si="7"/>
        <v>-0.5204272870402995</v>
      </c>
      <c r="AW37">
        <f t="shared" si="8"/>
        <v>-0.47098724872986308</v>
      </c>
      <c r="AY37">
        <v>0</v>
      </c>
      <c r="AZ37">
        <f t="shared" si="12"/>
        <v>9.3440768225702599E-3</v>
      </c>
      <c r="BA37">
        <f t="shared" si="13"/>
        <v>3.9601612605216038E-2</v>
      </c>
      <c r="BB37">
        <f t="shared" si="22"/>
        <v>8.1246758225373972E-3</v>
      </c>
      <c r="BC37">
        <f t="shared" si="23"/>
        <v>0.22197168786261057</v>
      </c>
      <c r="BD37">
        <f t="shared" si="15"/>
        <v>1.2997604266472285E-2</v>
      </c>
      <c r="BF37">
        <f>AZ37+Tableau467891011[[#This Row],[1]]</f>
        <v>-0.6561179521287851</v>
      </c>
      <c r="BG37">
        <f>BA37+Tableau467891011[[#This Row],[5]]</f>
        <v>-0.64827104313989847</v>
      </c>
      <c r="BH37">
        <f>BB37+Tableau467891011[[#This Row],[10]]</f>
        <v>-0.67869572189458061</v>
      </c>
      <c r="BI37">
        <f>BC37+Tableau467891011[[#This Row],[20]]</f>
        <v>-0.29845559917768893</v>
      </c>
      <c r="BJ37">
        <f>BD37+Tableau467891011[[#This Row],[50]]</f>
        <v>-0.4579896444633908</v>
      </c>
      <c r="BL37">
        <f>-AZ37+Tableau467891011[[#This Row],[1]]</f>
        <v>-0.67480610577392552</v>
      </c>
      <c r="BM37">
        <f>-BA37+Tableau467891011[[#This Row],[5]]</f>
        <v>-0.72747426835033047</v>
      </c>
      <c r="BN37">
        <f>-BB37+Tableau467891011[[#This Row],[10]]</f>
        <v>-0.6949450735396554</v>
      </c>
      <c r="BO37">
        <f>-BC37+Tableau467891011[[#This Row],[20]]</f>
        <v>-0.74239897490291007</v>
      </c>
      <c r="BP37">
        <f>-BD37+Tableau467891011[[#This Row],[50]]</f>
        <v>-0.48398485299633537</v>
      </c>
    </row>
    <row r="38" spans="2:68" x14ac:dyDescent="0.3">
      <c r="B38" s="25">
        <v>0.24378472222222222</v>
      </c>
      <c r="C38">
        <v>0.64500000000000002</v>
      </c>
      <c r="D38">
        <v>0.64100000000000001</v>
      </c>
      <c r="E38">
        <v>0.63700000000000001</v>
      </c>
      <c r="F38">
        <v>0.64800000000000002</v>
      </c>
      <c r="G38">
        <v>0.63700000000000001</v>
      </c>
      <c r="H38">
        <v>0.60099999999999998</v>
      </c>
      <c r="I38">
        <v>0.64</v>
      </c>
      <c r="J38" s="1">
        <v>0.63800000000000001</v>
      </c>
      <c r="K38">
        <v>0.64100000000000001</v>
      </c>
      <c r="L38">
        <v>0.622</v>
      </c>
      <c r="M38">
        <v>0.63300000000000001</v>
      </c>
      <c r="N38">
        <v>0.63300000000000001</v>
      </c>
      <c r="O38">
        <v>0.63300000000000001</v>
      </c>
      <c r="P38">
        <v>0.625</v>
      </c>
      <c r="Q38">
        <v>0.63900000000000001</v>
      </c>
      <c r="R38">
        <v>0.875</v>
      </c>
      <c r="S38">
        <v>0.71799999999999997</v>
      </c>
      <c r="T38">
        <v>0.72299999999999998</v>
      </c>
      <c r="U38">
        <v>0.74399999999999999</v>
      </c>
      <c r="W38">
        <f t="shared" si="19"/>
        <v>-0.63262893435147061</v>
      </c>
      <c r="X38">
        <f t="shared" si="18"/>
        <v>-0.64160373804334603</v>
      </c>
      <c r="Y38">
        <f t="shared" si="18"/>
        <v>-0.65063472240578668</v>
      </c>
      <c r="Z38">
        <f t="shared" si="18"/>
        <v>-0.62593428177746224</v>
      </c>
      <c r="AA38">
        <f t="shared" si="18"/>
        <v>-0.65063472240578668</v>
      </c>
      <c r="AB38">
        <f t="shared" si="18"/>
        <v>-0.73456310395090163</v>
      </c>
      <c r="AC38">
        <f t="shared" si="18"/>
        <v>-0.6438561897747247</v>
      </c>
      <c r="AD38">
        <f t="shared" si="18"/>
        <v>-0.6483716708972177</v>
      </c>
      <c r="AE38">
        <f t="shared" si="18"/>
        <v>-0.64160373804334603</v>
      </c>
      <c r="AF38">
        <f t="shared" si="18"/>
        <v>-0.68501351453148451</v>
      </c>
      <c r="AG38">
        <f t="shared" si="18"/>
        <v>-0.65972259523374566</v>
      </c>
      <c r="AH38">
        <f t="shared" si="18"/>
        <v>-0.65972259523374566</v>
      </c>
      <c r="AI38">
        <f t="shared" si="18"/>
        <v>-0.65972259523374566</v>
      </c>
      <c r="AJ38">
        <f t="shared" si="18"/>
        <v>-0.67807190511263771</v>
      </c>
      <c r="AK38">
        <f t="shared" si="18"/>
        <v>-0.64611216371509261</v>
      </c>
      <c r="AL38">
        <f t="shared" si="18"/>
        <v>-0.19264507794239591</v>
      </c>
      <c r="AM38">
        <f t="shared" si="17"/>
        <v>-0.4779442508390358</v>
      </c>
      <c r="AN38">
        <f t="shared" si="17"/>
        <v>-0.46793244771096931</v>
      </c>
      <c r="AO38">
        <f t="shared" si="11"/>
        <v>-0.42662547355405567</v>
      </c>
      <c r="AQ38" s="19">
        <f t="shared" si="20"/>
        <v>0.24378472222222222</v>
      </c>
      <c r="AR38">
        <f t="shared" si="21"/>
        <v>-0.63262893435147061</v>
      </c>
      <c r="AS38">
        <f t="shared" si="4"/>
        <v>-0.64220186615809549</v>
      </c>
      <c r="AT38">
        <f t="shared" si="5"/>
        <v>-0.66709867566654746</v>
      </c>
      <c r="AU38">
        <f t="shared" si="6"/>
        <v>-0.66604532505818037</v>
      </c>
      <c r="AV38">
        <f t="shared" si="7"/>
        <v>-0.49869334940229049</v>
      </c>
      <c r="AW38">
        <f t="shared" si="8"/>
        <v>-0.44727896063251249</v>
      </c>
      <c r="AY38">
        <v>0</v>
      </c>
      <c r="AZ38">
        <f t="shared" si="12"/>
        <v>1.0089823930712631E-2</v>
      </c>
      <c r="BA38">
        <f t="shared" si="13"/>
        <v>3.9026768974025308E-2</v>
      </c>
      <c r="BB38">
        <f t="shared" si="22"/>
        <v>9.1746549394460253E-3</v>
      </c>
      <c r="BC38">
        <f t="shared" si="23"/>
        <v>0.22673354288634831</v>
      </c>
      <c r="BD38">
        <f t="shared" si="15"/>
        <v>2.0653487078456823E-2</v>
      </c>
      <c r="BF38">
        <f>AZ38+Tableau467891011[[#This Row],[1]]</f>
        <v>-0.63211204222738282</v>
      </c>
      <c r="BG38">
        <f>BA38+Tableau467891011[[#This Row],[5]]</f>
        <v>-0.62807190669252211</v>
      </c>
      <c r="BH38">
        <f>BB38+Tableau467891011[[#This Row],[10]]</f>
        <v>-0.65687067011873435</v>
      </c>
      <c r="BI38">
        <f>BC38+Tableau467891011[[#This Row],[20]]</f>
        <v>-0.2719598065159422</v>
      </c>
      <c r="BJ38">
        <f>BD38+Tableau467891011[[#This Row],[50]]</f>
        <v>-0.42662547355405567</v>
      </c>
      <c r="BL38">
        <f>-AZ38+Tableau467891011[[#This Row],[1]]</f>
        <v>-0.65229169008880816</v>
      </c>
      <c r="BM38">
        <f>-BA38+Tableau467891011[[#This Row],[5]]</f>
        <v>-0.70612544464057281</v>
      </c>
      <c r="BN38">
        <f>-BB38+Tableau467891011[[#This Row],[10]]</f>
        <v>-0.6752199799976264</v>
      </c>
      <c r="BO38">
        <f>-BC38+Tableau467891011[[#This Row],[20]]</f>
        <v>-0.72542689228863877</v>
      </c>
      <c r="BP38">
        <f>-BD38+Tableau467891011[[#This Row],[50]]</f>
        <v>-0.46793244771096931</v>
      </c>
    </row>
    <row r="39" spans="2:68" x14ac:dyDescent="0.3">
      <c r="B39" s="25">
        <v>0.25072916666666667</v>
      </c>
      <c r="C39">
        <v>0.65400000000000003</v>
      </c>
      <c r="D39">
        <v>0.65</v>
      </c>
      <c r="E39">
        <v>0.64600000000000002</v>
      </c>
      <c r="F39">
        <v>0.65900000000000003</v>
      </c>
      <c r="G39">
        <v>0.64600000000000002</v>
      </c>
      <c r="H39">
        <v>0.60899999999999999</v>
      </c>
      <c r="I39">
        <v>0.64800000000000002</v>
      </c>
      <c r="J39" s="1">
        <v>0.64600000000000002</v>
      </c>
      <c r="K39">
        <v>0.64800000000000002</v>
      </c>
      <c r="L39">
        <v>0.63100000000000001</v>
      </c>
      <c r="M39">
        <v>0.64100000000000001</v>
      </c>
      <c r="N39">
        <v>0.64200000000000002</v>
      </c>
      <c r="O39">
        <v>0.64100000000000001</v>
      </c>
      <c r="P39">
        <v>0.63300000000000001</v>
      </c>
      <c r="Q39">
        <v>0.64700000000000002</v>
      </c>
      <c r="R39">
        <v>0.89100000000000001</v>
      </c>
      <c r="S39">
        <v>0.73199999999999998</v>
      </c>
      <c r="T39">
        <v>0.73099999999999998</v>
      </c>
      <c r="U39">
        <v>0.76</v>
      </c>
      <c r="W39">
        <f t="shared" si="19"/>
        <v>-0.61263745916400447</v>
      </c>
      <c r="X39">
        <f t="shared" si="18"/>
        <v>-0.62148837674627011</v>
      </c>
      <c r="Y39">
        <f t="shared" si="18"/>
        <v>-0.63039392996816213</v>
      </c>
      <c r="Z39">
        <f t="shared" si="18"/>
        <v>-0.60164962965403523</v>
      </c>
      <c r="AA39">
        <f t="shared" si="18"/>
        <v>-0.63039392996816213</v>
      </c>
      <c r="AB39">
        <f t="shared" si="18"/>
        <v>-0.71548586675575465</v>
      </c>
      <c r="AC39">
        <f t="shared" si="18"/>
        <v>-0.62593428177746224</v>
      </c>
      <c r="AD39">
        <f t="shared" si="18"/>
        <v>-0.63039392996816213</v>
      </c>
      <c r="AE39">
        <f t="shared" si="18"/>
        <v>-0.62593428177746224</v>
      </c>
      <c r="AF39">
        <f t="shared" si="18"/>
        <v>-0.66428808967953812</v>
      </c>
      <c r="AG39">
        <f t="shared" si="18"/>
        <v>-0.64160373804334603</v>
      </c>
      <c r="AH39">
        <f t="shared" si="18"/>
        <v>-0.63935479753978386</v>
      </c>
      <c r="AI39">
        <f t="shared" si="18"/>
        <v>-0.64160373804334603</v>
      </c>
      <c r="AJ39">
        <f t="shared" si="18"/>
        <v>-0.65972259523374566</v>
      </c>
      <c r="AK39">
        <f t="shared" si="18"/>
        <v>-0.62816238266957947</v>
      </c>
      <c r="AL39">
        <f t="shared" si="18"/>
        <v>-0.16650266314016504</v>
      </c>
      <c r="AM39">
        <f t="shared" si="17"/>
        <v>-0.45008444637804462</v>
      </c>
      <c r="AN39">
        <f t="shared" si="17"/>
        <v>-0.45205668870964977</v>
      </c>
      <c r="AO39">
        <f t="shared" si="11"/>
        <v>-0.39592867633113921</v>
      </c>
      <c r="AQ39" s="19">
        <f t="shared" si="20"/>
        <v>0.25072916666666667</v>
      </c>
      <c r="AR39">
        <f t="shared" si="21"/>
        <v>-0.61263745916400447</v>
      </c>
      <c r="AS39">
        <f t="shared" si="4"/>
        <v>-0.62098146658415743</v>
      </c>
      <c r="AT39">
        <f t="shared" si="5"/>
        <v>-0.64943709006971029</v>
      </c>
      <c r="AU39">
        <f t="shared" si="6"/>
        <v>-0.64671259082650345</v>
      </c>
      <c r="AV39">
        <f t="shared" si="7"/>
        <v>-0.47611802185538366</v>
      </c>
      <c r="AW39">
        <f t="shared" si="8"/>
        <v>-0.42399268252039446</v>
      </c>
      <c r="AY39">
        <v>0</v>
      </c>
      <c r="AZ39">
        <f t="shared" si="12"/>
        <v>1.1738460407095001E-2</v>
      </c>
      <c r="BA39">
        <f t="shared" si="13"/>
        <v>3.8176716869122204E-2</v>
      </c>
      <c r="BB39">
        <f t="shared" si="22"/>
        <v>9.0594285951998144E-3</v>
      </c>
      <c r="BC39">
        <f t="shared" si="23"/>
        <v>0.23082985976470721</v>
      </c>
      <c r="BD39">
        <f t="shared" si="15"/>
        <v>2.8064006189255281E-2</v>
      </c>
      <c r="BF39">
        <f>AZ39+Tableau467891011[[#This Row],[1]]</f>
        <v>-0.6092430061770624</v>
      </c>
      <c r="BG39">
        <f>BA39+Tableau467891011[[#This Row],[5]]</f>
        <v>-0.61126037320058813</v>
      </c>
      <c r="BH39">
        <f>BB39+Tableau467891011[[#This Row],[10]]</f>
        <v>-0.63765316223130364</v>
      </c>
      <c r="BI39">
        <f>BC39+Tableau467891011[[#This Row],[20]]</f>
        <v>-0.24528816209067644</v>
      </c>
      <c r="BJ39">
        <f>BD39+Tableau467891011[[#This Row],[50]]</f>
        <v>-0.39592867633113915</v>
      </c>
      <c r="BL39">
        <f>-AZ39+Tableau467891011[[#This Row],[1]]</f>
        <v>-0.63271992699125246</v>
      </c>
      <c r="BM39">
        <f>-BA39+Tableau467891011[[#This Row],[5]]</f>
        <v>-0.68761380693883245</v>
      </c>
      <c r="BN39">
        <f>-BB39+Tableau467891011[[#This Row],[10]]</f>
        <v>-0.65577201942170327</v>
      </c>
      <c r="BO39">
        <f>-BC39+Tableau467891011[[#This Row],[20]]</f>
        <v>-0.70694788162009092</v>
      </c>
      <c r="BP39">
        <f>-BD39+Tableau467891011[[#This Row],[50]]</f>
        <v>-0.45205668870964977</v>
      </c>
    </row>
    <row r="40" spans="2:68" x14ac:dyDescent="0.3">
      <c r="B40" s="25">
        <v>0.25767361111111114</v>
      </c>
      <c r="C40">
        <v>0.66400000000000003</v>
      </c>
      <c r="D40">
        <v>0.65900000000000003</v>
      </c>
      <c r="E40">
        <v>0.65300000000000002</v>
      </c>
      <c r="F40">
        <v>0.66800000000000004</v>
      </c>
      <c r="G40">
        <v>0.65300000000000002</v>
      </c>
      <c r="H40">
        <v>0.61799999999999999</v>
      </c>
      <c r="I40">
        <v>0.65700000000000003</v>
      </c>
      <c r="J40" s="1">
        <v>0.65500000000000003</v>
      </c>
      <c r="K40">
        <v>0.65700000000000003</v>
      </c>
      <c r="L40">
        <v>0.64</v>
      </c>
      <c r="M40">
        <v>0.65</v>
      </c>
      <c r="N40">
        <v>0.65100000000000002</v>
      </c>
      <c r="O40">
        <v>0.65</v>
      </c>
      <c r="P40">
        <v>0.64200000000000002</v>
      </c>
      <c r="Q40">
        <v>0.65400000000000003</v>
      </c>
      <c r="R40">
        <v>0.90400000000000003</v>
      </c>
      <c r="S40">
        <v>0.74199999999999999</v>
      </c>
      <c r="T40">
        <v>0.73899999999999999</v>
      </c>
      <c r="U40">
        <v>0.77100000000000002</v>
      </c>
      <c r="W40">
        <f t="shared" si="19"/>
        <v>-0.59074485331516224</v>
      </c>
      <c r="X40">
        <f t="shared" si="18"/>
        <v>-0.60164962965403523</v>
      </c>
      <c r="Y40">
        <f t="shared" si="18"/>
        <v>-0.61484510311565621</v>
      </c>
      <c r="Z40">
        <f t="shared" si="18"/>
        <v>-0.58207999218803474</v>
      </c>
      <c r="AA40">
        <f t="shared" si="18"/>
        <v>-0.61484510311565621</v>
      </c>
      <c r="AB40">
        <f t="shared" si="18"/>
        <v>-0.6943212567577125</v>
      </c>
      <c r="AC40">
        <f t="shared" si="18"/>
        <v>-0.60603472433975747</v>
      </c>
      <c r="AD40">
        <f t="shared" si="18"/>
        <v>-0.61043318823727433</v>
      </c>
      <c r="AE40">
        <f t="shared" si="18"/>
        <v>-0.60603472433975747</v>
      </c>
      <c r="AF40">
        <f t="shared" si="18"/>
        <v>-0.6438561897747247</v>
      </c>
      <c r="AG40">
        <f t="shared" si="18"/>
        <v>-0.62148837674627011</v>
      </c>
      <c r="AH40">
        <f t="shared" si="18"/>
        <v>-0.61927055149645149</v>
      </c>
      <c r="AI40">
        <f t="shared" si="18"/>
        <v>-0.62148837674627011</v>
      </c>
      <c r="AJ40">
        <f t="shared" si="18"/>
        <v>-0.63935479753978386</v>
      </c>
      <c r="AK40">
        <f t="shared" si="18"/>
        <v>-0.61263745916400447</v>
      </c>
      <c r="AL40">
        <f t="shared" si="18"/>
        <v>-0.14560532224689929</v>
      </c>
      <c r="AM40">
        <f t="shared" si="17"/>
        <v>-0.43050890804128378</v>
      </c>
      <c r="AN40">
        <f t="shared" si="17"/>
        <v>-0.43635373051593618</v>
      </c>
      <c r="AO40">
        <f t="shared" si="11"/>
        <v>-0.37519723474705274</v>
      </c>
      <c r="AQ40" s="19">
        <f t="shared" si="20"/>
        <v>0.25767361111111114</v>
      </c>
      <c r="AR40">
        <f t="shared" si="21"/>
        <v>-0.59074485331516224</v>
      </c>
      <c r="AS40">
        <f t="shared" si="4"/>
        <v>-0.60335495701834563</v>
      </c>
      <c r="AT40">
        <f t="shared" si="5"/>
        <v>-0.6292059734186255</v>
      </c>
      <c r="AU40">
        <f t="shared" si="6"/>
        <v>-0.62652587369092905</v>
      </c>
      <c r="AV40">
        <f t="shared" si="7"/>
        <v>-0.45702662174799291</v>
      </c>
      <c r="AW40">
        <f t="shared" si="8"/>
        <v>-0.40577548263149443</v>
      </c>
      <c r="AY40">
        <v>0</v>
      </c>
      <c r="AZ40">
        <f t="shared" si="12"/>
        <v>1.3412486576186331E-2</v>
      </c>
      <c r="BA40">
        <f t="shared" si="13"/>
        <v>3.7637186250916214E-2</v>
      </c>
      <c r="BB40">
        <f t="shared" si="22"/>
        <v>8.9332103967568743E-3</v>
      </c>
      <c r="BC40">
        <f t="shared" si="23"/>
        <v>0.23351606845855263</v>
      </c>
      <c r="BD40">
        <f t="shared" si="15"/>
        <v>3.0578247884441717E-2</v>
      </c>
      <c r="BF40">
        <f>AZ40+Tableau467891011[[#This Row],[1]]</f>
        <v>-0.58994247044215931</v>
      </c>
      <c r="BG40">
        <f>BA40+Tableau467891011[[#This Row],[5]]</f>
        <v>-0.59156878716770933</v>
      </c>
      <c r="BH40">
        <f>BB40+Tableau467891011[[#This Row],[10]]</f>
        <v>-0.61759266329417217</v>
      </c>
      <c r="BI40">
        <f>BC40+Tableau467891011[[#This Row],[20]]</f>
        <v>-0.22351055328944028</v>
      </c>
      <c r="BJ40">
        <f>BD40+Tableau467891011[[#This Row],[50]]</f>
        <v>-0.37519723474705269</v>
      </c>
      <c r="BL40">
        <f>-AZ40+Tableau467891011[[#This Row],[1]]</f>
        <v>-0.61676744359453195</v>
      </c>
      <c r="BM40">
        <f>-BA40+Tableau467891011[[#This Row],[5]]</f>
        <v>-0.66684315966954166</v>
      </c>
      <c r="BN40">
        <f>-BB40+Tableau467891011[[#This Row],[10]]</f>
        <v>-0.63545908408768592</v>
      </c>
      <c r="BO40">
        <f>-BC40+Tableau467891011[[#This Row],[20]]</f>
        <v>-0.69054269020654557</v>
      </c>
      <c r="BP40">
        <f>-BD40+Tableau467891011[[#This Row],[50]]</f>
        <v>-0.43635373051593618</v>
      </c>
    </row>
    <row r="41" spans="2:68" x14ac:dyDescent="0.3">
      <c r="B41" s="25">
        <v>0.26461805555555556</v>
      </c>
      <c r="C41">
        <v>0.67200000000000004</v>
      </c>
      <c r="D41">
        <v>0.66900000000000004</v>
      </c>
      <c r="E41">
        <v>0.66100000000000003</v>
      </c>
      <c r="F41">
        <v>0.68</v>
      </c>
      <c r="G41">
        <v>0.66100000000000003</v>
      </c>
      <c r="H41">
        <v>0.625</v>
      </c>
      <c r="I41">
        <v>0.66500000000000004</v>
      </c>
      <c r="J41" s="1">
        <v>0.66400000000000003</v>
      </c>
      <c r="K41">
        <v>0.66400000000000003</v>
      </c>
      <c r="L41">
        <v>0.65</v>
      </c>
      <c r="M41">
        <v>0.65800000000000003</v>
      </c>
      <c r="N41">
        <v>0.66100000000000003</v>
      </c>
      <c r="O41">
        <v>0.65800000000000003</v>
      </c>
      <c r="P41">
        <v>0.65</v>
      </c>
      <c r="Q41">
        <v>0.66100000000000003</v>
      </c>
      <c r="R41">
        <v>0.91800000000000004</v>
      </c>
      <c r="S41">
        <v>0.75700000000000001</v>
      </c>
      <c r="T41">
        <v>0.747</v>
      </c>
      <c r="U41">
        <v>0.78800000000000003</v>
      </c>
      <c r="W41">
        <f t="shared" si="19"/>
        <v>-0.57346686188332663</v>
      </c>
      <c r="X41">
        <f t="shared" si="18"/>
        <v>-0.57992188402062606</v>
      </c>
      <c r="Y41">
        <f t="shared" si="18"/>
        <v>-0.59727782315439537</v>
      </c>
      <c r="Z41">
        <f t="shared" si="18"/>
        <v>-0.55639334852438527</v>
      </c>
      <c r="AA41">
        <f t="shared" si="18"/>
        <v>-0.59727782315439537</v>
      </c>
      <c r="AB41">
        <f t="shared" si="18"/>
        <v>-0.67807190511263771</v>
      </c>
      <c r="AC41">
        <f t="shared" si="18"/>
        <v>-0.58857375427353509</v>
      </c>
      <c r="AD41">
        <f t="shared" si="18"/>
        <v>-0.59074485331516224</v>
      </c>
      <c r="AE41">
        <f t="shared" si="18"/>
        <v>-0.59074485331516224</v>
      </c>
      <c r="AF41">
        <f t="shared" si="18"/>
        <v>-0.62148837674627011</v>
      </c>
      <c r="AG41">
        <f t="shared" si="18"/>
        <v>-0.60384051092684554</v>
      </c>
      <c r="AH41">
        <f t="shared" si="18"/>
        <v>-0.59727782315439537</v>
      </c>
      <c r="AI41">
        <f t="shared" si="18"/>
        <v>-0.60384051092684554</v>
      </c>
      <c r="AJ41">
        <f t="shared" si="18"/>
        <v>-0.62148837674627011</v>
      </c>
      <c r="AK41">
        <f t="shared" si="18"/>
        <v>-0.59727782315439537</v>
      </c>
      <c r="AL41">
        <f t="shared" si="18"/>
        <v>-0.12343394124827903</v>
      </c>
      <c r="AM41">
        <f t="shared" si="17"/>
        <v>-0.40163479467635543</v>
      </c>
      <c r="AN41">
        <f t="shared" si="17"/>
        <v>-0.42081985187284998</v>
      </c>
      <c r="AO41">
        <f t="shared" si="11"/>
        <v>-0.34373246520571071</v>
      </c>
      <c r="AQ41" s="19">
        <f t="shared" si="20"/>
        <v>0.26461805555555556</v>
      </c>
      <c r="AR41">
        <f t="shared" si="21"/>
        <v>-0.57346686188332663</v>
      </c>
      <c r="AS41">
        <f t="shared" si="4"/>
        <v>-0.58271771971345054</v>
      </c>
      <c r="AT41">
        <f t="shared" si="5"/>
        <v>-0.61203384150412432</v>
      </c>
      <c r="AU41">
        <f t="shared" si="6"/>
        <v>-0.60661180543858917</v>
      </c>
      <c r="AV41">
        <f t="shared" si="7"/>
        <v>-0.43595873395632495</v>
      </c>
      <c r="AW41">
        <f t="shared" si="8"/>
        <v>-0.38227615853928032</v>
      </c>
      <c r="AY41">
        <v>0</v>
      </c>
      <c r="AZ41">
        <f t="shared" si="12"/>
        <v>1.6768888157410646E-2</v>
      </c>
      <c r="BA41">
        <f t="shared" si="13"/>
        <v>3.8137394949866621E-2</v>
      </c>
      <c r="BB41">
        <f t="shared" si="22"/>
        <v>8.8239329097122843E-3</v>
      </c>
      <c r="BC41">
        <f t="shared" si="23"/>
        <v>0.23692194095305816</v>
      </c>
      <c r="BD41">
        <f t="shared" si="15"/>
        <v>3.8543693333569821E-2</v>
      </c>
      <c r="BF41">
        <f>AZ41+Tableau467891011[[#This Row],[1]]</f>
        <v>-0.56594883155603992</v>
      </c>
      <c r="BG41">
        <f>BA41+Tableau467891011[[#This Row],[5]]</f>
        <v>-0.57389644655425776</v>
      </c>
      <c r="BH41">
        <f>BB41+Tableau467891011[[#This Row],[10]]</f>
        <v>-0.59778787252887688</v>
      </c>
      <c r="BI41">
        <f>BC41+Tableau467891011[[#This Row],[20]]</f>
        <v>-0.19903679300326679</v>
      </c>
      <c r="BJ41">
        <f>BD41+Tableau467891011[[#This Row],[50]]</f>
        <v>-0.34373246520571049</v>
      </c>
      <c r="BL41">
        <f>-AZ41+Tableau467891011[[#This Row],[1]]</f>
        <v>-0.59948660787086117</v>
      </c>
      <c r="BM41">
        <f>-BA41+Tableau467891011[[#This Row],[5]]</f>
        <v>-0.65017123645399089</v>
      </c>
      <c r="BN41">
        <f>-BB41+Tableau467891011[[#This Row],[10]]</f>
        <v>-0.61543573834830145</v>
      </c>
      <c r="BO41">
        <f>-BC41+Tableau467891011[[#This Row],[20]]</f>
        <v>-0.67288067490938308</v>
      </c>
      <c r="BP41">
        <f>-BD41+Tableau467891011[[#This Row],[50]]</f>
        <v>-0.42081985187285015</v>
      </c>
    </row>
    <row r="42" spans="2:68" x14ac:dyDescent="0.3">
      <c r="B42" s="25">
        <v>0.27156249999999998</v>
      </c>
      <c r="C42">
        <v>0.68100000000000005</v>
      </c>
      <c r="D42">
        <v>0.67700000000000005</v>
      </c>
      <c r="E42">
        <v>0.66700000000000004</v>
      </c>
      <c r="F42">
        <v>0.69</v>
      </c>
      <c r="G42">
        <v>0.66700000000000004</v>
      </c>
      <c r="H42">
        <v>0.63400000000000001</v>
      </c>
      <c r="I42">
        <v>0.67200000000000004</v>
      </c>
      <c r="J42" s="1">
        <v>0.67200000000000004</v>
      </c>
      <c r="K42">
        <v>0.67</v>
      </c>
      <c r="L42">
        <v>0.65700000000000003</v>
      </c>
      <c r="M42">
        <v>0.66400000000000003</v>
      </c>
      <c r="N42">
        <v>0.67200000000000004</v>
      </c>
      <c r="O42">
        <v>0.66400000000000003</v>
      </c>
      <c r="P42">
        <v>0.65700000000000003</v>
      </c>
      <c r="Q42">
        <v>0.66800000000000004</v>
      </c>
      <c r="R42">
        <v>0.93200000000000005</v>
      </c>
      <c r="S42">
        <v>0.76600000000000001</v>
      </c>
      <c r="T42">
        <v>0.755</v>
      </c>
      <c r="U42">
        <v>0.80100000000000005</v>
      </c>
      <c r="W42">
        <f t="shared" si="19"/>
        <v>-0.55427329665001579</v>
      </c>
      <c r="X42">
        <f t="shared" si="18"/>
        <v>-0.56277226108709022</v>
      </c>
      <c r="Y42">
        <f t="shared" si="18"/>
        <v>-0.58424133347750196</v>
      </c>
      <c r="Z42">
        <f t="shared" si="18"/>
        <v>-0.53533173299655579</v>
      </c>
      <c r="AA42">
        <f t="shared" si="18"/>
        <v>-0.58424133347750196</v>
      </c>
      <c r="AB42">
        <f t="shared" si="18"/>
        <v>-0.65744525452267977</v>
      </c>
      <c r="AC42">
        <f t="shared" si="18"/>
        <v>-0.57346686188332663</v>
      </c>
      <c r="AD42">
        <f t="shared" si="18"/>
        <v>-0.57346686188332663</v>
      </c>
      <c r="AE42">
        <f t="shared" si="18"/>
        <v>-0.57776699931695219</v>
      </c>
      <c r="AF42">
        <f t="shared" si="18"/>
        <v>-0.60603472433975747</v>
      </c>
      <c r="AG42">
        <f t="shared" si="18"/>
        <v>-0.59074485331516224</v>
      </c>
      <c r="AH42">
        <f t="shared" si="18"/>
        <v>-0.57346686188332663</v>
      </c>
      <c r="AI42">
        <f t="shared" si="18"/>
        <v>-0.59074485331516224</v>
      </c>
      <c r="AJ42">
        <f t="shared" si="18"/>
        <v>-0.60603472433975747</v>
      </c>
      <c r="AK42">
        <f t="shared" si="18"/>
        <v>-0.58207999218803474</v>
      </c>
      <c r="AL42">
        <f t="shared" si="18"/>
        <v>-0.10159814000780674</v>
      </c>
      <c r="AM42">
        <f t="shared" si="17"/>
        <v>-0.38458370273713</v>
      </c>
      <c r="AN42">
        <f t="shared" si="17"/>
        <v>-0.40545145044964581</v>
      </c>
      <c r="AO42">
        <f t="shared" si="11"/>
        <v>-0.32012585225337686</v>
      </c>
      <c r="AQ42" s="19">
        <f t="shared" si="20"/>
        <v>0.27156249999999998</v>
      </c>
      <c r="AR42">
        <f t="shared" si="21"/>
        <v>-0.55427329665001579</v>
      </c>
      <c r="AS42">
        <f t="shared" si="4"/>
        <v>-0.56664666525966245</v>
      </c>
      <c r="AT42">
        <f t="shared" si="5"/>
        <v>-0.5955364944015713</v>
      </c>
      <c r="AU42">
        <f t="shared" si="6"/>
        <v>-0.59024782321335212</v>
      </c>
      <c r="AV42">
        <f t="shared" si="7"/>
        <v>-0.41857413981818226</v>
      </c>
      <c r="AW42">
        <f t="shared" si="8"/>
        <v>-0.36278865135151134</v>
      </c>
      <c r="AY42">
        <v>0</v>
      </c>
      <c r="AZ42">
        <f t="shared" si="12"/>
        <v>2.0092166942163724E-2</v>
      </c>
      <c r="BA42">
        <f t="shared" si="13"/>
        <v>3.5786124735279659E-2</v>
      </c>
      <c r="BB42">
        <f t="shared" si="22"/>
        <v>7.6449355122976126E-3</v>
      </c>
      <c r="BC42">
        <f t="shared" si="23"/>
        <v>0.24024092609011399</v>
      </c>
      <c r="BD42">
        <f t="shared" si="15"/>
        <v>4.2662799098134509E-2</v>
      </c>
      <c r="BF42">
        <f>AZ42+Tableau467891011[[#This Row],[1]]</f>
        <v>-0.54655449831749869</v>
      </c>
      <c r="BG42">
        <f>BA42+Tableau467891011[[#This Row],[5]]</f>
        <v>-0.55975036966629166</v>
      </c>
      <c r="BH42">
        <f>BB42+Tableau467891011[[#This Row],[10]]</f>
        <v>-0.58260288770105451</v>
      </c>
      <c r="BI42">
        <f>BC42+Tableau467891011[[#This Row],[20]]</f>
        <v>-0.17833321372806826</v>
      </c>
      <c r="BJ42">
        <f>BD42+Tableau467891011[[#This Row],[50]]</f>
        <v>-0.32012585225337681</v>
      </c>
      <c r="BL42">
        <f>-AZ42+Tableau467891011[[#This Row],[1]]</f>
        <v>-0.58673883220182621</v>
      </c>
      <c r="BM42">
        <f>-BA42+Tableau467891011[[#This Row],[5]]</f>
        <v>-0.63132261913685095</v>
      </c>
      <c r="BN42">
        <f>-BB42+Tableau467891011[[#This Row],[10]]</f>
        <v>-0.59789275872564973</v>
      </c>
      <c r="BO42">
        <f>-BC42+Tableau467891011[[#This Row],[20]]</f>
        <v>-0.6588150659082963</v>
      </c>
      <c r="BP42">
        <f>-BD42+Tableau467891011[[#This Row],[50]]</f>
        <v>-0.40545145044964587</v>
      </c>
    </row>
    <row r="43" spans="2:68" x14ac:dyDescent="0.3">
      <c r="B43" s="25">
        <v>0.2785069444444444</v>
      </c>
      <c r="C43">
        <v>0.68899999999999995</v>
      </c>
      <c r="D43">
        <v>0.68700000000000006</v>
      </c>
      <c r="E43">
        <v>0.67500000000000004</v>
      </c>
      <c r="F43">
        <v>0.7</v>
      </c>
      <c r="G43">
        <v>0.67500000000000004</v>
      </c>
      <c r="H43">
        <v>0.64200000000000002</v>
      </c>
      <c r="I43">
        <v>0.68</v>
      </c>
      <c r="J43" s="1">
        <v>0.68100000000000005</v>
      </c>
      <c r="K43">
        <v>0.67900000000000005</v>
      </c>
      <c r="L43">
        <v>0.66500000000000004</v>
      </c>
      <c r="M43">
        <v>0.67200000000000004</v>
      </c>
      <c r="N43">
        <v>0.68</v>
      </c>
      <c r="O43">
        <v>0.67200000000000004</v>
      </c>
      <c r="P43">
        <v>0.66700000000000004</v>
      </c>
      <c r="Q43">
        <v>0.67700000000000005</v>
      </c>
      <c r="R43">
        <v>0.94</v>
      </c>
      <c r="S43">
        <v>0.77</v>
      </c>
      <c r="T43">
        <v>0.76</v>
      </c>
      <c r="U43">
        <v>0.81100000000000005</v>
      </c>
      <c r="W43">
        <f t="shared" si="19"/>
        <v>-0.53742411195779582</v>
      </c>
      <c r="X43">
        <f t="shared" si="18"/>
        <v>-0.54161799584398684</v>
      </c>
      <c r="Y43">
        <f t="shared" si="18"/>
        <v>-0.56704059272389373</v>
      </c>
      <c r="Z43">
        <f t="shared" si="18"/>
        <v>-0.51457317282975834</v>
      </c>
      <c r="AA43">
        <f t="shared" si="18"/>
        <v>-0.56704059272389373</v>
      </c>
      <c r="AB43">
        <f t="shared" si="18"/>
        <v>-0.63935479753978386</v>
      </c>
      <c r="AC43">
        <f t="shared" si="18"/>
        <v>-0.55639334852438527</v>
      </c>
      <c r="AD43">
        <f t="shared" si="18"/>
        <v>-0.55427329665001579</v>
      </c>
      <c r="AE43">
        <f t="shared" si="18"/>
        <v>-0.55851652041735522</v>
      </c>
      <c r="AF43">
        <f t="shared" si="18"/>
        <v>-0.58857375427353509</v>
      </c>
      <c r="AG43">
        <f t="shared" si="18"/>
        <v>-0.57346686188332663</v>
      </c>
      <c r="AH43">
        <f t="shared" si="18"/>
        <v>-0.55639334852438527</v>
      </c>
      <c r="AI43">
        <f t="shared" si="18"/>
        <v>-0.57346686188332663</v>
      </c>
      <c r="AJ43">
        <f t="shared" si="18"/>
        <v>-0.58424133347750196</v>
      </c>
      <c r="AK43">
        <f t="shared" si="18"/>
        <v>-0.56277226108709022</v>
      </c>
      <c r="AL43">
        <f t="shared" si="18"/>
        <v>-8.9267338097087409E-2</v>
      </c>
      <c r="AM43">
        <f t="shared" si="17"/>
        <v>-0.37706964907982332</v>
      </c>
      <c r="AN43">
        <f t="shared" si="17"/>
        <v>-0.39592867633113921</v>
      </c>
      <c r="AO43">
        <f t="shared" si="11"/>
        <v>-0.30222618044481392</v>
      </c>
      <c r="AQ43" s="19">
        <f t="shared" si="20"/>
        <v>0.2785069444444444</v>
      </c>
      <c r="AR43">
        <f t="shared" si="21"/>
        <v>-0.53742411195779582</v>
      </c>
      <c r="AS43">
        <f t="shared" si="4"/>
        <v>-0.54756808853038308</v>
      </c>
      <c r="AT43">
        <f t="shared" si="5"/>
        <v>-0.57713449078288503</v>
      </c>
      <c r="AU43">
        <f t="shared" si="6"/>
        <v>-0.57297520664114343</v>
      </c>
      <c r="AV43">
        <f t="shared" si="7"/>
        <v>-0.4033376454353757</v>
      </c>
      <c r="AW43">
        <f t="shared" si="8"/>
        <v>-0.34907742838797656</v>
      </c>
      <c r="AY43">
        <v>0</v>
      </c>
      <c r="AZ43">
        <f t="shared" si="12"/>
        <v>2.1693460444340243E-2</v>
      </c>
      <c r="BA43">
        <f t="shared" si="13"/>
        <v>3.5954222884184261E-2</v>
      </c>
      <c r="BB43">
        <f t="shared" si="22"/>
        <v>5.3872357970876639E-3</v>
      </c>
      <c r="BC43">
        <f t="shared" si="23"/>
        <v>0.23675246149500143</v>
      </c>
      <c r="BD43">
        <f t="shared" si="15"/>
        <v>4.6851247943162651E-2</v>
      </c>
      <c r="BF43">
        <f>AZ43+Tableau467891011[[#This Row],[1]]</f>
        <v>-0.52587462808604279</v>
      </c>
      <c r="BG43">
        <f>BA43+Tableau467891011[[#This Row],[5]]</f>
        <v>-0.54118026789870077</v>
      </c>
      <c r="BH43">
        <f>BB43+Tableau467891011[[#This Row],[10]]</f>
        <v>-0.56758797084405577</v>
      </c>
      <c r="BI43">
        <f>BC43+Tableau467891011[[#This Row],[20]]</f>
        <v>-0.16658518394037428</v>
      </c>
      <c r="BJ43">
        <f>BD43+Tableau467891011[[#This Row],[50]]</f>
        <v>-0.30222618044481392</v>
      </c>
      <c r="BL43">
        <f>-AZ43+Tableau467891011[[#This Row],[1]]</f>
        <v>-0.56926154897472336</v>
      </c>
      <c r="BM43">
        <f>-BA43+Tableau467891011[[#This Row],[5]]</f>
        <v>-0.6130887136670693</v>
      </c>
      <c r="BN43">
        <f>-BB43+Tableau467891011[[#This Row],[10]]</f>
        <v>-0.57836244243823109</v>
      </c>
      <c r="BO43">
        <f>-BC43+Tableau467891011[[#This Row],[20]]</f>
        <v>-0.64009010693037716</v>
      </c>
      <c r="BP43">
        <f>-BD43+Tableau467891011[[#This Row],[50]]</f>
        <v>-0.39592867633113921</v>
      </c>
    </row>
    <row r="44" spans="2:68" x14ac:dyDescent="0.3">
      <c r="B44" s="25">
        <v>0.28545138888888888</v>
      </c>
      <c r="C44">
        <v>0.69599999999999995</v>
      </c>
      <c r="D44">
        <v>0.69499999999999995</v>
      </c>
      <c r="E44">
        <v>0.68200000000000005</v>
      </c>
      <c r="F44">
        <v>0.70899999999999996</v>
      </c>
      <c r="G44">
        <v>0.68200000000000005</v>
      </c>
      <c r="H44">
        <v>0.65</v>
      </c>
      <c r="I44">
        <v>0.68899999999999995</v>
      </c>
      <c r="J44" s="1">
        <v>0.68899999999999995</v>
      </c>
      <c r="K44">
        <v>0.68500000000000005</v>
      </c>
      <c r="L44">
        <v>0.67400000000000004</v>
      </c>
      <c r="M44">
        <v>0.68</v>
      </c>
      <c r="N44">
        <v>0.69</v>
      </c>
      <c r="O44">
        <v>0.68</v>
      </c>
      <c r="P44">
        <v>0.67500000000000004</v>
      </c>
      <c r="Q44">
        <v>0.68400000000000005</v>
      </c>
      <c r="R44">
        <v>0.95299999999999996</v>
      </c>
      <c r="S44">
        <v>0.78300000000000003</v>
      </c>
      <c r="T44">
        <v>0.76700000000000002</v>
      </c>
      <c r="U44">
        <v>0.82299999999999995</v>
      </c>
      <c r="W44">
        <f t="shared" si="19"/>
        <v>-0.52284078881335883</v>
      </c>
      <c r="X44">
        <f t="shared" si="18"/>
        <v>-0.52491511705121741</v>
      </c>
      <c r="Y44">
        <f t="shared" si="18"/>
        <v>-0.55215635563791443</v>
      </c>
      <c r="Z44">
        <f t="shared" si="18"/>
        <v>-0.49614246742257101</v>
      </c>
      <c r="AA44">
        <f t="shared" si="18"/>
        <v>-0.55215635563791443</v>
      </c>
      <c r="AB44">
        <f t="shared" si="18"/>
        <v>-0.62148837674627011</v>
      </c>
      <c r="AC44">
        <f t="shared" si="18"/>
        <v>-0.53742411195779582</v>
      </c>
      <c r="AD44">
        <f t="shared" si="18"/>
        <v>-0.53742411195779582</v>
      </c>
      <c r="AE44">
        <f t="shared" si="18"/>
        <v>-0.54582410681419791</v>
      </c>
      <c r="AF44">
        <f t="shared" si="18"/>
        <v>-0.5691795034802285</v>
      </c>
      <c r="AG44">
        <f t="shared" si="18"/>
        <v>-0.55639334852438527</v>
      </c>
      <c r="AH44">
        <f t="shared" si="18"/>
        <v>-0.53533173299655579</v>
      </c>
      <c r="AI44">
        <f t="shared" si="18"/>
        <v>-0.55639334852438527</v>
      </c>
      <c r="AJ44">
        <f t="shared" si="18"/>
        <v>-0.56704059272389373</v>
      </c>
      <c r="AK44">
        <f t="shared" si="18"/>
        <v>-0.54793176977618907</v>
      </c>
      <c r="AL44">
        <f t="shared" si="18"/>
        <v>-6.9451880752145215E-2</v>
      </c>
      <c r="AM44">
        <f t="shared" si="17"/>
        <v>-0.35291578737104634</v>
      </c>
      <c r="AN44">
        <f t="shared" si="17"/>
        <v>-0.38270151715915363</v>
      </c>
      <c r="AO44">
        <f t="shared" si="11"/>
        <v>-0.28103566424046145</v>
      </c>
      <c r="AQ44" s="19">
        <f t="shared" si="20"/>
        <v>0.28545138888888888</v>
      </c>
      <c r="AR44">
        <f t="shared" si="21"/>
        <v>-0.52284078881335883</v>
      </c>
      <c r="AS44">
        <f t="shared" si="4"/>
        <v>-0.53134257393740436</v>
      </c>
      <c r="AT44">
        <f t="shared" si="5"/>
        <v>-0.56054017686901492</v>
      </c>
      <c r="AU44">
        <f t="shared" si="6"/>
        <v>-0.55432448338138873</v>
      </c>
      <c r="AV44">
        <f t="shared" si="7"/>
        <v>-0.38433500765581852</v>
      </c>
      <c r="AW44">
        <f t="shared" si="8"/>
        <v>-0.33186859069980756</v>
      </c>
      <c r="AY44">
        <v>0</v>
      </c>
      <c r="AZ44">
        <f t="shared" si="12"/>
        <v>2.3166714905400277E-2</v>
      </c>
      <c r="BA44">
        <f t="shared" si="13"/>
        <v>3.5355164757413876E-2</v>
      </c>
      <c r="BB44">
        <f t="shared" si="22"/>
        <v>5.3236220997542327E-3</v>
      </c>
      <c r="BC44">
        <f t="shared" si="23"/>
        <v>0.23923994451202191</v>
      </c>
      <c r="BD44">
        <f t="shared" si="15"/>
        <v>5.0832926459345819E-2</v>
      </c>
      <c r="BF44">
        <f>AZ44+Tableau467891011[[#This Row],[1]]</f>
        <v>-0.50817585903200413</v>
      </c>
      <c r="BG44">
        <f>BA44+Tableau467891011[[#This Row],[5]]</f>
        <v>-0.52518501211160107</v>
      </c>
      <c r="BH44">
        <f>BB44+Tableau467891011[[#This Row],[10]]</f>
        <v>-0.5490008612816345</v>
      </c>
      <c r="BI44">
        <f>BC44+Tableau467891011[[#This Row],[20]]</f>
        <v>-0.14509506314379661</v>
      </c>
      <c r="BJ44">
        <f>BD44+Tableau467891011[[#This Row],[50]]</f>
        <v>-0.28103566424046172</v>
      </c>
      <c r="BL44">
        <f>-AZ44+Tableau467891011[[#This Row],[1]]</f>
        <v>-0.55450928884280459</v>
      </c>
      <c r="BM44">
        <f>-BA44+Tableau467891011[[#This Row],[5]]</f>
        <v>-0.59589534162642877</v>
      </c>
      <c r="BN44">
        <f>-BB44+Tableau467891011[[#This Row],[10]]</f>
        <v>-0.55964810548114297</v>
      </c>
      <c r="BO44">
        <f>-BC44+Tableau467891011[[#This Row],[20]]</f>
        <v>-0.62357495216784042</v>
      </c>
      <c r="BP44">
        <f>-BD44+Tableau467891011[[#This Row],[50]]</f>
        <v>-0.3827015171591534</v>
      </c>
    </row>
    <row r="45" spans="2:68" x14ac:dyDescent="0.3">
      <c r="B45" s="25">
        <v>0.29239583333333335</v>
      </c>
      <c r="C45">
        <v>0.70399999999999996</v>
      </c>
      <c r="D45">
        <v>0.70199999999999996</v>
      </c>
      <c r="E45">
        <v>0.68799999999999994</v>
      </c>
      <c r="F45">
        <v>0.71799999999999997</v>
      </c>
      <c r="G45">
        <v>0.68799999999999994</v>
      </c>
      <c r="H45">
        <v>0.65900000000000003</v>
      </c>
      <c r="I45">
        <v>0.69299999999999995</v>
      </c>
      <c r="J45" s="1">
        <v>0.69499999999999995</v>
      </c>
      <c r="K45">
        <v>0.69099999999999995</v>
      </c>
      <c r="L45">
        <v>0.68200000000000005</v>
      </c>
      <c r="M45">
        <v>0.68500000000000005</v>
      </c>
      <c r="N45">
        <v>0.7</v>
      </c>
      <c r="O45">
        <v>0.68500000000000005</v>
      </c>
      <c r="P45">
        <v>0.68</v>
      </c>
      <c r="Q45">
        <v>0.68899999999999995</v>
      </c>
      <c r="R45">
        <v>0.97199999999999998</v>
      </c>
      <c r="S45">
        <v>0.80100000000000005</v>
      </c>
      <c r="T45">
        <v>0.77400000000000002</v>
      </c>
      <c r="U45">
        <v>0.83599999999999997</v>
      </c>
      <c r="W45">
        <f t="shared" si="19"/>
        <v>-0.5063526660247899</v>
      </c>
      <c r="X45">
        <f t="shared" si="18"/>
        <v>-0.51045706435752647</v>
      </c>
      <c r="Y45">
        <f t="shared" si="18"/>
        <v>-0.5395195299599892</v>
      </c>
      <c r="Z45">
        <f t="shared" si="18"/>
        <v>-0.4779442508390358</v>
      </c>
      <c r="AA45">
        <f t="shared" si="18"/>
        <v>-0.5395195299599892</v>
      </c>
      <c r="AB45">
        <f t="shared" si="18"/>
        <v>-0.60164962965403523</v>
      </c>
      <c r="AC45">
        <f t="shared" si="18"/>
        <v>-0.52907274252487346</v>
      </c>
      <c r="AD45">
        <f t="shared" si="18"/>
        <v>-0.52491511705121741</v>
      </c>
      <c r="AE45">
        <f t="shared" si="18"/>
        <v>-0.53324238427382864</v>
      </c>
      <c r="AF45">
        <f t="shared" si="18"/>
        <v>-0.55215635563791443</v>
      </c>
      <c r="AG45">
        <f t="shared" si="18"/>
        <v>-0.54582410681419791</v>
      </c>
      <c r="AH45">
        <f t="shared" si="18"/>
        <v>-0.51457317282975834</v>
      </c>
      <c r="AI45">
        <f t="shared" si="18"/>
        <v>-0.54582410681419791</v>
      </c>
      <c r="AJ45">
        <f t="shared" si="18"/>
        <v>-0.55639334852438527</v>
      </c>
      <c r="AK45">
        <f t="shared" si="18"/>
        <v>-0.53742411195779582</v>
      </c>
      <c r="AL45">
        <f t="shared" si="18"/>
        <v>-4.0971781056306174E-2</v>
      </c>
      <c r="AM45">
        <f t="shared" si="17"/>
        <v>-0.32012585225337686</v>
      </c>
      <c r="AN45">
        <f t="shared" si="17"/>
        <v>-0.36959452851767671</v>
      </c>
      <c r="AO45">
        <f t="shared" si="11"/>
        <v>-0.25842515258120435</v>
      </c>
      <c r="AQ45" s="19">
        <f t="shared" si="20"/>
        <v>0.29239583333333335</v>
      </c>
      <c r="AR45">
        <f t="shared" si="21"/>
        <v>-0.5063526660247899</v>
      </c>
      <c r="AS45">
        <f t="shared" si="4"/>
        <v>-0.51686009377913511</v>
      </c>
      <c r="AT45">
        <f t="shared" si="5"/>
        <v>-0.54721996837598863</v>
      </c>
      <c r="AU45">
        <f t="shared" si="6"/>
        <v>-0.5395944355240172</v>
      </c>
      <c r="AV45">
        <f t="shared" si="7"/>
        <v>-0.36372877344796606</v>
      </c>
      <c r="AW45">
        <f t="shared" si="8"/>
        <v>-0.31400984054944053</v>
      </c>
      <c r="AY45">
        <v>0</v>
      </c>
      <c r="AZ45">
        <f t="shared" si="12"/>
        <v>2.5408373194583229E-2</v>
      </c>
      <c r="BA45">
        <f t="shared" si="13"/>
        <v>3.1562592902387526E-2</v>
      </c>
      <c r="BB45">
        <f t="shared" si="22"/>
        <v>5.2846208550936802E-3</v>
      </c>
      <c r="BC45">
        <f t="shared" si="23"/>
        <v>0.2482261654507448</v>
      </c>
      <c r="BD45">
        <f t="shared" si="15"/>
        <v>5.5584687968236055E-2</v>
      </c>
      <c r="BF45">
        <f>AZ45+Tableau467891011[[#This Row],[1]]</f>
        <v>-0.49145172058455189</v>
      </c>
      <c r="BG45">
        <f>BA45+Tableau467891011[[#This Row],[5]]</f>
        <v>-0.51565737547360113</v>
      </c>
      <c r="BH45">
        <f>BB45+Tableau467891011[[#This Row],[10]]</f>
        <v>-0.53430981466892358</v>
      </c>
      <c r="BI45">
        <f>BC45+Tableau467891011[[#This Row],[20]]</f>
        <v>-0.11550260799722126</v>
      </c>
      <c r="BJ45">
        <f>BD45+Tableau467891011[[#This Row],[50]]</f>
        <v>-0.25842515258120446</v>
      </c>
      <c r="BL45">
        <f>-AZ45+Tableau467891011[[#This Row],[1]]</f>
        <v>-0.54226846697371833</v>
      </c>
      <c r="BM45">
        <f>-BA45+Tableau467891011[[#This Row],[5]]</f>
        <v>-0.57878256127837613</v>
      </c>
      <c r="BN45">
        <f>-BB45+Tableau467891011[[#This Row],[10]]</f>
        <v>-0.54487905637911083</v>
      </c>
      <c r="BO45">
        <f>-BC45+Tableau467891011[[#This Row],[20]]</f>
        <v>-0.61195493889871089</v>
      </c>
      <c r="BP45">
        <f>-BD45+Tableau467891011[[#This Row],[50]]</f>
        <v>-0.3695945285176766</v>
      </c>
    </row>
    <row r="46" spans="2:68" x14ac:dyDescent="0.3">
      <c r="B46" s="25">
        <v>0.29934027777777777</v>
      </c>
      <c r="C46">
        <v>0.71</v>
      </c>
      <c r="D46">
        <v>0.71</v>
      </c>
      <c r="E46">
        <v>0.69399999999999995</v>
      </c>
      <c r="F46">
        <v>0.72699999999999998</v>
      </c>
      <c r="G46">
        <v>0.69399999999999995</v>
      </c>
      <c r="H46">
        <v>0.66400000000000003</v>
      </c>
      <c r="I46">
        <v>0.70099999999999996</v>
      </c>
      <c r="J46" s="1">
        <v>0.70399999999999996</v>
      </c>
      <c r="K46">
        <v>0.7</v>
      </c>
      <c r="L46">
        <v>0.68799999999999994</v>
      </c>
      <c r="M46">
        <v>0.69299999999999995</v>
      </c>
      <c r="N46">
        <v>0.70599999999999996</v>
      </c>
      <c r="O46">
        <v>0.69299999999999995</v>
      </c>
      <c r="P46">
        <v>0.69099999999999995</v>
      </c>
      <c r="Q46">
        <v>0.69899999999999995</v>
      </c>
      <c r="R46">
        <v>0.96799999999999997</v>
      </c>
      <c r="S46">
        <v>0.79600000000000004</v>
      </c>
      <c r="T46">
        <v>0.78100000000000003</v>
      </c>
      <c r="U46">
        <v>0.84</v>
      </c>
      <c r="W46">
        <f t="shared" si="19"/>
        <v>-0.49410907027004275</v>
      </c>
      <c r="X46">
        <f t="shared" si="18"/>
        <v>-0.49410907027004275</v>
      </c>
      <c r="Y46">
        <f t="shared" si="18"/>
        <v>-0.52699243208382629</v>
      </c>
      <c r="Z46">
        <f t="shared" si="18"/>
        <v>-0.45997273074249273</v>
      </c>
      <c r="AA46">
        <f t="shared" si="18"/>
        <v>-0.52699243208382629</v>
      </c>
      <c r="AB46">
        <f t="shared" si="18"/>
        <v>-0.59074485331516224</v>
      </c>
      <c r="AC46">
        <f t="shared" si="18"/>
        <v>-0.51251365065146393</v>
      </c>
      <c r="AD46">
        <f t="shared" si="18"/>
        <v>-0.5063526660247899</v>
      </c>
      <c r="AE46">
        <f t="shared" si="18"/>
        <v>-0.51457317282975834</v>
      </c>
      <c r="AF46">
        <f t="shared" si="18"/>
        <v>-0.5395195299599892</v>
      </c>
      <c r="AG46">
        <f t="shared" si="18"/>
        <v>-0.52907274252487346</v>
      </c>
      <c r="AH46">
        <f t="shared" si="18"/>
        <v>-0.50225991139090687</v>
      </c>
      <c r="AI46">
        <f t="shared" si="18"/>
        <v>-0.52907274252487346</v>
      </c>
      <c r="AJ46">
        <f t="shared" si="18"/>
        <v>-0.53324238427382864</v>
      </c>
      <c r="AK46">
        <f t="shared" si="18"/>
        <v>-0.51663563928665079</v>
      </c>
      <c r="AL46">
        <f t="shared" si="18"/>
        <v>-4.6921047387492573E-2</v>
      </c>
      <c r="AM46">
        <f t="shared" si="17"/>
        <v>-0.32915966411843811</v>
      </c>
      <c r="AN46">
        <f t="shared" si="17"/>
        <v>-0.35660554652010767</v>
      </c>
      <c r="AO46">
        <f t="shared" si="11"/>
        <v>-0.2515387669959645</v>
      </c>
      <c r="AQ46" s="19">
        <f t="shared" si="20"/>
        <v>0.29934027777777777</v>
      </c>
      <c r="AR46">
        <f t="shared" si="21"/>
        <v>-0.49410907027004275</v>
      </c>
      <c r="AS46">
        <f t="shared" si="4"/>
        <v>-0.50201666629504704</v>
      </c>
      <c r="AT46">
        <f t="shared" si="5"/>
        <v>-0.53104608570529355</v>
      </c>
      <c r="AU46">
        <f t="shared" si="6"/>
        <v>-0.52498123160016075</v>
      </c>
      <c r="AV46">
        <f t="shared" si="7"/>
        <v>-0.35648968376660251</v>
      </c>
      <c r="AW46">
        <f t="shared" si="8"/>
        <v>-0.30407215675803612</v>
      </c>
      <c r="AY46">
        <v>0</v>
      </c>
      <c r="AZ46">
        <f t="shared" si="12"/>
        <v>2.7738963323788418E-2</v>
      </c>
      <c r="BA46">
        <f t="shared" si="13"/>
        <v>3.4599551432366794E-2</v>
      </c>
      <c r="BB46">
        <f t="shared" si="22"/>
        <v>2.0848208744775887E-3</v>
      </c>
      <c r="BC46">
        <f t="shared" si="23"/>
        <v>0.23485729594957913</v>
      </c>
      <c r="BD46">
        <f t="shared" si="15"/>
        <v>5.2533389762071329E-2</v>
      </c>
      <c r="BF46">
        <f>AZ46+Tableau467891011[[#This Row],[1]]</f>
        <v>-0.4742777029712586</v>
      </c>
      <c r="BG46">
        <f>BA46+Tableau467891011[[#This Row],[5]]</f>
        <v>-0.49644653427292673</v>
      </c>
      <c r="BH46">
        <f>BB46+Tableau467891011[[#This Row],[10]]</f>
        <v>-0.52289641072568316</v>
      </c>
      <c r="BI46">
        <f>BC46+Tableau467891011[[#This Row],[20]]</f>
        <v>-0.12163238781702337</v>
      </c>
      <c r="BJ46">
        <f>BD46+Tableau467891011[[#This Row],[50]]</f>
        <v>-0.25153876699596478</v>
      </c>
      <c r="BL46">
        <f>-AZ46+Tableau467891011[[#This Row],[1]]</f>
        <v>-0.52975562961883549</v>
      </c>
      <c r="BM46">
        <f>-BA46+Tableau467891011[[#This Row],[5]]</f>
        <v>-0.56564563713766036</v>
      </c>
      <c r="BN46">
        <f>-BB46+Tableau467891011[[#This Row],[10]]</f>
        <v>-0.52706605247463834</v>
      </c>
      <c r="BO46">
        <f>-BC46+Tableau467891011[[#This Row],[20]]</f>
        <v>-0.59134697971618166</v>
      </c>
      <c r="BP46">
        <f>-BD46+Tableau467891011[[#This Row],[50]]</f>
        <v>-0.35660554652010745</v>
      </c>
    </row>
    <row r="47" spans="2:68" x14ac:dyDescent="0.3">
      <c r="B47" s="25">
        <v>0.30628472222222219</v>
      </c>
      <c r="C47">
        <v>0.71799999999999997</v>
      </c>
      <c r="D47">
        <v>0.71899999999999997</v>
      </c>
      <c r="E47">
        <v>0.7</v>
      </c>
      <c r="F47">
        <v>0.73699999999999999</v>
      </c>
      <c r="G47">
        <v>0.7</v>
      </c>
      <c r="H47">
        <v>0.67300000000000004</v>
      </c>
      <c r="I47">
        <v>0.70899999999999996</v>
      </c>
      <c r="J47" s="1">
        <v>0.71099999999999997</v>
      </c>
      <c r="K47">
        <v>0.70699999999999996</v>
      </c>
      <c r="L47">
        <v>0.69699999999999995</v>
      </c>
      <c r="M47">
        <v>0.70099999999999996</v>
      </c>
      <c r="N47">
        <v>0.71599999999999997</v>
      </c>
      <c r="O47">
        <v>0.70099999999999996</v>
      </c>
      <c r="P47">
        <v>0.69899999999999995</v>
      </c>
      <c r="Q47">
        <v>0.70599999999999996</v>
      </c>
      <c r="R47">
        <v>0.98299999999999998</v>
      </c>
      <c r="S47">
        <v>0.80900000000000005</v>
      </c>
      <c r="T47">
        <v>0.78800000000000003</v>
      </c>
      <c r="U47">
        <v>0.84699999999999998</v>
      </c>
      <c r="W47">
        <f t="shared" si="19"/>
        <v>-0.4779442508390358</v>
      </c>
      <c r="X47">
        <f t="shared" si="18"/>
        <v>-0.47593632422278931</v>
      </c>
      <c r="Y47">
        <f t="shared" si="18"/>
        <v>-0.51457317282975834</v>
      </c>
      <c r="Z47">
        <f t="shared" si="18"/>
        <v>-0.44026347556701739</v>
      </c>
      <c r="AA47">
        <f t="shared" si="18"/>
        <v>-0.51457317282975834</v>
      </c>
      <c r="AB47">
        <f t="shared" si="18"/>
        <v>-0.57132159005176986</v>
      </c>
      <c r="AC47">
        <f t="shared" si="18"/>
        <v>-0.49614246742257101</v>
      </c>
      <c r="AD47">
        <f t="shared" si="18"/>
        <v>-0.49207853504267179</v>
      </c>
      <c r="AE47">
        <f t="shared" si="18"/>
        <v>-0.50021787985268829</v>
      </c>
      <c r="AF47">
        <f t="shared" si="18"/>
        <v>-0.52076943879366411</v>
      </c>
      <c r="AG47">
        <f t="shared" si="18"/>
        <v>-0.51251365065146393</v>
      </c>
      <c r="AH47">
        <f t="shared" si="18"/>
        <v>-0.4819685073978307</v>
      </c>
      <c r="AI47">
        <f t="shared" si="18"/>
        <v>-0.51251365065146393</v>
      </c>
      <c r="AJ47">
        <f t="shared" si="18"/>
        <v>-0.51663563928665079</v>
      </c>
      <c r="AK47">
        <f t="shared" si="18"/>
        <v>-0.50225991139090687</v>
      </c>
      <c r="AL47">
        <f t="shared" si="18"/>
        <v>-2.4736678321506448E-2</v>
      </c>
      <c r="AM47">
        <f t="shared" si="17"/>
        <v>-0.30578839223210941</v>
      </c>
      <c r="AN47">
        <f t="shared" si="17"/>
        <v>-0.34373246520571071</v>
      </c>
      <c r="AO47">
        <f t="shared" si="11"/>
        <v>-0.23956612532988847</v>
      </c>
      <c r="AQ47" s="19">
        <f t="shared" si="20"/>
        <v>0.30628472222222219</v>
      </c>
      <c r="AR47">
        <f t="shared" si="21"/>
        <v>-0.4779442508390358</v>
      </c>
      <c r="AS47">
        <f t="shared" si="4"/>
        <v>-0.48633653636233087</v>
      </c>
      <c r="AT47">
        <f t="shared" si="5"/>
        <v>-0.51494011809242524</v>
      </c>
      <c r="AU47">
        <f t="shared" si="6"/>
        <v>-0.50694131187360569</v>
      </c>
      <c r="AV47">
        <f t="shared" si="7"/>
        <v>-0.33735515530779336</v>
      </c>
      <c r="AW47">
        <f t="shared" si="8"/>
        <v>-0.29164929526779959</v>
      </c>
      <c r="AY47">
        <v>0</v>
      </c>
      <c r="AZ47">
        <f t="shared" si="12"/>
        <v>3.0925340020699164E-2</v>
      </c>
      <c r="BA47">
        <f t="shared" si="13"/>
        <v>3.2678809377548405E-2</v>
      </c>
      <c r="BB47">
        <f t="shared" si="22"/>
        <v>2.0609943175934342E-3</v>
      </c>
      <c r="BC47">
        <f t="shared" si="23"/>
        <v>0.23876161653470021</v>
      </c>
      <c r="BD47">
        <f t="shared" si="15"/>
        <v>5.2083169937911039E-2</v>
      </c>
      <c r="BF47">
        <f>AZ47+Tableau467891011[[#This Row],[1]]</f>
        <v>-0.45541119634163169</v>
      </c>
      <c r="BG47">
        <f>BA47+Tableau467891011[[#This Row],[5]]</f>
        <v>-0.48226130871487682</v>
      </c>
      <c r="BH47">
        <f>BB47+Tableau467891011[[#This Row],[10]]</f>
        <v>-0.50488031755601226</v>
      </c>
      <c r="BI47">
        <f>BC47+Tableau467891011[[#This Row],[20]]</f>
        <v>-9.8593538773093153E-2</v>
      </c>
      <c r="BJ47">
        <f>BD47+Tableau467891011[[#This Row],[50]]</f>
        <v>-0.23956612532988855</v>
      </c>
      <c r="BL47">
        <f>-AZ47+Tableau467891011[[#This Row],[1]]</f>
        <v>-0.51726187638303001</v>
      </c>
      <c r="BM47">
        <f>-BA47+Tableau467891011[[#This Row],[5]]</f>
        <v>-0.54761892746997365</v>
      </c>
      <c r="BN47">
        <f>-BB47+Tableau467891011[[#This Row],[10]]</f>
        <v>-0.50900230619119913</v>
      </c>
      <c r="BO47">
        <f>-BC47+Tableau467891011[[#This Row],[20]]</f>
        <v>-0.57611677184249355</v>
      </c>
      <c r="BP47">
        <f>-BD47+Tableau467891011[[#This Row],[50]]</f>
        <v>-0.34373246520571066</v>
      </c>
    </row>
    <row r="48" spans="2:68" x14ac:dyDescent="0.3">
      <c r="B48" s="25">
        <v>0.31322916666666667</v>
      </c>
      <c r="C48">
        <v>0.72499999999999998</v>
      </c>
      <c r="D48">
        <v>0.72599999999999998</v>
      </c>
      <c r="E48">
        <v>0.70699999999999996</v>
      </c>
      <c r="F48">
        <v>0.746</v>
      </c>
      <c r="G48">
        <v>0.70699999999999996</v>
      </c>
      <c r="H48">
        <v>0.68</v>
      </c>
      <c r="I48">
        <v>0.71699999999999997</v>
      </c>
      <c r="J48" s="1">
        <v>0.71899999999999997</v>
      </c>
      <c r="K48">
        <v>0.71299999999999997</v>
      </c>
      <c r="L48">
        <v>0.70399999999999996</v>
      </c>
      <c r="M48">
        <v>0.70699999999999996</v>
      </c>
      <c r="N48">
        <v>0.72399999999999998</v>
      </c>
      <c r="O48">
        <v>0.70699999999999996</v>
      </c>
      <c r="P48">
        <v>0.70499999999999996</v>
      </c>
      <c r="Q48">
        <v>0.71299999999999997</v>
      </c>
      <c r="R48">
        <v>0.99399999999999999</v>
      </c>
      <c r="S48">
        <v>0.81699999999999995</v>
      </c>
      <c r="T48">
        <v>0.79500000000000004</v>
      </c>
      <c r="U48">
        <v>0.85399999999999998</v>
      </c>
      <c r="W48">
        <f t="shared" si="19"/>
        <v>-0.46394709975979032</v>
      </c>
      <c r="X48">
        <f t="shared" si="18"/>
        <v>-0.46195854666633646</v>
      </c>
      <c r="Y48">
        <f t="shared" si="18"/>
        <v>-0.50021787985268829</v>
      </c>
      <c r="Z48">
        <f t="shared" si="18"/>
        <v>-0.42275246440684927</v>
      </c>
      <c r="AA48">
        <f t="shared" si="18"/>
        <v>-0.50021787985268829</v>
      </c>
      <c r="AB48">
        <f t="shared" si="18"/>
        <v>-0.55639334852438527</v>
      </c>
      <c r="AC48">
        <f t="shared" si="18"/>
        <v>-0.47995497596018238</v>
      </c>
      <c r="AD48">
        <f t="shared" si="18"/>
        <v>-0.47593632422278931</v>
      </c>
      <c r="AE48">
        <f t="shared" si="18"/>
        <v>-0.48802601821819902</v>
      </c>
      <c r="AF48">
        <f t="shared" si="18"/>
        <v>-0.5063526660247899</v>
      </c>
      <c r="AG48">
        <f t="shared" si="18"/>
        <v>-0.50021787985268829</v>
      </c>
      <c r="AH48">
        <f t="shared" si="18"/>
        <v>-0.46593839757888178</v>
      </c>
      <c r="AI48">
        <f t="shared" si="18"/>
        <v>-0.50021787985268829</v>
      </c>
      <c r="AJ48">
        <f t="shared" si="18"/>
        <v>-0.50430483737593124</v>
      </c>
      <c r="AK48">
        <f t="shared" si="18"/>
        <v>-0.48802601821819902</v>
      </c>
      <c r="AL48">
        <f t="shared" si="18"/>
        <v>-8.682243099800882E-3</v>
      </c>
      <c r="AM48">
        <f t="shared" si="17"/>
        <v>-0.29159201651640371</v>
      </c>
      <c r="AN48">
        <f t="shared" si="17"/>
        <v>-0.33097323449036925</v>
      </c>
      <c r="AO48">
        <f t="shared" si="11"/>
        <v>-0.22769202504159672</v>
      </c>
      <c r="AQ48" s="19">
        <f t="shared" si="20"/>
        <v>0.31322916666666667</v>
      </c>
      <c r="AR48">
        <f t="shared" si="21"/>
        <v>-0.46394709975979032</v>
      </c>
      <c r="AS48">
        <f t="shared" si="4"/>
        <v>-0.47128669269464052</v>
      </c>
      <c r="AT48">
        <f t="shared" si="5"/>
        <v>-0.50007766673138898</v>
      </c>
      <c r="AU48">
        <f t="shared" si="6"/>
        <v>-0.49318170582726206</v>
      </c>
      <c r="AV48">
        <f t="shared" si="7"/>
        <v>-0.32315127880258371</v>
      </c>
      <c r="AW48">
        <f t="shared" si="8"/>
        <v>-0.279332629765983</v>
      </c>
      <c r="AY48">
        <v>0</v>
      </c>
      <c r="AZ48">
        <f t="shared" si="12"/>
        <v>3.2080417720802737E-2</v>
      </c>
      <c r="BA48">
        <f t="shared" si="13"/>
        <v>3.2804059770425567E-2</v>
      </c>
      <c r="BB48">
        <f t="shared" si="22"/>
        <v>2.0434787616214756E-3</v>
      </c>
      <c r="BC48">
        <f t="shared" si="23"/>
        <v>0.23967188755919908</v>
      </c>
      <c r="BD48">
        <f t="shared" si="15"/>
        <v>5.1640604724386141E-2</v>
      </c>
      <c r="BF48">
        <f>AZ48+Tableau467891011[[#This Row],[1]]</f>
        <v>-0.4392062749738378</v>
      </c>
      <c r="BG48">
        <f>BA48+Tableau467891011[[#This Row],[5]]</f>
        <v>-0.46727360696096343</v>
      </c>
      <c r="BH48">
        <f>BB48+Tableau467891011[[#This Row],[10]]</f>
        <v>-0.49113822706564059</v>
      </c>
      <c r="BI48">
        <f>BC48+Tableau467891011[[#This Row],[20]]</f>
        <v>-8.3479391243384632E-2</v>
      </c>
      <c r="BJ48">
        <f>BD48+Tableau467891011[[#This Row],[50]]</f>
        <v>-0.22769202504159686</v>
      </c>
      <c r="BL48">
        <f>-AZ48+Tableau467891011[[#This Row],[1]]</f>
        <v>-0.50336711041544324</v>
      </c>
      <c r="BM48">
        <f>-BA48+Tableau467891011[[#This Row],[5]]</f>
        <v>-0.53288172650181453</v>
      </c>
      <c r="BN48">
        <f>-BB48+Tableau467891011[[#This Row],[10]]</f>
        <v>-0.49522518458888354</v>
      </c>
      <c r="BO48">
        <f>-BC48+Tableau467891011[[#This Row],[20]]</f>
        <v>-0.56282316636178276</v>
      </c>
      <c r="BP48">
        <f>-BD48+Tableau467891011[[#This Row],[50]]</f>
        <v>-0.33097323449036914</v>
      </c>
    </row>
    <row r="49" spans="2:68" x14ac:dyDescent="0.3">
      <c r="B49" s="25">
        <v>0.32017361111111109</v>
      </c>
      <c r="C49">
        <v>0.73299999999999998</v>
      </c>
      <c r="D49">
        <v>0.73199999999999998</v>
      </c>
      <c r="E49">
        <v>0.71199999999999997</v>
      </c>
      <c r="F49">
        <v>0.755</v>
      </c>
      <c r="G49">
        <v>0.71199999999999997</v>
      </c>
      <c r="H49">
        <v>0.68799999999999994</v>
      </c>
      <c r="I49">
        <v>0.72199999999999998</v>
      </c>
      <c r="J49" s="1">
        <v>0.72599999999999998</v>
      </c>
      <c r="K49">
        <v>0.72</v>
      </c>
      <c r="L49">
        <v>0.71299999999999997</v>
      </c>
      <c r="M49">
        <v>0.71299999999999997</v>
      </c>
      <c r="N49">
        <v>0.73299999999999998</v>
      </c>
      <c r="O49">
        <v>0.71299999999999997</v>
      </c>
      <c r="P49">
        <v>0.71199999999999997</v>
      </c>
      <c r="Q49">
        <v>0.72099999999999997</v>
      </c>
      <c r="R49">
        <v>1.01</v>
      </c>
      <c r="S49">
        <v>0.83399999999999996</v>
      </c>
      <c r="T49">
        <v>0.80200000000000005</v>
      </c>
      <c r="U49">
        <v>0.85799999999999998</v>
      </c>
      <c r="W49">
        <f t="shared" si="19"/>
        <v>-0.44811489652827524</v>
      </c>
      <c r="X49">
        <f t="shared" si="18"/>
        <v>-0.45008444637804462</v>
      </c>
      <c r="Y49">
        <f t="shared" si="18"/>
        <v>-0.49005085369568935</v>
      </c>
      <c r="Z49">
        <f t="shared" si="18"/>
        <v>-0.40545145044964581</v>
      </c>
      <c r="AA49">
        <f t="shared" si="18"/>
        <v>-0.49005085369568935</v>
      </c>
      <c r="AB49">
        <f t="shared" si="18"/>
        <v>-0.5395195299599892</v>
      </c>
      <c r="AC49">
        <f t="shared" si="18"/>
        <v>-0.46992925777491612</v>
      </c>
      <c r="AD49">
        <f t="shared" si="18"/>
        <v>-0.46195854666633646</v>
      </c>
      <c r="AE49">
        <f t="shared" si="18"/>
        <v>-0.47393118833241243</v>
      </c>
      <c r="AF49">
        <f t="shared" si="18"/>
        <v>-0.48802601821819902</v>
      </c>
      <c r="AG49">
        <f t="shared" si="18"/>
        <v>-0.48802601821819902</v>
      </c>
      <c r="AH49">
        <f t="shared" si="18"/>
        <v>-0.44811489652827524</v>
      </c>
      <c r="AI49">
        <f t="shared" si="18"/>
        <v>-0.48802601821819902</v>
      </c>
      <c r="AJ49">
        <f t="shared" si="18"/>
        <v>-0.49005085369568935</v>
      </c>
      <c r="AK49">
        <f t="shared" si="18"/>
        <v>-0.47192883542126463</v>
      </c>
      <c r="AL49">
        <f t="shared" si="18"/>
        <v>1.4355292977070055E-2</v>
      </c>
      <c r="AM49">
        <f t="shared" si="17"/>
        <v>-0.26188071121742351</v>
      </c>
      <c r="AN49">
        <f t="shared" si="17"/>
        <v>-0.31832585820716669</v>
      </c>
      <c r="AO49">
        <f t="shared" si="11"/>
        <v>-0.22095044716254147</v>
      </c>
      <c r="AQ49" s="19">
        <f t="shared" si="20"/>
        <v>0.32017361111111109</v>
      </c>
      <c r="AR49">
        <f t="shared" si="21"/>
        <v>-0.44811489652827524</v>
      </c>
      <c r="AS49">
        <f t="shared" si="4"/>
        <v>-0.4589094010547673</v>
      </c>
      <c r="AT49">
        <f t="shared" si="5"/>
        <v>-0.48633463068341354</v>
      </c>
      <c r="AU49">
        <f t="shared" si="6"/>
        <v>-0.47804823779571809</v>
      </c>
      <c r="AV49">
        <f t="shared" si="7"/>
        <v>-0.30237627683932689</v>
      </c>
      <c r="AW49">
        <f t="shared" si="8"/>
        <v>-0.26963815268485408</v>
      </c>
      <c r="AY49">
        <v>0</v>
      </c>
      <c r="AZ49">
        <f t="shared" si="12"/>
        <v>3.4911360805328827E-2</v>
      </c>
      <c r="BA49">
        <f t="shared" si="13"/>
        <v>3.1007291987081718E-2</v>
      </c>
      <c r="BB49">
        <f t="shared" si="22"/>
        <v>1.0124177387451638E-3</v>
      </c>
      <c r="BC49">
        <f t="shared" si="23"/>
        <v>0.24314206419916734</v>
      </c>
      <c r="BD49">
        <f t="shared" si="15"/>
        <v>4.8687705522312635E-2</v>
      </c>
      <c r="BF49">
        <f>AZ49+Tableau467891011[[#This Row],[1]]</f>
        <v>-0.42399804024943849</v>
      </c>
      <c r="BG49">
        <f>BA49+Tableau467891011[[#This Row],[5]]</f>
        <v>-0.4553273386963318</v>
      </c>
      <c r="BH49">
        <f>BB49+Tableau467891011[[#This Row],[10]]</f>
        <v>-0.47703582005697293</v>
      </c>
      <c r="BI49">
        <f>BC49+Tableau467891011[[#This Row],[20]]</f>
        <v>-5.9234212640159545E-2</v>
      </c>
      <c r="BJ49">
        <f>BD49+Tableau467891011[[#This Row],[50]]</f>
        <v>-0.22095044716254145</v>
      </c>
      <c r="BL49">
        <f>-AZ49+Tableau467891011[[#This Row],[1]]</f>
        <v>-0.4938207618600961</v>
      </c>
      <c r="BM49">
        <f>-BA49+Tableau467891011[[#This Row],[5]]</f>
        <v>-0.51734192267049528</v>
      </c>
      <c r="BN49">
        <f>-BB49+Tableau467891011[[#This Row],[10]]</f>
        <v>-0.47906065553446325</v>
      </c>
      <c r="BO49">
        <f>-BC49+Tableau467891011[[#This Row],[20]]</f>
        <v>-0.54551834103849428</v>
      </c>
      <c r="BP49">
        <f>-BD49+Tableau467891011[[#This Row],[50]]</f>
        <v>-0.31832585820716675</v>
      </c>
    </row>
    <row r="50" spans="2:68" x14ac:dyDescent="0.3">
      <c r="B50" s="25">
        <v>0.32711805555555556</v>
      </c>
      <c r="C50">
        <v>0.74099999999999999</v>
      </c>
      <c r="D50">
        <v>0.74</v>
      </c>
      <c r="E50">
        <v>0.71899999999999997</v>
      </c>
      <c r="F50">
        <v>0.76400000000000001</v>
      </c>
      <c r="G50">
        <v>0.71899999999999997</v>
      </c>
      <c r="H50">
        <v>0.69399999999999995</v>
      </c>
      <c r="I50">
        <v>0.73</v>
      </c>
      <c r="J50" s="1">
        <v>0.73399999999999999</v>
      </c>
      <c r="K50">
        <v>0.72699999999999998</v>
      </c>
      <c r="L50">
        <v>0.72</v>
      </c>
      <c r="M50">
        <v>0.72099999999999997</v>
      </c>
      <c r="N50">
        <v>0.74199999999999999</v>
      </c>
      <c r="O50">
        <v>0.72099999999999997</v>
      </c>
      <c r="P50">
        <v>0.72</v>
      </c>
      <c r="Q50">
        <v>0.72899999999999998</v>
      </c>
      <c r="R50">
        <v>1.018</v>
      </c>
      <c r="S50">
        <v>0.84599999999999997</v>
      </c>
      <c r="T50">
        <v>0.80800000000000005</v>
      </c>
      <c r="U50">
        <v>0.86499999999999999</v>
      </c>
      <c r="W50">
        <f t="shared" si="19"/>
        <v>-0.4324545523562533</v>
      </c>
      <c r="X50">
        <f t="shared" si="19"/>
        <v>-0.43440282414577491</v>
      </c>
      <c r="Y50">
        <f t="shared" si="19"/>
        <v>-0.47593632422278931</v>
      </c>
      <c r="Z50">
        <f t="shared" si="19"/>
        <v>-0.3883554566263383</v>
      </c>
      <c r="AA50">
        <f t="shared" si="19"/>
        <v>-0.47593632422278931</v>
      </c>
      <c r="AB50">
        <f t="shared" si="19"/>
        <v>-0.52699243208382629</v>
      </c>
      <c r="AC50">
        <f t="shared" si="19"/>
        <v>-0.45403163089470749</v>
      </c>
      <c r="AD50">
        <f t="shared" si="19"/>
        <v>-0.4461480318188743</v>
      </c>
      <c r="AE50">
        <f t="shared" si="19"/>
        <v>-0.45997273074249273</v>
      </c>
      <c r="AF50">
        <f t="shared" si="19"/>
        <v>-0.47393118833241243</v>
      </c>
      <c r="AG50">
        <f t="shared" si="19"/>
        <v>-0.47192883542126463</v>
      </c>
      <c r="AH50">
        <f t="shared" si="19"/>
        <v>-0.43050890804128378</v>
      </c>
      <c r="AI50">
        <f t="shared" si="19"/>
        <v>-0.47192883542126463</v>
      </c>
      <c r="AJ50">
        <f t="shared" si="19"/>
        <v>-0.47393118833241243</v>
      </c>
      <c r="AK50">
        <f t="shared" si="19"/>
        <v>-0.45600928033515004</v>
      </c>
      <c r="AL50">
        <f t="shared" si="19"/>
        <v>2.5737561413608275E-2</v>
      </c>
      <c r="AM50">
        <f t="shared" si="17"/>
        <v>-0.24127043154213737</v>
      </c>
      <c r="AN50">
        <f t="shared" si="17"/>
        <v>-0.30757280191029224</v>
      </c>
      <c r="AO50">
        <f t="shared" si="11"/>
        <v>-0.20922796213800007</v>
      </c>
      <c r="AQ50" s="19">
        <f t="shared" si="20"/>
        <v>0.32711805555555556</v>
      </c>
      <c r="AR50">
        <f t="shared" si="21"/>
        <v>-0.4324545523562533</v>
      </c>
      <c r="AS50">
        <f t="shared" si="4"/>
        <v>-0.44365773230442296</v>
      </c>
      <c r="AT50">
        <f t="shared" si="5"/>
        <v>-0.47178620638497526</v>
      </c>
      <c r="AU50">
        <f t="shared" si="6"/>
        <v>-0.46207444180405632</v>
      </c>
      <c r="AV50">
        <f t="shared" si="7"/>
        <v>-0.2863683346990229</v>
      </c>
      <c r="AW50">
        <f t="shared" si="8"/>
        <v>-0.25840038202414617</v>
      </c>
      <c r="AY50">
        <v>0</v>
      </c>
      <c r="AZ50">
        <f t="shared" si="12"/>
        <v>3.6151798062699227E-2</v>
      </c>
      <c r="BA50">
        <f t="shared" si="13"/>
        <v>3.2248358518649795E-2</v>
      </c>
      <c r="BB50">
        <f t="shared" si="22"/>
        <v>1.0011764555739044E-3</v>
      </c>
      <c r="BC50">
        <f t="shared" si="23"/>
        <v>0.24087342087437918</v>
      </c>
      <c r="BD50">
        <f t="shared" si="15"/>
        <v>4.9172419886145922E-2</v>
      </c>
      <c r="BF50">
        <f>AZ50+Tableau467891011[[#This Row],[1]]</f>
        <v>-0.40750593424172371</v>
      </c>
      <c r="BG50">
        <f>BA50+Tableau467891011[[#This Row],[5]]</f>
        <v>-0.43953784786632544</v>
      </c>
      <c r="BH50">
        <f>BB50+Tableau467891011[[#This Row],[10]]</f>
        <v>-0.46107326534848242</v>
      </c>
      <c r="BI50">
        <f>BC50+Tableau467891011[[#This Row],[20]]</f>
        <v>-4.5494913824643712E-2</v>
      </c>
      <c r="BJ50">
        <f>BD50+Tableau467891011[[#This Row],[50]]</f>
        <v>-0.20922796213800024</v>
      </c>
      <c r="BL50">
        <f>-AZ50+Tableau467891011[[#This Row],[1]]</f>
        <v>-0.47980953036712221</v>
      </c>
      <c r="BM50">
        <f>-BA50+Tableau467891011[[#This Row],[5]]</f>
        <v>-0.50403456490362508</v>
      </c>
      <c r="BN50">
        <f>-BB50+Tableau467891011[[#This Row],[10]]</f>
        <v>-0.46307561825963023</v>
      </c>
      <c r="BO50">
        <f>-BC50+Tableau467891011[[#This Row],[20]]</f>
        <v>-0.52724175557340214</v>
      </c>
      <c r="BP50">
        <f>-BD50+Tableau467891011[[#This Row],[50]]</f>
        <v>-0.30757280191029207</v>
      </c>
    </row>
    <row r="51" spans="2:68" x14ac:dyDescent="0.3">
      <c r="B51" s="25">
        <v>0.33406249999999998</v>
      </c>
      <c r="C51">
        <v>0.748</v>
      </c>
      <c r="D51">
        <v>0.747</v>
      </c>
      <c r="E51">
        <v>0.72399999999999998</v>
      </c>
      <c r="F51">
        <v>0.77200000000000002</v>
      </c>
      <c r="G51">
        <v>0.72399999999999998</v>
      </c>
      <c r="H51">
        <v>0.70099999999999996</v>
      </c>
      <c r="I51">
        <v>0.73499999999999999</v>
      </c>
      <c r="J51" s="1">
        <v>0.74099999999999999</v>
      </c>
      <c r="K51">
        <v>0.73299999999999998</v>
      </c>
      <c r="L51">
        <v>0.72699999999999998</v>
      </c>
      <c r="M51">
        <v>0.72599999999999998</v>
      </c>
      <c r="N51">
        <v>0.75</v>
      </c>
      <c r="O51">
        <v>0.72599999999999998</v>
      </c>
      <c r="P51">
        <v>0.72699999999999998</v>
      </c>
      <c r="Q51">
        <v>0.73499999999999999</v>
      </c>
      <c r="R51">
        <v>1.0309999999999999</v>
      </c>
      <c r="S51">
        <v>0.85799999999999998</v>
      </c>
      <c r="T51">
        <v>0.81499999999999995</v>
      </c>
      <c r="U51">
        <v>0.86899999999999999</v>
      </c>
      <c r="W51">
        <f t="shared" si="19"/>
        <v>-0.41888982477445036</v>
      </c>
      <c r="X51">
        <f t="shared" si="19"/>
        <v>-0.42081985187284998</v>
      </c>
      <c r="Y51">
        <f t="shared" si="19"/>
        <v>-0.46593839757888178</v>
      </c>
      <c r="Z51">
        <f t="shared" si="19"/>
        <v>-0.37332724739400663</v>
      </c>
      <c r="AA51">
        <f t="shared" si="19"/>
        <v>-0.46593839757888178</v>
      </c>
      <c r="AB51">
        <f t="shared" si="19"/>
        <v>-0.51251365065146393</v>
      </c>
      <c r="AC51">
        <f t="shared" si="19"/>
        <v>-0.44418384493836033</v>
      </c>
      <c r="AD51">
        <f t="shared" si="19"/>
        <v>-0.4324545523562533</v>
      </c>
      <c r="AE51">
        <f t="shared" si="19"/>
        <v>-0.44811489652827524</v>
      </c>
      <c r="AF51">
        <f t="shared" si="19"/>
        <v>-0.45997273074249273</v>
      </c>
      <c r="AG51">
        <f t="shared" si="19"/>
        <v>-0.46195854666633646</v>
      </c>
      <c r="AH51">
        <f t="shared" si="19"/>
        <v>-0.41503749927884381</v>
      </c>
      <c r="AI51">
        <f t="shared" si="19"/>
        <v>-0.46195854666633646</v>
      </c>
      <c r="AJ51">
        <f t="shared" si="19"/>
        <v>-0.45997273074249273</v>
      </c>
      <c r="AK51">
        <f t="shared" si="19"/>
        <v>-0.44418384493836033</v>
      </c>
      <c r="AL51">
        <f t="shared" si="19"/>
        <v>4.4044332706021212E-2</v>
      </c>
      <c r="AM51">
        <f t="shared" si="17"/>
        <v>-0.22095044716254147</v>
      </c>
      <c r="AN51">
        <f t="shared" si="17"/>
        <v>-0.29512803554364725</v>
      </c>
      <c r="AO51">
        <f t="shared" si="11"/>
        <v>-0.20257191784768686</v>
      </c>
      <c r="AQ51" s="19">
        <f t="shared" si="20"/>
        <v>0.33406249999999998</v>
      </c>
      <c r="AR51">
        <f t="shared" si="21"/>
        <v>-0.41888982477445036</v>
      </c>
      <c r="AS51">
        <f t="shared" si="4"/>
        <v>-0.43150597360615506</v>
      </c>
      <c r="AT51">
        <f t="shared" si="5"/>
        <v>-0.4593167361185882</v>
      </c>
      <c r="AU51">
        <f t="shared" si="6"/>
        <v>-0.44973183083850238</v>
      </c>
      <c r="AV51">
        <f t="shared" si="7"/>
        <v>-0.2702656725343433</v>
      </c>
      <c r="AW51">
        <f t="shared" si="8"/>
        <v>-0.24884997669566705</v>
      </c>
      <c r="AY51">
        <v>0</v>
      </c>
      <c r="AZ51">
        <f t="shared" si="12"/>
        <v>3.8308422776989766E-2</v>
      </c>
      <c r="BA51">
        <f t="shared" si="13"/>
        <v>3.1248896932448891E-2</v>
      </c>
      <c r="BB51">
        <f t="shared" si="22"/>
        <v>9.9290796192186281E-4</v>
      </c>
      <c r="BC51">
        <f t="shared" si="23"/>
        <v>0.24411408882219079</v>
      </c>
      <c r="BD51">
        <f t="shared" si="15"/>
        <v>4.6278058847980155E-2</v>
      </c>
      <c r="BF51">
        <f>AZ51+Tableau467891011[[#This Row],[1]]</f>
        <v>-0.3931975508291653</v>
      </c>
      <c r="BG51">
        <f>BA51+Tableau467891011[[#This Row],[5]]</f>
        <v>-0.42806783918613933</v>
      </c>
      <c r="BH51">
        <f>BB51+Tableau467891011[[#This Row],[10]]</f>
        <v>-0.44873892287658051</v>
      </c>
      <c r="BI51">
        <f>BC51+Tableau467891011[[#This Row],[20]]</f>
        <v>-2.615158371215251E-2</v>
      </c>
      <c r="BJ51">
        <f>BD51+Tableau467891011[[#This Row],[50]]</f>
        <v>-0.20257191784768691</v>
      </c>
      <c r="BL51">
        <f>-AZ51+Tableau467891011[[#This Row],[1]]</f>
        <v>-0.46981439638314482</v>
      </c>
      <c r="BM51">
        <f>-BA51+Tableau467891011[[#This Row],[5]]</f>
        <v>-0.49056563305103706</v>
      </c>
      <c r="BN51">
        <f>-BB51+Tableau467891011[[#This Row],[10]]</f>
        <v>-0.45072473880042424</v>
      </c>
      <c r="BO51">
        <f>-BC51+Tableau467891011[[#This Row],[20]]</f>
        <v>-0.51437976135653407</v>
      </c>
      <c r="BP51">
        <f>-BD51+Tableau467891011[[#This Row],[50]]</f>
        <v>-0.29512803554364719</v>
      </c>
    </row>
    <row r="52" spans="2:68" x14ac:dyDescent="0.3">
      <c r="B52" s="25">
        <v>0.3410069444444444</v>
      </c>
      <c r="C52">
        <v>0.755</v>
      </c>
      <c r="D52">
        <v>0.754</v>
      </c>
      <c r="E52">
        <v>0.73199999999999998</v>
      </c>
      <c r="F52">
        <v>0.78100000000000003</v>
      </c>
      <c r="G52">
        <v>0.73199999999999998</v>
      </c>
      <c r="H52">
        <v>0.70699999999999996</v>
      </c>
      <c r="I52">
        <v>0.74299999999999999</v>
      </c>
      <c r="J52" s="1">
        <v>0.749</v>
      </c>
      <c r="K52">
        <v>0.74099999999999999</v>
      </c>
      <c r="L52">
        <v>0.73199999999999998</v>
      </c>
      <c r="M52">
        <v>0.73399999999999999</v>
      </c>
      <c r="N52">
        <v>0.75800000000000001</v>
      </c>
      <c r="O52">
        <v>0.73399999999999999</v>
      </c>
      <c r="P52">
        <v>0.73499999999999999</v>
      </c>
      <c r="Q52">
        <v>0.74199999999999999</v>
      </c>
      <c r="R52">
        <v>1.0329999999999999</v>
      </c>
      <c r="S52">
        <v>0.86199999999999999</v>
      </c>
      <c r="T52">
        <v>0.82099999999999995</v>
      </c>
      <c r="U52">
        <v>0.87</v>
      </c>
      <c r="W52">
        <f t="shared" si="19"/>
        <v>-0.40545145044964581</v>
      </c>
      <c r="X52">
        <f t="shared" si="19"/>
        <v>-0.40736357139342277</v>
      </c>
      <c r="Y52">
        <f t="shared" si="19"/>
        <v>-0.45008444637804462</v>
      </c>
      <c r="Z52">
        <f t="shared" si="19"/>
        <v>-0.35660554652010767</v>
      </c>
      <c r="AA52">
        <f t="shared" si="19"/>
        <v>-0.45008444637804462</v>
      </c>
      <c r="AB52">
        <f t="shared" si="19"/>
        <v>-0.50021787985268829</v>
      </c>
      <c r="AC52">
        <f t="shared" si="19"/>
        <v>-0.42856588412349089</v>
      </c>
      <c r="AD52">
        <f t="shared" si="19"/>
        <v>-0.41696237620333604</v>
      </c>
      <c r="AE52">
        <f t="shared" si="19"/>
        <v>-0.4324545523562533</v>
      </c>
      <c r="AF52">
        <f t="shared" si="19"/>
        <v>-0.45008444637804462</v>
      </c>
      <c r="AG52">
        <f t="shared" si="19"/>
        <v>-0.4461480318188743</v>
      </c>
      <c r="AH52">
        <f t="shared" si="19"/>
        <v>-0.39973024649099537</v>
      </c>
      <c r="AI52">
        <f t="shared" si="19"/>
        <v>-0.4461480318188743</v>
      </c>
      <c r="AJ52">
        <f t="shared" si="19"/>
        <v>-0.44418384493836033</v>
      </c>
      <c r="AK52">
        <f t="shared" si="19"/>
        <v>-0.43050890804128378</v>
      </c>
      <c r="AL52">
        <f t="shared" si="19"/>
        <v>4.6840254202972352E-2</v>
      </c>
      <c r="AM52">
        <f t="shared" si="17"/>
        <v>-0.21424022557298891</v>
      </c>
      <c r="AN52">
        <f t="shared" si="17"/>
        <v>-0.28454587288428235</v>
      </c>
      <c r="AO52">
        <f t="shared" si="11"/>
        <v>-0.20091269392599642</v>
      </c>
      <c r="AQ52" s="19">
        <f t="shared" si="20"/>
        <v>0.3410069444444444</v>
      </c>
      <c r="AR52">
        <f t="shared" si="21"/>
        <v>-0.40545145044964581</v>
      </c>
      <c r="AS52">
        <f t="shared" si="4"/>
        <v>-0.41603450266740494</v>
      </c>
      <c r="AT52">
        <f t="shared" si="5"/>
        <v>-0.44455017313394213</v>
      </c>
      <c r="AU52">
        <f t="shared" si="6"/>
        <v>-0.43552768912669715</v>
      </c>
      <c r="AV52">
        <f t="shared" si="7"/>
        <v>-0.26052318108741518</v>
      </c>
      <c r="AW52">
        <f t="shared" si="8"/>
        <v>-0.24272928340513938</v>
      </c>
      <c r="AY52">
        <v>0</v>
      </c>
      <c r="AZ52">
        <f t="shared" si="12"/>
        <v>3.8489554463876835E-2</v>
      </c>
      <c r="BA52">
        <f t="shared" si="13"/>
        <v>3.2641161315032835E-2</v>
      </c>
      <c r="BB52">
        <f t="shared" si="22"/>
        <v>9.8209344025698697E-4</v>
      </c>
      <c r="BC52">
        <f t="shared" si="23"/>
        <v>0.23867458112212805</v>
      </c>
      <c r="BD52">
        <f t="shared" si="15"/>
        <v>4.1816589479143039E-2</v>
      </c>
      <c r="BF52">
        <f>AZ52+Tableau467891011[[#This Row],[1]]</f>
        <v>-0.37754494820352813</v>
      </c>
      <c r="BG52">
        <f>BA52+Tableau467891011[[#This Row],[5]]</f>
        <v>-0.41190901181890927</v>
      </c>
      <c r="BH52">
        <f>BB52+Tableau467891011[[#This Row],[10]]</f>
        <v>-0.43454559568644013</v>
      </c>
      <c r="BI52">
        <f>BC52+Tableau467891011[[#This Row],[20]]</f>
        <v>-2.1848599965287124E-2</v>
      </c>
      <c r="BJ52">
        <f>BD52+Tableau467891011[[#This Row],[50]]</f>
        <v>-0.20091269392599634</v>
      </c>
      <c r="BL52">
        <f>-AZ52+Tableau467891011[[#This Row],[1]]</f>
        <v>-0.45452405713128174</v>
      </c>
      <c r="BM52">
        <f>-BA52+Tableau467891011[[#This Row],[5]]</f>
        <v>-0.47719133444897499</v>
      </c>
      <c r="BN52">
        <f>-BB52+Tableau467891011[[#This Row],[10]]</f>
        <v>-0.43650978256695416</v>
      </c>
      <c r="BO52">
        <f>-BC52+Tableau467891011[[#This Row],[20]]</f>
        <v>-0.49919776220954326</v>
      </c>
      <c r="BP52">
        <f>-BD52+Tableau467891011[[#This Row],[50]]</f>
        <v>-0.2845458728842824</v>
      </c>
    </row>
    <row r="53" spans="2:68" x14ac:dyDescent="0.3">
      <c r="B53" s="25">
        <v>0.34795138888888894</v>
      </c>
      <c r="C53">
        <v>0.76300000000000001</v>
      </c>
      <c r="D53">
        <v>0.76100000000000001</v>
      </c>
      <c r="E53">
        <v>0.73699999999999999</v>
      </c>
      <c r="F53">
        <v>0.79</v>
      </c>
      <c r="G53">
        <v>0.73699999999999999</v>
      </c>
      <c r="H53">
        <v>0.71399999999999997</v>
      </c>
      <c r="I53">
        <v>0.749</v>
      </c>
      <c r="J53" s="1">
        <v>0.75600000000000001</v>
      </c>
      <c r="K53">
        <v>0.747</v>
      </c>
      <c r="L53">
        <v>0.74099999999999999</v>
      </c>
      <c r="M53">
        <v>0.74099999999999999</v>
      </c>
      <c r="N53">
        <v>0.76700000000000002</v>
      </c>
      <c r="O53">
        <v>0.74099999999999999</v>
      </c>
      <c r="P53">
        <v>0.74199999999999999</v>
      </c>
      <c r="Q53">
        <v>0.75</v>
      </c>
      <c r="R53">
        <v>1.046</v>
      </c>
      <c r="S53">
        <v>0.874</v>
      </c>
      <c r="T53">
        <v>0.82799999999999996</v>
      </c>
      <c r="U53">
        <v>0.875</v>
      </c>
      <c r="W53">
        <f t="shared" si="19"/>
        <v>-0.39024503782755654</v>
      </c>
      <c r="X53">
        <f t="shared" si="19"/>
        <v>-0.39403164115854161</v>
      </c>
      <c r="Y53">
        <f t="shared" si="19"/>
        <v>-0.44026347556701739</v>
      </c>
      <c r="Z53">
        <f t="shared" si="19"/>
        <v>-0.34007544159762171</v>
      </c>
      <c r="AA53">
        <f t="shared" si="19"/>
        <v>-0.44026347556701739</v>
      </c>
      <c r="AB53">
        <f t="shared" si="19"/>
        <v>-0.48600402063298748</v>
      </c>
      <c r="AC53">
        <f t="shared" si="19"/>
        <v>-0.41696237620333604</v>
      </c>
      <c r="AD53">
        <f t="shared" si="19"/>
        <v>-0.40354186044101442</v>
      </c>
      <c r="AE53">
        <f t="shared" si="19"/>
        <v>-0.42081985187284998</v>
      </c>
      <c r="AF53">
        <f t="shared" si="19"/>
        <v>-0.4324545523562533</v>
      </c>
      <c r="AG53">
        <f t="shared" si="19"/>
        <v>-0.4324545523562533</v>
      </c>
      <c r="AH53">
        <f t="shared" si="19"/>
        <v>-0.38270151715915363</v>
      </c>
      <c r="AI53">
        <f t="shared" si="19"/>
        <v>-0.4324545523562533</v>
      </c>
      <c r="AJ53">
        <f t="shared" si="19"/>
        <v>-0.43050890804128378</v>
      </c>
      <c r="AK53">
        <f t="shared" si="19"/>
        <v>-0.41503749927884381</v>
      </c>
      <c r="AL53">
        <f t="shared" si="19"/>
        <v>6.4882851584854392E-2</v>
      </c>
      <c r="AM53">
        <f t="shared" si="17"/>
        <v>-0.19429481516148869</v>
      </c>
      <c r="AN53">
        <f t="shared" si="17"/>
        <v>-0.27229732716276189</v>
      </c>
      <c r="AO53">
        <f t="shared" si="11"/>
        <v>-0.19264507794239591</v>
      </c>
      <c r="AQ53" s="19">
        <f t="shared" si="20"/>
        <v>0.34795138888888894</v>
      </c>
      <c r="AR53">
        <f t="shared" si="21"/>
        <v>-0.39024503782755654</v>
      </c>
      <c r="AS53">
        <f t="shared" si="4"/>
        <v>-0.40365850847254953</v>
      </c>
      <c r="AT53">
        <f t="shared" si="5"/>
        <v>-0.43183202728754699</v>
      </c>
      <c r="AU53">
        <f t="shared" si="6"/>
        <v>-0.42001629355697839</v>
      </c>
      <c r="AV53">
        <f t="shared" si="7"/>
        <v>-0.24373959272419046</v>
      </c>
      <c r="AW53">
        <f t="shared" si="8"/>
        <v>-0.23247120255257891</v>
      </c>
      <c r="AY53">
        <v>0</v>
      </c>
      <c r="AZ53">
        <f t="shared" si="12"/>
        <v>4.1277506584934433E-2</v>
      </c>
      <c r="BA53">
        <f t="shared" si="13"/>
        <v>3.1926920200488068E-2</v>
      </c>
      <c r="BB53">
        <f t="shared" si="22"/>
        <v>9.7282215748475953E-4</v>
      </c>
      <c r="BC53">
        <f t="shared" si="23"/>
        <v>0.23996017543184908</v>
      </c>
      <c r="BD53">
        <f t="shared" si="15"/>
        <v>3.9826124610182943E-2</v>
      </c>
      <c r="BF53">
        <f>AZ53+Tableau467891011[[#This Row],[1]]</f>
        <v>-0.36238100188761507</v>
      </c>
      <c r="BG53">
        <f>BA53+Tableau467891011[[#This Row],[5]]</f>
        <v>-0.39990510708705895</v>
      </c>
      <c r="BH53">
        <f>BB53+Tableau467891011[[#This Row],[10]]</f>
        <v>-0.41904347139949361</v>
      </c>
      <c r="BI53">
        <f>BC53+Tableau467891011[[#This Row],[20]]</f>
        <v>-3.7794172923413805E-3</v>
      </c>
      <c r="BJ53">
        <f>BD53+Tableau467891011[[#This Row],[50]]</f>
        <v>-0.19264507794239596</v>
      </c>
      <c r="BL53">
        <f>-AZ53+Tableau467891011[[#This Row],[1]]</f>
        <v>-0.44493601505748398</v>
      </c>
      <c r="BM53">
        <f>-BA53+Tableau467891011[[#This Row],[5]]</f>
        <v>-0.46375894748803503</v>
      </c>
      <c r="BN53">
        <f>-BB53+Tableau467891011[[#This Row],[10]]</f>
        <v>-0.42098911571446318</v>
      </c>
      <c r="BO53">
        <f>-BC53+Tableau467891011[[#This Row],[20]]</f>
        <v>-0.48369976815603954</v>
      </c>
      <c r="BP53">
        <f>-BD53+Tableau467891011[[#This Row],[50]]</f>
        <v>-0.27229732716276184</v>
      </c>
    </row>
    <row r="54" spans="2:68" x14ac:dyDescent="0.3">
      <c r="B54" s="25">
        <v>0.35489583333333335</v>
      </c>
      <c r="C54">
        <v>0.77</v>
      </c>
      <c r="D54">
        <v>0.76800000000000002</v>
      </c>
      <c r="E54">
        <v>0.74399999999999999</v>
      </c>
      <c r="F54">
        <v>0.79800000000000004</v>
      </c>
      <c r="G54">
        <v>0.74399999999999999</v>
      </c>
      <c r="H54">
        <v>0.72099999999999997</v>
      </c>
      <c r="I54">
        <v>0.75600000000000001</v>
      </c>
      <c r="J54" s="1">
        <v>0.76400000000000001</v>
      </c>
      <c r="K54">
        <v>0.755</v>
      </c>
      <c r="L54">
        <v>0.745</v>
      </c>
      <c r="M54">
        <v>0.748</v>
      </c>
      <c r="N54">
        <v>0.77300000000000002</v>
      </c>
      <c r="O54">
        <v>0.748</v>
      </c>
      <c r="P54">
        <v>0.75</v>
      </c>
      <c r="Q54">
        <v>0.75800000000000001</v>
      </c>
      <c r="R54">
        <v>1.046</v>
      </c>
      <c r="S54">
        <v>0.875</v>
      </c>
      <c r="T54">
        <v>0.83399999999999996</v>
      </c>
      <c r="U54">
        <v>0.879</v>
      </c>
      <c r="W54">
        <f t="shared" si="19"/>
        <v>-0.37706964907982332</v>
      </c>
      <c r="X54">
        <f t="shared" si="19"/>
        <v>-0.3808217839409308</v>
      </c>
      <c r="Y54">
        <f t="shared" si="19"/>
        <v>-0.42662547355405567</v>
      </c>
      <c r="Z54">
        <f t="shared" si="19"/>
        <v>-0.32553934843974119</v>
      </c>
      <c r="AA54">
        <f t="shared" si="19"/>
        <v>-0.42662547355405567</v>
      </c>
      <c r="AB54">
        <f t="shared" si="19"/>
        <v>-0.47192883542126463</v>
      </c>
      <c r="AC54">
        <f t="shared" si="19"/>
        <v>-0.40354186044101442</v>
      </c>
      <c r="AD54">
        <f t="shared" si="19"/>
        <v>-0.3883554566263383</v>
      </c>
      <c r="AE54">
        <f t="shared" si="19"/>
        <v>-0.40545145044964581</v>
      </c>
      <c r="AF54">
        <f t="shared" si="19"/>
        <v>-0.42468766931256319</v>
      </c>
      <c r="AG54">
        <f t="shared" si="19"/>
        <v>-0.41888982477445036</v>
      </c>
      <c r="AH54">
        <f t="shared" si="19"/>
        <v>-0.37145968073723962</v>
      </c>
      <c r="AI54">
        <f t="shared" si="19"/>
        <v>-0.41888982477445036</v>
      </c>
      <c r="AJ54">
        <f t="shared" si="19"/>
        <v>-0.41503749927884381</v>
      </c>
      <c r="AK54">
        <f t="shared" si="19"/>
        <v>-0.39973024649099537</v>
      </c>
      <c r="AL54">
        <f t="shared" si="19"/>
        <v>6.4882851584854392E-2</v>
      </c>
      <c r="AM54">
        <f t="shared" si="17"/>
        <v>-0.19264507794239591</v>
      </c>
      <c r="AN54">
        <f t="shared" si="17"/>
        <v>-0.26188071121742351</v>
      </c>
      <c r="AO54">
        <f t="shared" si="11"/>
        <v>-0.186064929518683</v>
      </c>
      <c r="AQ54" s="19">
        <f t="shared" si="20"/>
        <v>0.35489583333333335</v>
      </c>
      <c r="AR54">
        <f t="shared" si="21"/>
        <v>-0.37706964907982332</v>
      </c>
      <c r="AS54">
        <f t="shared" si="4"/>
        <v>-0.38990301987219578</v>
      </c>
      <c r="AT54">
        <f t="shared" si="5"/>
        <v>-0.4173194007345658</v>
      </c>
      <c r="AU54">
        <f t="shared" si="6"/>
        <v>-0.40848174989967589</v>
      </c>
      <c r="AV54">
        <f t="shared" si="7"/>
        <v>-0.23563249303184519</v>
      </c>
      <c r="AW54">
        <f t="shared" si="8"/>
        <v>-0.22397282036805327</v>
      </c>
      <c r="AY54">
        <v>0</v>
      </c>
      <c r="AZ54">
        <f t="shared" si="12"/>
        <v>4.1599964708930667E-2</v>
      </c>
      <c r="BA54">
        <f t="shared" si="13"/>
        <v>3.2217112206136336E-2</v>
      </c>
      <c r="BB54">
        <f t="shared" si="22"/>
        <v>1.9261627478032728E-3</v>
      </c>
      <c r="BC54">
        <f t="shared" si="23"/>
        <v>0.23230654903792489</v>
      </c>
      <c r="BD54">
        <f t="shared" si="15"/>
        <v>3.7907890849370234E-2</v>
      </c>
      <c r="BF54">
        <f>AZ54+Tableau467891011[[#This Row],[1]]</f>
        <v>-0.3483030551632651</v>
      </c>
      <c r="BG54">
        <f>BA54+Tableau467891011[[#This Row],[5]]</f>
        <v>-0.38510228852842948</v>
      </c>
      <c r="BH54">
        <f>BB54+Tableau467891011[[#This Row],[10]]</f>
        <v>-0.40655558715187262</v>
      </c>
      <c r="BI54">
        <f>BC54+Tableau467891011[[#This Row],[20]]</f>
        <v>-3.325943993920305E-3</v>
      </c>
      <c r="BJ54">
        <f>BD54+Tableau467891011[[#This Row],[50]]</f>
        <v>-0.18606492951868303</v>
      </c>
      <c r="BL54">
        <f>-AZ54+Tableau467891011[[#This Row],[1]]</f>
        <v>-0.43150298458112646</v>
      </c>
      <c r="BM54">
        <f>-BA54+Tableau467891011[[#This Row],[5]]</f>
        <v>-0.44953651294070213</v>
      </c>
      <c r="BN54">
        <f>-BB54+Tableau467891011[[#This Row],[10]]</f>
        <v>-0.41040791264747917</v>
      </c>
      <c r="BO54">
        <f>-BC54+Tableau467891011[[#This Row],[20]]</f>
        <v>-0.46793904206977011</v>
      </c>
      <c r="BP54">
        <f>-BD54+Tableau467891011[[#This Row],[50]]</f>
        <v>-0.26188071121742351</v>
      </c>
    </row>
    <row r="55" spans="2:68" x14ac:dyDescent="0.3">
      <c r="B55" s="25">
        <v>0.36184027777777777</v>
      </c>
      <c r="C55">
        <v>0.77800000000000002</v>
      </c>
      <c r="D55">
        <v>0.77600000000000002</v>
      </c>
      <c r="E55">
        <v>0.749</v>
      </c>
      <c r="F55">
        <v>0.80600000000000005</v>
      </c>
      <c r="G55">
        <v>0.749</v>
      </c>
      <c r="H55">
        <v>0.73</v>
      </c>
      <c r="I55">
        <v>0.75900000000000001</v>
      </c>
      <c r="J55" s="1">
        <v>0.77</v>
      </c>
      <c r="K55">
        <v>0.76</v>
      </c>
      <c r="L55">
        <v>0.753</v>
      </c>
      <c r="M55">
        <v>0.754</v>
      </c>
      <c r="N55">
        <v>0.78300000000000003</v>
      </c>
      <c r="O55">
        <v>0.754</v>
      </c>
      <c r="P55">
        <v>0.75600000000000001</v>
      </c>
      <c r="Q55">
        <v>0.76300000000000001</v>
      </c>
      <c r="R55">
        <v>1.0649999999999999</v>
      </c>
      <c r="S55">
        <v>0.89300000000000002</v>
      </c>
      <c r="T55">
        <v>0.84</v>
      </c>
      <c r="U55">
        <v>0.88300000000000001</v>
      </c>
      <c r="W55">
        <f t="shared" si="19"/>
        <v>-0.3621579396758951</v>
      </c>
      <c r="X55">
        <f t="shared" si="19"/>
        <v>-0.36587144247495929</v>
      </c>
      <c r="Y55">
        <f t="shared" si="19"/>
        <v>-0.41696237620333604</v>
      </c>
      <c r="Z55">
        <f t="shared" si="19"/>
        <v>-0.31114825613411962</v>
      </c>
      <c r="AA55">
        <f t="shared" si="19"/>
        <v>-0.41696237620333604</v>
      </c>
      <c r="AB55">
        <f t="shared" si="19"/>
        <v>-0.45403163089470749</v>
      </c>
      <c r="AC55">
        <f t="shared" si="19"/>
        <v>-0.39782820924662077</v>
      </c>
      <c r="AD55">
        <f t="shared" si="19"/>
        <v>-0.37706964907982332</v>
      </c>
      <c r="AE55">
        <f t="shared" si="19"/>
        <v>-0.39592867633113921</v>
      </c>
      <c r="AF55">
        <f t="shared" si="19"/>
        <v>-0.40927822999015889</v>
      </c>
      <c r="AG55">
        <f t="shared" si="19"/>
        <v>-0.40736357139342277</v>
      </c>
      <c r="AH55">
        <f t="shared" si="19"/>
        <v>-0.35291578737104634</v>
      </c>
      <c r="AI55">
        <f t="shared" si="19"/>
        <v>-0.40736357139342277</v>
      </c>
      <c r="AJ55">
        <f t="shared" si="19"/>
        <v>-0.40354186044101442</v>
      </c>
      <c r="AK55">
        <f t="shared" si="19"/>
        <v>-0.39024503782755654</v>
      </c>
      <c r="AL55">
        <f t="shared" si="19"/>
        <v>9.0853430451113479E-2</v>
      </c>
      <c r="AM55">
        <f t="shared" si="17"/>
        <v>-0.16326791954086414</v>
      </c>
      <c r="AN55">
        <f t="shared" si="17"/>
        <v>-0.2515387669959645</v>
      </c>
      <c r="AO55">
        <f t="shared" si="11"/>
        <v>-0.17951465701362104</v>
      </c>
      <c r="AQ55" s="19">
        <f t="shared" si="20"/>
        <v>0.36184027777777777</v>
      </c>
      <c r="AR55">
        <f t="shared" si="21"/>
        <v>-0.3621579396758951</v>
      </c>
      <c r="AS55">
        <f t="shared" si="4"/>
        <v>-0.37773611275393776</v>
      </c>
      <c r="AT55">
        <f t="shared" si="5"/>
        <v>-0.40621454138807267</v>
      </c>
      <c r="AU55">
        <f t="shared" si="6"/>
        <v>-0.39423029003701265</v>
      </c>
      <c r="AV55">
        <f t="shared" si="7"/>
        <v>-0.21655034683958041</v>
      </c>
      <c r="AW55">
        <f t="shared" si="8"/>
        <v>-0.21552671200479279</v>
      </c>
      <c r="AY55">
        <v>0</v>
      </c>
      <c r="AZ55">
        <f t="shared" si="12"/>
        <v>4.3738177083794738E-2</v>
      </c>
      <c r="BA55">
        <f t="shared" si="13"/>
        <v>2.877511243809993E-2</v>
      </c>
      <c r="BB55">
        <f t="shared" si="22"/>
        <v>1.9108554762041763E-3</v>
      </c>
      <c r="BC55">
        <f t="shared" si="23"/>
        <v>0.24054923413933502</v>
      </c>
      <c r="BD55">
        <f t="shared" si="15"/>
        <v>3.6012054991171709E-2</v>
      </c>
      <c r="BF55">
        <f>AZ55+Tableau467891011[[#This Row],[1]]</f>
        <v>-0.33399793567014302</v>
      </c>
      <c r="BG55">
        <f>BA55+Tableau467891011[[#This Row],[5]]</f>
        <v>-0.37743942894997273</v>
      </c>
      <c r="BH55">
        <f>BB55+Tableau467891011[[#This Row],[10]]</f>
        <v>-0.39231943456080848</v>
      </c>
      <c r="BI55">
        <f>BC55+Tableau467891011[[#This Row],[20]]</f>
        <v>2.3998887299754607E-2</v>
      </c>
      <c r="BJ55">
        <f>BD55+Tableau467891011[[#This Row],[50]]</f>
        <v>-0.17951465701362107</v>
      </c>
      <c r="BL55">
        <f>-AZ55+Tableau467891011[[#This Row],[1]]</f>
        <v>-0.4214742898377325</v>
      </c>
      <c r="BM55">
        <f>-BA55+Tableau467891011[[#This Row],[5]]</f>
        <v>-0.43498965382617261</v>
      </c>
      <c r="BN55">
        <f>-BB55+Tableau467891011[[#This Row],[10]]</f>
        <v>-0.39614114551321683</v>
      </c>
      <c r="BO55">
        <f>-BC55+Tableau467891011[[#This Row],[20]]</f>
        <v>-0.45709958097891545</v>
      </c>
      <c r="BP55">
        <f>-BD55+Tableau467891011[[#This Row],[50]]</f>
        <v>-0.2515387669959645</v>
      </c>
    </row>
    <row r="56" spans="2:68" x14ac:dyDescent="0.3">
      <c r="B56" s="25">
        <v>0.36878472222222225</v>
      </c>
      <c r="C56">
        <v>0.78500000000000003</v>
      </c>
      <c r="D56">
        <v>0.78100000000000003</v>
      </c>
      <c r="E56">
        <v>0.75800000000000001</v>
      </c>
      <c r="F56">
        <v>0.81499999999999995</v>
      </c>
      <c r="G56">
        <v>0.75800000000000001</v>
      </c>
      <c r="H56">
        <v>0.73399999999999999</v>
      </c>
      <c r="I56">
        <v>0.76700000000000002</v>
      </c>
      <c r="J56" s="1">
        <v>0.77900000000000003</v>
      </c>
      <c r="K56">
        <v>0.77</v>
      </c>
      <c r="L56">
        <v>0.76</v>
      </c>
      <c r="M56">
        <v>0.76200000000000001</v>
      </c>
      <c r="N56">
        <v>0.79</v>
      </c>
      <c r="O56">
        <v>0.76200000000000001</v>
      </c>
      <c r="P56">
        <v>0.76500000000000001</v>
      </c>
      <c r="Q56">
        <v>0.77200000000000002</v>
      </c>
      <c r="R56">
        <v>1.0669999999999999</v>
      </c>
      <c r="S56">
        <v>0.9</v>
      </c>
      <c r="T56">
        <v>0.84799999999999998</v>
      </c>
      <c r="U56">
        <v>0.88400000000000001</v>
      </c>
      <c r="W56">
        <f t="shared" si="19"/>
        <v>-0.34923544088309766</v>
      </c>
      <c r="X56">
        <f t="shared" si="19"/>
        <v>-0.35660554652010767</v>
      </c>
      <c r="Y56">
        <f t="shared" si="19"/>
        <v>-0.39973024649099537</v>
      </c>
      <c r="Z56">
        <f t="shared" si="19"/>
        <v>-0.29512803554364725</v>
      </c>
      <c r="AA56">
        <f t="shared" si="19"/>
        <v>-0.39973024649099537</v>
      </c>
      <c r="AB56">
        <f t="shared" si="19"/>
        <v>-0.4461480318188743</v>
      </c>
      <c r="AC56">
        <f t="shared" si="19"/>
        <v>-0.38270151715915363</v>
      </c>
      <c r="AD56">
        <f t="shared" si="19"/>
        <v>-0.36030476660041783</v>
      </c>
      <c r="AE56">
        <f t="shared" si="19"/>
        <v>-0.37706964907982332</v>
      </c>
      <c r="AF56">
        <f t="shared" si="19"/>
        <v>-0.39592867633113921</v>
      </c>
      <c r="AG56">
        <f t="shared" si="19"/>
        <v>-0.39213709716876499</v>
      </c>
      <c r="AH56">
        <f t="shared" si="19"/>
        <v>-0.34007544159762171</v>
      </c>
      <c r="AI56">
        <f t="shared" si="19"/>
        <v>-0.39213709716876499</v>
      </c>
      <c r="AJ56">
        <f t="shared" si="19"/>
        <v>-0.38646834708207289</v>
      </c>
      <c r="AK56">
        <f t="shared" si="19"/>
        <v>-0.37332724739400663</v>
      </c>
      <c r="AL56">
        <f t="shared" si="19"/>
        <v>9.3560176162337833E-2</v>
      </c>
      <c r="AM56">
        <f t="shared" si="17"/>
        <v>-0.15200309344504997</v>
      </c>
      <c r="AN56">
        <f t="shared" si="17"/>
        <v>-0.23786383009888792</v>
      </c>
      <c r="AO56">
        <f t="shared" si="11"/>
        <v>-0.17788172527065546</v>
      </c>
      <c r="AQ56" s="19">
        <f t="shared" si="20"/>
        <v>0.36878472222222225</v>
      </c>
      <c r="AR56">
        <f t="shared" si="21"/>
        <v>-0.34923544088309766</v>
      </c>
      <c r="AS56">
        <f t="shared" si="4"/>
        <v>-0.36279851876143637</v>
      </c>
      <c r="AT56">
        <f t="shared" si="5"/>
        <v>-0.39155599116456724</v>
      </c>
      <c r="AU56">
        <f t="shared" si="6"/>
        <v>-0.38006957806657271</v>
      </c>
      <c r="AV56">
        <f t="shared" si="7"/>
        <v>-0.2045596279396979</v>
      </c>
      <c r="AW56">
        <f t="shared" si="8"/>
        <v>-0.20787277768477169</v>
      </c>
      <c r="AY56">
        <v>0</v>
      </c>
      <c r="AZ56">
        <f t="shared" si="12"/>
        <v>4.2853098576099639E-2</v>
      </c>
      <c r="BA56">
        <f t="shared" si="13"/>
        <v>3.2577545013663854E-2</v>
      </c>
      <c r="BB56">
        <f t="shared" si="22"/>
        <v>2.8343750433460491E-3</v>
      </c>
      <c r="BC56">
        <f t="shared" si="23"/>
        <v>0.23344371177817225</v>
      </c>
      <c r="BD56">
        <f t="shared" si="15"/>
        <v>2.9991052414116287E-2</v>
      </c>
      <c r="BF56">
        <f>AZ56+Tableau467891011[[#This Row],[1]]</f>
        <v>-0.31994542018533673</v>
      </c>
      <c r="BG56">
        <f>BA56+Tableau467891011[[#This Row],[5]]</f>
        <v>-0.35897844615090341</v>
      </c>
      <c r="BH56">
        <f>BB56+Tableau467891011[[#This Row],[10]]</f>
        <v>-0.37723520302322666</v>
      </c>
      <c r="BI56">
        <f>BC56+Tableau467891011[[#This Row],[20]]</f>
        <v>2.888408383847435E-2</v>
      </c>
      <c r="BJ56">
        <f>BD56+Tableau467891011[[#This Row],[50]]</f>
        <v>-0.17788172527065541</v>
      </c>
      <c r="BL56">
        <f>-AZ56+Tableau467891011[[#This Row],[1]]</f>
        <v>-0.40565161733753602</v>
      </c>
      <c r="BM56">
        <f>-BA56+Tableau467891011[[#This Row],[5]]</f>
        <v>-0.42413353617823107</v>
      </c>
      <c r="BN56">
        <f>-BB56+Tableau467891011[[#This Row],[10]]</f>
        <v>-0.38290395310991876</v>
      </c>
      <c r="BO56">
        <f>-BC56+Tableau467891011[[#This Row],[20]]</f>
        <v>-0.43800333971787014</v>
      </c>
      <c r="BP56">
        <f>-BD56+Tableau467891011[[#This Row],[50]]</f>
        <v>-0.23786383009888798</v>
      </c>
    </row>
    <row r="57" spans="2:68" x14ac:dyDescent="0.3">
      <c r="B57" s="25">
        <v>0.37572916666666667</v>
      </c>
      <c r="C57">
        <v>0.79200000000000004</v>
      </c>
      <c r="D57">
        <v>0.78900000000000003</v>
      </c>
      <c r="E57">
        <v>0.76500000000000001</v>
      </c>
      <c r="F57">
        <v>0.82199999999999995</v>
      </c>
      <c r="G57">
        <v>0.76500000000000001</v>
      </c>
      <c r="H57">
        <v>0.74</v>
      </c>
      <c r="I57">
        <v>0.77400000000000002</v>
      </c>
      <c r="J57" s="1">
        <v>0.78600000000000003</v>
      </c>
      <c r="K57">
        <v>0.77600000000000002</v>
      </c>
      <c r="L57">
        <v>0.76800000000000002</v>
      </c>
      <c r="M57">
        <v>0.77</v>
      </c>
      <c r="N57">
        <v>0.79800000000000004</v>
      </c>
      <c r="O57">
        <v>0.77</v>
      </c>
      <c r="P57">
        <v>0.77100000000000002</v>
      </c>
      <c r="Q57">
        <v>0.77900000000000003</v>
      </c>
      <c r="R57">
        <v>1.077</v>
      </c>
      <c r="S57">
        <v>0.90800000000000003</v>
      </c>
      <c r="T57">
        <v>0.85499999999999998</v>
      </c>
      <c r="U57">
        <v>0.89200000000000002</v>
      </c>
      <c r="W57">
        <f t="shared" si="19"/>
        <v>-0.33642766458247736</v>
      </c>
      <c r="X57">
        <f t="shared" si="19"/>
        <v>-0.34190279464862849</v>
      </c>
      <c r="Y57">
        <f t="shared" si="19"/>
        <v>-0.38646834708207289</v>
      </c>
      <c r="Z57">
        <f t="shared" si="19"/>
        <v>-0.28278970098040423</v>
      </c>
      <c r="AA57">
        <f t="shared" si="19"/>
        <v>-0.38646834708207289</v>
      </c>
      <c r="AB57">
        <f t="shared" si="19"/>
        <v>-0.43440282414577491</v>
      </c>
      <c r="AC57">
        <f t="shared" si="19"/>
        <v>-0.36959452851767671</v>
      </c>
      <c r="AD57">
        <f t="shared" si="19"/>
        <v>-0.34739878240348054</v>
      </c>
      <c r="AE57">
        <f t="shared" si="19"/>
        <v>-0.36587144247495929</v>
      </c>
      <c r="AF57">
        <f t="shared" si="19"/>
        <v>-0.3808217839409308</v>
      </c>
      <c r="AG57">
        <f t="shared" si="19"/>
        <v>-0.37706964907982332</v>
      </c>
      <c r="AH57">
        <f t="shared" si="19"/>
        <v>-0.32553934843974119</v>
      </c>
      <c r="AI57">
        <f t="shared" si="19"/>
        <v>-0.37706964907982332</v>
      </c>
      <c r="AJ57">
        <f t="shared" si="19"/>
        <v>-0.37519723474705274</v>
      </c>
      <c r="AK57">
        <f t="shared" si="19"/>
        <v>-0.36030476660041783</v>
      </c>
      <c r="AL57">
        <f t="shared" si="19"/>
        <v>0.10701824988212043</v>
      </c>
      <c r="AM57">
        <f t="shared" si="17"/>
        <v>-0.13923579737117203</v>
      </c>
      <c r="AN57">
        <f t="shared" si="17"/>
        <v>-0.22600367488882686</v>
      </c>
      <c r="AO57">
        <f t="shared" si="11"/>
        <v>-0.1648843847417823</v>
      </c>
      <c r="AQ57" s="19">
        <f t="shared" si="20"/>
        <v>0.37572916666666667</v>
      </c>
      <c r="AR57">
        <f t="shared" si="21"/>
        <v>-0.33642766458247736</v>
      </c>
      <c r="AS57">
        <f t="shared" si="4"/>
        <v>-0.34940729744829463</v>
      </c>
      <c r="AT57">
        <f t="shared" si="5"/>
        <v>-0.37931689438547289</v>
      </c>
      <c r="AU57">
        <f t="shared" si="6"/>
        <v>-0.36512510763507966</v>
      </c>
      <c r="AV57">
        <f t="shared" si="7"/>
        <v>-0.19192988720913057</v>
      </c>
      <c r="AW57">
        <f t="shared" si="8"/>
        <v>-0.19544402981530457</v>
      </c>
      <c r="AY57">
        <v>0</v>
      </c>
      <c r="AZ57">
        <f t="shared" si="12"/>
        <v>4.2547809935834388E-2</v>
      </c>
      <c r="BA57">
        <f t="shared" si="13"/>
        <v>3.2895782804172456E-2</v>
      </c>
      <c r="BB57">
        <f t="shared" si="22"/>
        <v>9.3620716638528889E-4</v>
      </c>
      <c r="BC57">
        <f t="shared" si="23"/>
        <v>0.23366150824126916</v>
      </c>
      <c r="BD57">
        <f t="shared" si="15"/>
        <v>3.0559645073522483E-2</v>
      </c>
      <c r="BF57">
        <f>AZ57+Tableau467891011[[#This Row],[1]]</f>
        <v>-0.30685948751246023</v>
      </c>
      <c r="BG57">
        <f>BA57+Tableau467891011[[#This Row],[5]]</f>
        <v>-0.34642111158130046</v>
      </c>
      <c r="BH57">
        <f>BB57+Tableau467891011[[#This Row],[10]]</f>
        <v>-0.36418890046869434</v>
      </c>
      <c r="BI57">
        <f>BC57+Tableau467891011[[#This Row],[20]]</f>
        <v>4.1731621032138594E-2</v>
      </c>
      <c r="BJ57">
        <f>BD57+Tableau467891011[[#This Row],[50]]</f>
        <v>-0.16488438474178208</v>
      </c>
      <c r="BL57">
        <f>-AZ57+Tableau467891011[[#This Row],[1]]</f>
        <v>-0.39195510738412903</v>
      </c>
      <c r="BM57">
        <f>-BA57+Tableau467891011[[#This Row],[5]]</f>
        <v>-0.41221267718964533</v>
      </c>
      <c r="BN57">
        <f>-BB57+Tableau467891011[[#This Row],[10]]</f>
        <v>-0.36606131480146498</v>
      </c>
      <c r="BO57">
        <f>-BC57+Tableau467891011[[#This Row],[20]]</f>
        <v>-0.4255913954503997</v>
      </c>
      <c r="BP57">
        <f>-BD57+Tableau467891011[[#This Row],[50]]</f>
        <v>-0.22600367488882706</v>
      </c>
    </row>
    <row r="58" spans="2:68" x14ac:dyDescent="0.3">
      <c r="B58" s="25">
        <v>0.38267361111111109</v>
      </c>
      <c r="C58">
        <v>0.79900000000000004</v>
      </c>
      <c r="D58">
        <v>0.79500000000000004</v>
      </c>
      <c r="E58">
        <v>0.77200000000000002</v>
      </c>
      <c r="F58">
        <v>0.83</v>
      </c>
      <c r="G58">
        <v>0.77200000000000002</v>
      </c>
      <c r="H58">
        <v>0.748</v>
      </c>
      <c r="I58">
        <v>0.77700000000000002</v>
      </c>
      <c r="J58" s="1">
        <v>0.79200000000000004</v>
      </c>
      <c r="K58">
        <v>0.78200000000000003</v>
      </c>
      <c r="L58">
        <v>0.77400000000000002</v>
      </c>
      <c r="M58">
        <v>0.77600000000000002</v>
      </c>
      <c r="N58">
        <v>0.80600000000000005</v>
      </c>
      <c r="O58">
        <v>0.77600000000000002</v>
      </c>
      <c r="P58">
        <v>0.77700000000000002</v>
      </c>
      <c r="Q58">
        <v>0.78500000000000003</v>
      </c>
      <c r="R58">
        <v>1.089</v>
      </c>
      <c r="S58">
        <v>0.92200000000000004</v>
      </c>
      <c r="T58">
        <v>0.86099999999999999</v>
      </c>
      <c r="U58">
        <v>0.89900000000000002</v>
      </c>
      <c r="W58">
        <f t="shared" si="19"/>
        <v>-0.32373259173411018</v>
      </c>
      <c r="X58">
        <f t="shared" si="19"/>
        <v>-0.33097323449036925</v>
      </c>
      <c r="Y58">
        <f t="shared" si="19"/>
        <v>-0.37332724739400663</v>
      </c>
      <c r="Z58">
        <f t="shared" si="19"/>
        <v>-0.26881675842780001</v>
      </c>
      <c r="AA58">
        <f t="shared" si="19"/>
        <v>-0.37332724739400663</v>
      </c>
      <c r="AB58">
        <f t="shared" si="19"/>
        <v>-0.41888982477445036</v>
      </c>
      <c r="AC58">
        <f t="shared" si="19"/>
        <v>-0.3640134962543769</v>
      </c>
      <c r="AD58">
        <f t="shared" si="19"/>
        <v>-0.33642766458247736</v>
      </c>
      <c r="AE58">
        <f t="shared" si="19"/>
        <v>-0.35475948735473473</v>
      </c>
      <c r="AF58">
        <f t="shared" si="19"/>
        <v>-0.36959452851767671</v>
      </c>
      <c r="AG58">
        <f t="shared" si="19"/>
        <v>-0.36587144247495929</v>
      </c>
      <c r="AH58">
        <f t="shared" si="19"/>
        <v>-0.31114825613411962</v>
      </c>
      <c r="AI58">
        <f t="shared" si="19"/>
        <v>-0.36587144247495929</v>
      </c>
      <c r="AJ58">
        <f t="shared" si="19"/>
        <v>-0.3640134962543769</v>
      </c>
      <c r="AK58">
        <f t="shared" si="19"/>
        <v>-0.34923544088309766</v>
      </c>
      <c r="AL58">
        <f t="shared" si="19"/>
        <v>0.1230039540548198</v>
      </c>
      <c r="AM58">
        <f t="shared" si="17"/>
        <v>-0.117161344232749</v>
      </c>
      <c r="AN58">
        <f t="shared" si="17"/>
        <v>-0.21591485726524309</v>
      </c>
      <c r="AO58">
        <f t="shared" si="11"/>
        <v>-0.15360697914763968</v>
      </c>
      <c r="AQ58" s="19">
        <f t="shared" si="20"/>
        <v>0.38267361111111109</v>
      </c>
      <c r="AR58">
        <f t="shared" si="21"/>
        <v>-0.32373259173411018</v>
      </c>
      <c r="AS58">
        <f t="shared" si="4"/>
        <v>-0.33661112192654563</v>
      </c>
      <c r="AT58">
        <f t="shared" si="5"/>
        <v>-0.36852261824150978</v>
      </c>
      <c r="AU58">
        <f t="shared" si="6"/>
        <v>-0.35312141740042868</v>
      </c>
      <c r="AV58">
        <f t="shared" si="7"/>
        <v>-0.17685158182885097</v>
      </c>
      <c r="AW58">
        <f t="shared" si="8"/>
        <v>-0.18476091820644139</v>
      </c>
      <c r="AY58">
        <v>0</v>
      </c>
      <c r="AZ58">
        <f t="shared" si="12"/>
        <v>4.2790212770059226E-2</v>
      </c>
      <c r="BA58">
        <f t="shared" si="13"/>
        <v>3.072742056050539E-2</v>
      </c>
      <c r="BB58">
        <f t="shared" si="22"/>
        <v>9.2897311029119245E-4</v>
      </c>
      <c r="BC58">
        <f t="shared" si="23"/>
        <v>0.23611969746895875</v>
      </c>
      <c r="BD58">
        <f t="shared" si="15"/>
        <v>3.1153939058801643E-2</v>
      </c>
      <c r="BF58">
        <f>AZ58+Tableau467891011[[#This Row],[1]]</f>
        <v>-0.2938209091564864</v>
      </c>
      <c r="BG58">
        <f>BA58+Tableau467891011[[#This Row],[5]]</f>
        <v>-0.33779519768100441</v>
      </c>
      <c r="BH58">
        <f>BB58+Tableau467891011[[#This Row],[10]]</f>
        <v>-0.35219244429013752</v>
      </c>
      <c r="BI58">
        <f>BC58+Tableau467891011[[#This Row],[20]]</f>
        <v>5.9268115640107782E-2</v>
      </c>
      <c r="BJ58">
        <f>BD58+Tableau467891011[[#This Row],[50]]</f>
        <v>-0.15360697914763974</v>
      </c>
      <c r="BL58">
        <f>-AZ58+Tableau467891011[[#This Row],[1]]</f>
        <v>-0.37940133469660486</v>
      </c>
      <c r="BM58">
        <f>-BA58+Tableau467891011[[#This Row],[5]]</f>
        <v>-0.39925003880201515</v>
      </c>
      <c r="BN58">
        <f>-BB58+Tableau467891011[[#This Row],[10]]</f>
        <v>-0.35405039051071985</v>
      </c>
      <c r="BO58">
        <f>-BC58+Tableau467891011[[#This Row],[20]]</f>
        <v>-0.41297127929780975</v>
      </c>
      <c r="BP58">
        <f>-BD58+Tableau467891011[[#This Row],[50]]</f>
        <v>-0.21591485726524304</v>
      </c>
    </row>
    <row r="59" spans="2:68" x14ac:dyDescent="0.3">
      <c r="B59" s="25">
        <v>0.38961805555555556</v>
      </c>
      <c r="C59">
        <v>0.80600000000000005</v>
      </c>
      <c r="D59">
        <v>0.80200000000000005</v>
      </c>
      <c r="E59">
        <v>0.77800000000000002</v>
      </c>
      <c r="F59">
        <v>0.83699999999999997</v>
      </c>
      <c r="G59">
        <v>0.77800000000000002</v>
      </c>
      <c r="H59">
        <v>0.753</v>
      </c>
      <c r="I59">
        <v>0.78300000000000003</v>
      </c>
      <c r="J59" s="1">
        <v>0.79900000000000004</v>
      </c>
      <c r="K59">
        <v>0.78900000000000003</v>
      </c>
      <c r="L59">
        <v>0.78</v>
      </c>
      <c r="M59">
        <v>0.78200000000000003</v>
      </c>
      <c r="N59">
        <v>0.81299999999999994</v>
      </c>
      <c r="O59">
        <v>0.78200000000000003</v>
      </c>
      <c r="P59">
        <v>0.78500000000000003</v>
      </c>
      <c r="Q59">
        <v>0.79200000000000004</v>
      </c>
      <c r="R59">
        <v>1.095</v>
      </c>
      <c r="S59">
        <v>0.93</v>
      </c>
      <c r="T59">
        <v>0.86899999999999999</v>
      </c>
      <c r="U59">
        <v>0.90300000000000002</v>
      </c>
      <c r="W59">
        <f t="shared" si="19"/>
        <v>-0.31114825613411962</v>
      </c>
      <c r="X59">
        <f t="shared" si="19"/>
        <v>-0.31832585820716669</v>
      </c>
      <c r="Y59">
        <f t="shared" si="19"/>
        <v>-0.3621579396758951</v>
      </c>
      <c r="Z59">
        <f t="shared" si="19"/>
        <v>-0.25670047211174335</v>
      </c>
      <c r="AA59">
        <f t="shared" si="19"/>
        <v>-0.3621579396758951</v>
      </c>
      <c r="AB59">
        <f t="shared" si="19"/>
        <v>-0.40927822999015889</v>
      </c>
      <c r="AC59">
        <f t="shared" si="19"/>
        <v>-0.35291578737104634</v>
      </c>
      <c r="AD59">
        <f t="shared" si="19"/>
        <v>-0.32373259173411018</v>
      </c>
      <c r="AE59">
        <f t="shared" si="19"/>
        <v>-0.34190279464862849</v>
      </c>
      <c r="AF59">
        <f t="shared" si="19"/>
        <v>-0.35845397091247633</v>
      </c>
      <c r="AG59">
        <f t="shared" si="19"/>
        <v>-0.35475948735473473</v>
      </c>
      <c r="AH59">
        <f t="shared" si="19"/>
        <v>-0.29867274258705939</v>
      </c>
      <c r="AI59">
        <f t="shared" si="19"/>
        <v>-0.35475948735473473</v>
      </c>
      <c r="AJ59">
        <f t="shared" si="19"/>
        <v>-0.34923544088309766</v>
      </c>
      <c r="AK59">
        <f t="shared" si="19"/>
        <v>-0.33642766458247736</v>
      </c>
      <c r="AL59">
        <f t="shared" si="19"/>
        <v>0.13093086982644869</v>
      </c>
      <c r="AM59">
        <f t="shared" si="17"/>
        <v>-0.10469737866669322</v>
      </c>
      <c r="AN59">
        <f t="shared" si="17"/>
        <v>-0.20257191784768686</v>
      </c>
      <c r="AO59">
        <f t="shared" si="11"/>
        <v>-0.14720210718122878</v>
      </c>
      <c r="AQ59" s="19">
        <f t="shared" si="20"/>
        <v>0.38961805555555556</v>
      </c>
      <c r="AR59">
        <f t="shared" si="21"/>
        <v>-0.31114825613411962</v>
      </c>
      <c r="AS59">
        <f t="shared" si="4"/>
        <v>-0.32483555241767509</v>
      </c>
      <c r="AT59">
        <f t="shared" si="5"/>
        <v>-0.35695735093598591</v>
      </c>
      <c r="AU59">
        <f t="shared" si="6"/>
        <v>-0.34166142205225125</v>
      </c>
      <c r="AV59">
        <f t="shared" si="7"/>
        <v>-0.16485740357645493</v>
      </c>
      <c r="AW59">
        <f t="shared" si="8"/>
        <v>-0.17488701251445782</v>
      </c>
      <c r="AY59">
        <v>0</v>
      </c>
      <c r="AZ59">
        <f t="shared" si="12"/>
        <v>4.3216566465636673E-2</v>
      </c>
      <c r="BA59">
        <f t="shared" si="13"/>
        <v>3.1954392929934856E-2</v>
      </c>
      <c r="BB59">
        <f t="shared" si="22"/>
        <v>2.7620232358185337E-3</v>
      </c>
      <c r="BC59">
        <f t="shared" si="23"/>
        <v>0.23367926720446303</v>
      </c>
      <c r="BD59">
        <f t="shared" si="15"/>
        <v>2.7684905333229044E-2</v>
      </c>
      <c r="BF59">
        <f>AZ59+Tableau467891011[[#This Row],[1]]</f>
        <v>-0.28161898595203844</v>
      </c>
      <c r="BG59">
        <f>BA59+Tableau467891011[[#This Row],[5]]</f>
        <v>-0.32500295800605106</v>
      </c>
      <c r="BH59">
        <f>BB59+Tableau467891011[[#This Row],[10]]</f>
        <v>-0.33889939881643272</v>
      </c>
      <c r="BI59">
        <f>BC59+Tableau467891011[[#This Row],[20]]</f>
        <v>6.8821863628008101E-2</v>
      </c>
      <c r="BJ59">
        <f>BD59+Tableau467891011[[#This Row],[50]]</f>
        <v>-0.14720210718122878</v>
      </c>
      <c r="BL59">
        <f>-AZ59+Tableau467891011[[#This Row],[1]]</f>
        <v>-0.36805211888331174</v>
      </c>
      <c r="BM59">
        <f>-BA59+Tableau467891011[[#This Row],[5]]</f>
        <v>-0.38891174386592076</v>
      </c>
      <c r="BN59">
        <f>-BB59+Tableau467891011[[#This Row],[10]]</f>
        <v>-0.34442344528806978</v>
      </c>
      <c r="BO59">
        <f>-BC59+Tableau467891011[[#This Row],[20]]</f>
        <v>-0.39853667078091792</v>
      </c>
      <c r="BP59">
        <f>-BD59+Tableau467891011[[#This Row],[50]]</f>
        <v>-0.20257191784768686</v>
      </c>
    </row>
    <row r="60" spans="2:68" x14ac:dyDescent="0.3">
      <c r="B60" s="25">
        <v>0.39656249999999998</v>
      </c>
      <c r="C60">
        <v>0.81200000000000006</v>
      </c>
      <c r="D60">
        <v>0.80900000000000005</v>
      </c>
      <c r="E60">
        <v>0.78500000000000003</v>
      </c>
      <c r="F60">
        <v>0.84399999999999997</v>
      </c>
      <c r="G60">
        <v>0.78500000000000003</v>
      </c>
      <c r="H60">
        <v>0.76100000000000001</v>
      </c>
      <c r="I60">
        <v>0.78700000000000003</v>
      </c>
      <c r="J60" s="1">
        <v>0.80500000000000005</v>
      </c>
      <c r="K60">
        <v>0.79500000000000004</v>
      </c>
      <c r="L60">
        <v>0.78600000000000003</v>
      </c>
      <c r="M60">
        <v>0.78900000000000003</v>
      </c>
      <c r="N60">
        <v>0.82099999999999995</v>
      </c>
      <c r="O60">
        <v>0.78900000000000003</v>
      </c>
      <c r="P60">
        <v>0.79300000000000004</v>
      </c>
      <c r="Q60">
        <v>0.79700000000000004</v>
      </c>
      <c r="R60">
        <v>1.101</v>
      </c>
      <c r="S60">
        <v>0.93700000000000006</v>
      </c>
      <c r="T60">
        <v>0.876</v>
      </c>
      <c r="U60">
        <v>0.90800000000000003</v>
      </c>
      <c r="W60">
        <f t="shared" si="19"/>
        <v>-0.30044836747691073</v>
      </c>
      <c r="X60">
        <f t="shared" si="19"/>
        <v>-0.30578839223210941</v>
      </c>
      <c r="Y60">
        <f t="shared" si="19"/>
        <v>-0.34923544088309766</v>
      </c>
      <c r="Z60">
        <f t="shared" si="19"/>
        <v>-0.24468509595490198</v>
      </c>
      <c r="AA60">
        <f t="shared" si="19"/>
        <v>-0.34923544088309766</v>
      </c>
      <c r="AB60">
        <f t="shared" si="19"/>
        <v>-0.39403164115854161</v>
      </c>
      <c r="AC60">
        <f t="shared" si="19"/>
        <v>-0.3455644591546006</v>
      </c>
      <c r="AD60">
        <f t="shared" si="19"/>
        <v>-0.31293931166010763</v>
      </c>
      <c r="AE60">
        <f t="shared" si="19"/>
        <v>-0.33097323449036925</v>
      </c>
      <c r="AF60">
        <f t="shared" si="19"/>
        <v>-0.34739878240348054</v>
      </c>
      <c r="AG60">
        <f t="shared" si="19"/>
        <v>-0.34190279464862849</v>
      </c>
      <c r="AH60">
        <f t="shared" si="19"/>
        <v>-0.28454587288428235</v>
      </c>
      <c r="AI60">
        <f t="shared" si="19"/>
        <v>-0.34190279464862849</v>
      </c>
      <c r="AJ60">
        <f t="shared" si="19"/>
        <v>-0.33460722895810857</v>
      </c>
      <c r="AK60">
        <f t="shared" si="19"/>
        <v>-0.32734837067161521</v>
      </c>
      <c r="AL60">
        <f t="shared" si="19"/>
        <v>0.13881446890228188</v>
      </c>
      <c r="AM60">
        <f t="shared" si="17"/>
        <v>-9.3879047002900132E-2</v>
      </c>
      <c r="AN60">
        <f t="shared" si="17"/>
        <v>-0.19099722506091366</v>
      </c>
      <c r="AO60">
        <f t="shared" si="11"/>
        <v>-0.13923579737117203</v>
      </c>
      <c r="AQ60" s="19">
        <f t="shared" si="20"/>
        <v>0.39656249999999998</v>
      </c>
      <c r="AR60">
        <f t="shared" si="21"/>
        <v>-0.30044836747691073</v>
      </c>
      <c r="AS60">
        <f t="shared" si="4"/>
        <v>-0.31223609248830164</v>
      </c>
      <c r="AT60">
        <f t="shared" si="5"/>
        <v>-0.34587716161590476</v>
      </c>
      <c r="AU60">
        <f t="shared" si="6"/>
        <v>-0.32893756114625494</v>
      </c>
      <c r="AV60">
        <f t="shared" si="7"/>
        <v>-0.1542550444325855</v>
      </c>
      <c r="AW60">
        <f t="shared" si="8"/>
        <v>-0.16511651121604284</v>
      </c>
      <c r="AY60">
        <v>0</v>
      </c>
      <c r="AZ60">
        <f t="shared" si="12"/>
        <v>4.2844525713701578E-2</v>
      </c>
      <c r="BA60">
        <f t="shared" si="13"/>
        <v>3.0108058249932922E-2</v>
      </c>
      <c r="BB60">
        <f t="shared" si="22"/>
        <v>3.6477828452599614E-3</v>
      </c>
      <c r="BC60">
        <f t="shared" si="23"/>
        <v>0.23308141978694855</v>
      </c>
      <c r="BD60">
        <f t="shared" si="15"/>
        <v>2.5880713844870784E-2</v>
      </c>
      <c r="BF60">
        <f>AZ60+Tableau467891011[[#This Row],[1]]</f>
        <v>-0.26939156677460008</v>
      </c>
      <c r="BG60">
        <f>BA60+Tableau467891011[[#This Row],[5]]</f>
        <v>-0.31576910336597186</v>
      </c>
      <c r="BH60">
        <f>BB60+Tableau467891011[[#This Row],[10]]</f>
        <v>-0.32528977830099498</v>
      </c>
      <c r="BI60">
        <f>BC60+Tableau467891011[[#This Row],[20]]</f>
        <v>7.8826375354363043E-2</v>
      </c>
      <c r="BJ60">
        <f>BD60+Tableau467891011[[#This Row],[50]]</f>
        <v>-0.13923579737117206</v>
      </c>
      <c r="BL60">
        <f>-AZ60+Tableau467891011[[#This Row],[1]]</f>
        <v>-0.35508061820200321</v>
      </c>
      <c r="BM60">
        <f>-BA60+Tableau467891011[[#This Row],[5]]</f>
        <v>-0.37598521986583766</v>
      </c>
      <c r="BN60">
        <f>-BB60+Tableau467891011[[#This Row],[10]]</f>
        <v>-0.3325853439915149</v>
      </c>
      <c r="BO60">
        <f>-BC60+Tableau467891011[[#This Row],[20]]</f>
        <v>-0.38733646421953405</v>
      </c>
      <c r="BP60">
        <f>-BD60+Tableau467891011[[#This Row],[50]]</f>
        <v>-0.19099722506091363</v>
      </c>
    </row>
    <row r="61" spans="2:68" x14ac:dyDescent="0.3">
      <c r="B61" s="25">
        <v>0.4035069444444444</v>
      </c>
      <c r="C61">
        <v>0.81899999999999995</v>
      </c>
      <c r="D61">
        <v>0.81499999999999995</v>
      </c>
      <c r="E61">
        <v>0.79200000000000004</v>
      </c>
      <c r="F61">
        <v>0.85299999999999998</v>
      </c>
      <c r="G61">
        <v>0.79200000000000004</v>
      </c>
      <c r="H61">
        <v>0.76600000000000001</v>
      </c>
      <c r="I61">
        <v>0.79600000000000004</v>
      </c>
      <c r="J61" s="1">
        <v>0.81200000000000006</v>
      </c>
      <c r="K61">
        <v>0.80100000000000005</v>
      </c>
      <c r="L61">
        <v>0.79300000000000004</v>
      </c>
      <c r="M61">
        <v>0.79600000000000004</v>
      </c>
      <c r="N61">
        <v>0.82799999999999996</v>
      </c>
      <c r="O61">
        <v>0.79600000000000004</v>
      </c>
      <c r="P61">
        <v>0.8</v>
      </c>
      <c r="Q61">
        <v>0.80600000000000005</v>
      </c>
      <c r="R61">
        <v>1.1060000000000001</v>
      </c>
      <c r="S61">
        <v>0.94499999999999995</v>
      </c>
      <c r="T61">
        <v>0.88400000000000001</v>
      </c>
      <c r="U61">
        <v>0.91300000000000003</v>
      </c>
      <c r="W61">
        <f t="shared" si="19"/>
        <v>-0.28806464302107854</v>
      </c>
      <c r="X61">
        <f t="shared" si="19"/>
        <v>-0.29512803554364725</v>
      </c>
      <c r="Y61">
        <f t="shared" si="19"/>
        <v>-0.33642766458247736</v>
      </c>
      <c r="Z61">
        <f t="shared" si="19"/>
        <v>-0.22938235334379689</v>
      </c>
      <c r="AA61">
        <f t="shared" si="19"/>
        <v>-0.33642766458247736</v>
      </c>
      <c r="AB61">
        <f t="shared" si="19"/>
        <v>-0.38458370273713</v>
      </c>
      <c r="AC61">
        <f t="shared" si="19"/>
        <v>-0.32915966411843811</v>
      </c>
      <c r="AD61">
        <f t="shared" si="19"/>
        <v>-0.30044836747691073</v>
      </c>
      <c r="AE61">
        <f t="shared" si="19"/>
        <v>-0.32012585225337686</v>
      </c>
      <c r="AF61">
        <f t="shared" si="19"/>
        <v>-0.33460722895810857</v>
      </c>
      <c r="AG61">
        <f t="shared" si="19"/>
        <v>-0.32915966411843811</v>
      </c>
      <c r="AH61">
        <f t="shared" si="19"/>
        <v>-0.27229732716276189</v>
      </c>
      <c r="AI61">
        <f t="shared" si="19"/>
        <v>-0.32915966411843811</v>
      </c>
      <c r="AJ61">
        <f t="shared" si="19"/>
        <v>-0.32192809488736229</v>
      </c>
      <c r="AK61">
        <f t="shared" si="19"/>
        <v>-0.31114825613411962</v>
      </c>
      <c r="AL61">
        <f t="shared" si="19"/>
        <v>0.14535138557262012</v>
      </c>
      <c r="AM61">
        <f t="shared" si="17"/>
        <v>-8.1613765553652129E-2</v>
      </c>
      <c r="AN61">
        <f t="shared" si="17"/>
        <v>-0.17788172527065546</v>
      </c>
      <c r="AO61">
        <f t="shared" si="11"/>
        <v>-0.13131323467786499</v>
      </c>
      <c r="AQ61" s="19">
        <f t="shared" si="20"/>
        <v>0.4035069444444444</v>
      </c>
      <c r="AR61">
        <f t="shared" si="21"/>
        <v>-0.28806464302107854</v>
      </c>
      <c r="AS61">
        <f t="shared" si="4"/>
        <v>-0.29934142951309972</v>
      </c>
      <c r="AT61">
        <f t="shared" si="5"/>
        <v>-0.33357939664646397</v>
      </c>
      <c r="AU61">
        <f t="shared" si="6"/>
        <v>-0.3163059710894367</v>
      </c>
      <c r="AV61">
        <f t="shared" si="7"/>
        <v>-0.14233468275062847</v>
      </c>
      <c r="AW61">
        <f t="shared" si="8"/>
        <v>-0.15459747997426021</v>
      </c>
      <c r="AY61">
        <v>0</v>
      </c>
      <c r="AZ61">
        <f t="shared" si="12"/>
        <v>4.3768717968562861E-2</v>
      </c>
      <c r="BA61">
        <f t="shared" si="13"/>
        <v>3.1223533696477224E-2</v>
      </c>
      <c r="BB61">
        <f t="shared" si="22"/>
        <v>3.6157846155379092E-3</v>
      </c>
      <c r="BC61">
        <f t="shared" si="23"/>
        <v>0.22824982085336987</v>
      </c>
      <c r="BD61">
        <f t="shared" si="15"/>
        <v>2.3284245296395382E-2</v>
      </c>
      <c r="BF61">
        <f>AZ61+Tableau467891011[[#This Row],[1]]</f>
        <v>-0.25557271154453687</v>
      </c>
      <c r="BG61">
        <f>BA61+Tableau467891011[[#This Row],[5]]</f>
        <v>-0.30235586294998673</v>
      </c>
      <c r="BH61">
        <f>BB61+Tableau467891011[[#This Row],[10]]</f>
        <v>-0.31269018647389879</v>
      </c>
      <c r="BI61">
        <f>BC61+Tableau467891011[[#This Row],[20]]</f>
        <v>8.5915138102741401E-2</v>
      </c>
      <c r="BJ61">
        <f>BD61+Tableau467891011[[#This Row],[50]]</f>
        <v>-0.13131323467786482</v>
      </c>
      <c r="BL61">
        <f>-AZ61+Tableau467891011[[#This Row],[1]]</f>
        <v>-0.34311014748166258</v>
      </c>
      <c r="BM61">
        <f>-BA61+Tableau467891011[[#This Row],[5]]</f>
        <v>-0.3648029303429412</v>
      </c>
      <c r="BN61">
        <f>-BB61+Tableau467891011[[#This Row],[10]]</f>
        <v>-0.31992175570497461</v>
      </c>
      <c r="BO61">
        <f>-BC61+Tableau467891011[[#This Row],[20]]</f>
        <v>-0.37058450360399831</v>
      </c>
      <c r="BP61">
        <f>-BD61+Tableau467891011[[#This Row],[50]]</f>
        <v>-0.1778817252706556</v>
      </c>
    </row>
    <row r="62" spans="2:68" x14ac:dyDescent="0.3">
      <c r="B62" s="25">
        <v>0.41045138888888894</v>
      </c>
      <c r="C62">
        <v>0.82499999999999996</v>
      </c>
      <c r="D62">
        <v>0.82199999999999995</v>
      </c>
      <c r="E62">
        <v>0.79800000000000004</v>
      </c>
      <c r="F62">
        <v>0.85899999999999999</v>
      </c>
      <c r="G62">
        <v>0.79800000000000004</v>
      </c>
      <c r="H62">
        <v>0.77400000000000002</v>
      </c>
      <c r="I62">
        <v>0.80100000000000005</v>
      </c>
      <c r="J62" s="1">
        <v>0.81899999999999995</v>
      </c>
      <c r="K62">
        <v>0.80700000000000005</v>
      </c>
      <c r="L62">
        <v>0.79800000000000004</v>
      </c>
      <c r="M62">
        <v>0.80200000000000005</v>
      </c>
      <c r="N62">
        <v>0.83499999999999996</v>
      </c>
      <c r="O62">
        <v>0.80200000000000005</v>
      </c>
      <c r="P62">
        <v>0.80700000000000005</v>
      </c>
      <c r="Q62">
        <v>0.81299999999999994</v>
      </c>
      <c r="R62">
        <v>1.1160000000000001</v>
      </c>
      <c r="S62">
        <v>0.95599999999999996</v>
      </c>
      <c r="T62">
        <v>0.89</v>
      </c>
      <c r="U62">
        <v>0.91900000000000004</v>
      </c>
      <c r="W62">
        <f t="shared" si="19"/>
        <v>-0.27753397552890902</v>
      </c>
      <c r="X62">
        <f t="shared" si="19"/>
        <v>-0.28278970098040423</v>
      </c>
      <c r="Y62">
        <f t="shared" si="19"/>
        <v>-0.32553934843974119</v>
      </c>
      <c r="Z62">
        <f t="shared" si="19"/>
        <v>-0.21926996352362355</v>
      </c>
      <c r="AA62">
        <f t="shared" si="19"/>
        <v>-0.32553934843974119</v>
      </c>
      <c r="AB62">
        <f t="shared" si="19"/>
        <v>-0.36959452851767671</v>
      </c>
      <c r="AC62">
        <f t="shared" si="19"/>
        <v>-0.32012585225337686</v>
      </c>
      <c r="AD62">
        <f t="shared" si="19"/>
        <v>-0.28806464302107854</v>
      </c>
      <c r="AE62">
        <f t="shared" si="19"/>
        <v>-0.30935942138430667</v>
      </c>
      <c r="AF62">
        <f t="shared" si="19"/>
        <v>-0.32553934843974119</v>
      </c>
      <c r="AG62">
        <f t="shared" si="19"/>
        <v>-0.31832585820716669</v>
      </c>
      <c r="AH62">
        <f t="shared" si="19"/>
        <v>-0.26015189730067256</v>
      </c>
      <c r="AI62">
        <f t="shared" si="19"/>
        <v>-0.31832585820716669</v>
      </c>
      <c r="AJ62">
        <f t="shared" si="19"/>
        <v>-0.30935942138430667</v>
      </c>
      <c r="AK62">
        <f t="shared" si="19"/>
        <v>-0.29867274258705939</v>
      </c>
      <c r="AL62">
        <f t="shared" si="19"/>
        <v>0.15833702716710066</v>
      </c>
      <c r="AM62">
        <f t="shared" si="17"/>
        <v>-6.4917476681338543E-2</v>
      </c>
      <c r="AN62">
        <f t="shared" si="17"/>
        <v>-0.16812275880832692</v>
      </c>
      <c r="AO62">
        <f t="shared" si="11"/>
        <v>-0.12186323337305249</v>
      </c>
      <c r="AQ62" s="19">
        <f t="shared" si="20"/>
        <v>0.41045138888888894</v>
      </c>
      <c r="AR62">
        <f t="shared" si="21"/>
        <v>-0.27753397552890902</v>
      </c>
      <c r="AS62">
        <f t="shared" si="4"/>
        <v>-0.2882845903458775</v>
      </c>
      <c r="AT62">
        <f t="shared" si="5"/>
        <v>-0.32178611129410972</v>
      </c>
      <c r="AU62">
        <f t="shared" si="6"/>
        <v>-0.30558574053868681</v>
      </c>
      <c r="AV62">
        <f t="shared" si="7"/>
        <v>-0.12865315337140099</v>
      </c>
      <c r="AW62">
        <f t="shared" si="8"/>
        <v>-0.14499299609068972</v>
      </c>
      <c r="AY62">
        <v>0</v>
      </c>
      <c r="AZ62">
        <f t="shared" si="12"/>
        <v>4.3500133694675203E-2</v>
      </c>
      <c r="BA62">
        <f t="shared" si="13"/>
        <v>2.9916388744751773E-2</v>
      </c>
      <c r="BB62">
        <f t="shared" si="22"/>
        <v>4.4832184114300122E-3</v>
      </c>
      <c r="BC62">
        <f t="shared" si="23"/>
        <v>0.22850488487708001</v>
      </c>
      <c r="BD62">
        <f t="shared" si="15"/>
        <v>2.312976271763709E-2</v>
      </c>
      <c r="BF62">
        <f>AZ62+Tableau467891011[[#This Row],[1]]</f>
        <v>-0.2447844566512023</v>
      </c>
      <c r="BG62">
        <f>BA62+Tableau467891011[[#This Row],[5]]</f>
        <v>-0.29186972254935795</v>
      </c>
      <c r="BH62">
        <f>BB62+Tableau467891011[[#This Row],[10]]</f>
        <v>-0.3011025221272568</v>
      </c>
      <c r="BI62">
        <f>BC62+Tableau467891011[[#This Row],[20]]</f>
        <v>9.9851731505679026E-2</v>
      </c>
      <c r="BJ62">
        <f>BD62+Tableau467891011[[#This Row],[50]]</f>
        <v>-0.12186323337305263</v>
      </c>
      <c r="BL62">
        <f>-AZ62+Tableau467891011[[#This Row],[1]]</f>
        <v>-0.3317847240405527</v>
      </c>
      <c r="BM62">
        <f>-BA62+Tableau467891011[[#This Row],[5]]</f>
        <v>-0.3517025000388615</v>
      </c>
      <c r="BN62">
        <f>-BB62+Tableau467891011[[#This Row],[10]]</f>
        <v>-0.31006895895011682</v>
      </c>
      <c r="BO62">
        <f>-BC62+Tableau467891011[[#This Row],[20]]</f>
        <v>-0.35715803824848102</v>
      </c>
      <c r="BP62">
        <f>-BD62+Tableau467891011[[#This Row],[50]]</f>
        <v>-0.16812275880832681</v>
      </c>
    </row>
    <row r="63" spans="2:68" x14ac:dyDescent="0.3">
      <c r="B63" s="25">
        <v>0.41739583333333335</v>
      </c>
      <c r="C63">
        <v>0.83199999999999996</v>
      </c>
      <c r="D63">
        <v>0.82899999999999996</v>
      </c>
      <c r="E63">
        <v>0.80600000000000005</v>
      </c>
      <c r="F63">
        <v>0.86599999999999999</v>
      </c>
      <c r="G63">
        <v>0.80600000000000005</v>
      </c>
      <c r="H63">
        <v>0.77900000000000003</v>
      </c>
      <c r="I63">
        <v>0.81</v>
      </c>
      <c r="J63" s="1">
        <v>0.82499999999999996</v>
      </c>
      <c r="K63">
        <v>0.81599999999999995</v>
      </c>
      <c r="L63">
        <v>0.80500000000000005</v>
      </c>
      <c r="M63">
        <v>0.81</v>
      </c>
      <c r="N63">
        <v>0.84299999999999997</v>
      </c>
      <c r="O63">
        <v>0.81</v>
      </c>
      <c r="P63">
        <v>0.81399999999999995</v>
      </c>
      <c r="Q63">
        <v>0.82</v>
      </c>
      <c r="R63">
        <v>1.1200000000000001</v>
      </c>
      <c r="S63">
        <v>0.96199999999999997</v>
      </c>
      <c r="T63">
        <v>0.89800000000000002</v>
      </c>
      <c r="U63">
        <v>0.92600000000000005</v>
      </c>
      <c r="W63">
        <f t="shared" si="19"/>
        <v>-0.26534456652099497</v>
      </c>
      <c r="X63">
        <f t="shared" si="19"/>
        <v>-0.27055599316633672</v>
      </c>
      <c r="Y63">
        <f t="shared" si="19"/>
        <v>-0.31114825613411962</v>
      </c>
      <c r="Z63">
        <f t="shared" si="19"/>
        <v>-0.20756106993536216</v>
      </c>
      <c r="AA63">
        <f t="shared" si="19"/>
        <v>-0.31114825613411962</v>
      </c>
      <c r="AB63">
        <f t="shared" si="19"/>
        <v>-0.36030476660041783</v>
      </c>
      <c r="AC63">
        <f t="shared" si="19"/>
        <v>-0.30400618689009989</v>
      </c>
      <c r="AD63">
        <f t="shared" si="19"/>
        <v>-0.27753397552890902</v>
      </c>
      <c r="AE63">
        <f t="shared" si="19"/>
        <v>-0.29335894269059154</v>
      </c>
      <c r="AF63">
        <f t="shared" si="19"/>
        <v>-0.31293931166010763</v>
      </c>
      <c r="AG63">
        <f t="shared" si="19"/>
        <v>-0.30400618689009989</v>
      </c>
      <c r="AH63">
        <f t="shared" si="19"/>
        <v>-0.24639546372000481</v>
      </c>
      <c r="AI63">
        <f t="shared" si="19"/>
        <v>-0.30400618689009989</v>
      </c>
      <c r="AJ63">
        <f t="shared" si="19"/>
        <v>-0.29689930039584012</v>
      </c>
      <c r="AK63">
        <f t="shared" si="19"/>
        <v>-0.28630418515664108</v>
      </c>
      <c r="AL63">
        <f t="shared" si="19"/>
        <v>0.16349873228287956</v>
      </c>
      <c r="AM63">
        <f t="shared" si="17"/>
        <v>-5.5891200892045148E-2</v>
      </c>
      <c r="AN63">
        <f t="shared" si="17"/>
        <v>-0.15521264992094008</v>
      </c>
      <c r="AO63">
        <f t="shared" si="11"/>
        <v>-0.11091590140185059</v>
      </c>
      <c r="AQ63" s="19">
        <f t="shared" si="20"/>
        <v>0.41739583333333335</v>
      </c>
      <c r="AR63">
        <f t="shared" si="21"/>
        <v>-0.26534456652099497</v>
      </c>
      <c r="AS63">
        <f t="shared" si="4"/>
        <v>-0.2751033938424845</v>
      </c>
      <c r="AT63">
        <f t="shared" si="5"/>
        <v>-0.30880096792750455</v>
      </c>
      <c r="AU63">
        <f t="shared" si="6"/>
        <v>-0.29183678729007806</v>
      </c>
      <c r="AV63">
        <f t="shared" si="7"/>
        <v>-0.1188989885404117</v>
      </c>
      <c r="AW63">
        <f t="shared" si="8"/>
        <v>-0.13306427566139534</v>
      </c>
      <c r="AY63">
        <v>0</v>
      </c>
      <c r="AZ63">
        <f t="shared" si="12"/>
        <v>4.2370710894820945E-2</v>
      </c>
      <c r="BA63">
        <f t="shared" si="13"/>
        <v>3.1191794433824832E-2</v>
      </c>
      <c r="BB63">
        <f t="shared" si="22"/>
        <v>3.5534432471298893E-3</v>
      </c>
      <c r="BC63">
        <f t="shared" si="23"/>
        <v>0.22490145871976033</v>
      </c>
      <c r="BD63">
        <f t="shared" si="15"/>
        <v>2.2148374259544752E-2</v>
      </c>
      <c r="BF63">
        <f>AZ63+Tableau467891011[[#This Row],[1]]</f>
        <v>-0.23273268294766356</v>
      </c>
      <c r="BG63">
        <f>BA63+Tableau467891011[[#This Row],[5]]</f>
        <v>-0.27760917349367975</v>
      </c>
      <c r="BH63">
        <f>BB63+Tableau467891011[[#This Row],[10]]</f>
        <v>-0.2882833440429482</v>
      </c>
      <c r="BI63">
        <f>BC63+Tableau467891011[[#This Row],[20]]</f>
        <v>0.10600247017934863</v>
      </c>
      <c r="BJ63">
        <f>BD63+Tableau467891011[[#This Row],[50]]</f>
        <v>-0.11091590140185059</v>
      </c>
      <c r="BL63">
        <f>-AZ63+Tableau467891011[[#This Row],[1]]</f>
        <v>-0.31747410473730542</v>
      </c>
      <c r="BM63">
        <f>-BA63+Tableau467891011[[#This Row],[5]]</f>
        <v>-0.33999276236132936</v>
      </c>
      <c r="BN63">
        <f>-BB63+Tableau467891011[[#This Row],[10]]</f>
        <v>-0.29539023053720792</v>
      </c>
      <c r="BO63">
        <f>-BC63+Tableau467891011[[#This Row],[20]]</f>
        <v>-0.343800447260172</v>
      </c>
      <c r="BP63">
        <f>-BD63+Tableau467891011[[#This Row],[50]]</f>
        <v>-0.15521264992094008</v>
      </c>
    </row>
    <row r="64" spans="2:68" x14ac:dyDescent="0.3">
      <c r="B64" s="25">
        <v>0.42434027777777777</v>
      </c>
      <c r="C64">
        <v>0.83899999999999997</v>
      </c>
      <c r="D64">
        <v>0.83799999999999997</v>
      </c>
      <c r="E64">
        <v>0.81</v>
      </c>
      <c r="F64">
        <v>0.873</v>
      </c>
      <c r="G64">
        <v>0.81</v>
      </c>
      <c r="H64">
        <v>0.78700000000000003</v>
      </c>
      <c r="I64">
        <v>0.81399999999999995</v>
      </c>
      <c r="J64" s="1">
        <v>0.83099999999999996</v>
      </c>
      <c r="K64">
        <v>0.82199999999999995</v>
      </c>
      <c r="L64">
        <v>0.81</v>
      </c>
      <c r="M64">
        <v>0.81499999999999995</v>
      </c>
      <c r="N64">
        <v>0.84899999999999998</v>
      </c>
      <c r="O64">
        <v>0.81499999999999995</v>
      </c>
      <c r="P64">
        <v>0.82</v>
      </c>
      <c r="Q64">
        <v>0.82599999999999996</v>
      </c>
      <c r="R64">
        <v>1.1299999999999999</v>
      </c>
      <c r="S64">
        <v>0.96799999999999997</v>
      </c>
      <c r="T64">
        <v>0.90500000000000003</v>
      </c>
      <c r="U64">
        <v>0.93300000000000005</v>
      </c>
      <c r="W64">
        <f t="shared" si="19"/>
        <v>-0.25325728422226385</v>
      </c>
      <c r="X64">
        <f t="shared" si="19"/>
        <v>-0.25497785096273551</v>
      </c>
      <c r="Y64">
        <f t="shared" si="19"/>
        <v>-0.30400618689009989</v>
      </c>
      <c r="Z64">
        <f t="shared" si="19"/>
        <v>-0.19594644103264702</v>
      </c>
      <c r="AA64">
        <f t="shared" si="19"/>
        <v>-0.30400618689009989</v>
      </c>
      <c r="AB64">
        <f t="shared" si="19"/>
        <v>-0.3455644591546006</v>
      </c>
      <c r="AC64">
        <f t="shared" si="19"/>
        <v>-0.29689930039584012</v>
      </c>
      <c r="AD64">
        <f t="shared" si="19"/>
        <v>-0.26707961789174262</v>
      </c>
      <c r="AE64">
        <f t="shared" si="19"/>
        <v>-0.28278970098040423</v>
      </c>
      <c r="AF64">
        <f t="shared" si="19"/>
        <v>-0.30400618689009989</v>
      </c>
      <c r="AG64">
        <f t="shared" si="19"/>
        <v>-0.29512803554364725</v>
      </c>
      <c r="AH64">
        <f t="shared" si="19"/>
        <v>-0.23616354110904861</v>
      </c>
      <c r="AI64">
        <f t="shared" si="19"/>
        <v>-0.29512803554364725</v>
      </c>
      <c r="AJ64">
        <f t="shared" si="19"/>
        <v>-0.28630418515664108</v>
      </c>
      <c r="AK64">
        <f t="shared" si="19"/>
        <v>-0.27578631324264175</v>
      </c>
      <c r="AL64">
        <f t="shared" ref="AL64:AO93" si="24">LOG(R64,2)</f>
        <v>0.17632277264046289</v>
      </c>
      <c r="AM64">
        <f t="shared" si="17"/>
        <v>-4.6921047387492573E-2</v>
      </c>
      <c r="AN64">
        <f t="shared" si="17"/>
        <v>-0.14401030269151929</v>
      </c>
      <c r="AO64">
        <f t="shared" si="11"/>
        <v>-0.10005101381032824</v>
      </c>
      <c r="AQ64" s="19">
        <f t="shared" si="20"/>
        <v>0.42434027777777777</v>
      </c>
      <c r="AR64">
        <f t="shared" si="21"/>
        <v>-0.25325728422226385</v>
      </c>
      <c r="AS64">
        <f t="shared" si="4"/>
        <v>-0.26473416644389558</v>
      </c>
      <c r="AT64">
        <f t="shared" si="5"/>
        <v>-0.29808326960564691</v>
      </c>
      <c r="AU64">
        <f t="shared" si="6"/>
        <v>-0.28260644977161076</v>
      </c>
      <c r="AV64">
        <f t="shared" si="7"/>
        <v>-0.10817219328657812</v>
      </c>
      <c r="AW64">
        <f t="shared" si="8"/>
        <v>-0.12203065825092377</v>
      </c>
      <c r="AY64">
        <v>0</v>
      </c>
      <c r="AZ64">
        <f t="shared" si="12"/>
        <v>4.4473362923427164E-2</v>
      </c>
      <c r="BA64">
        <f t="shared" si="13"/>
        <v>2.9372541620387261E-2</v>
      </c>
      <c r="BB64">
        <f t="shared" si="22"/>
        <v>4.4119251935030857E-3</v>
      </c>
      <c r="BC64">
        <f t="shared" si="23"/>
        <v>0.22605454294155231</v>
      </c>
      <c r="BD64">
        <f t="shared" si="15"/>
        <v>2.1979644440595553E-2</v>
      </c>
      <c r="BF64">
        <f>AZ64+Tableau467891011[[#This Row],[1]]</f>
        <v>-0.22026080352046842</v>
      </c>
      <c r="BG64">
        <f>BA64+Tableau467891011[[#This Row],[5]]</f>
        <v>-0.26871072798525963</v>
      </c>
      <c r="BH64">
        <f>BB64+Tableau467891011[[#This Row],[10]]</f>
        <v>-0.27819452457810767</v>
      </c>
      <c r="BI64">
        <f>BC64+Tableau467891011[[#This Row],[20]]</f>
        <v>0.11788234965497418</v>
      </c>
      <c r="BJ64">
        <f>BD64+Tableau467891011[[#This Row],[50]]</f>
        <v>-0.10005101381032822</v>
      </c>
      <c r="BL64">
        <f>-AZ64+Tableau467891011[[#This Row],[1]]</f>
        <v>-0.30920752936732276</v>
      </c>
      <c r="BM64">
        <f>-BA64+Tableau467891011[[#This Row],[5]]</f>
        <v>-0.32745581122603418</v>
      </c>
      <c r="BN64">
        <f>-BB64+Tableau467891011[[#This Row],[10]]</f>
        <v>-0.28701837496511384</v>
      </c>
      <c r="BO64">
        <f>-BC64+Tableau467891011[[#This Row],[20]]</f>
        <v>-0.33422673622813043</v>
      </c>
      <c r="BP64">
        <f>-BD64+Tableau467891011[[#This Row],[50]]</f>
        <v>-0.14401030269151932</v>
      </c>
    </row>
    <row r="65" spans="2:68" x14ac:dyDescent="0.3">
      <c r="B65" s="25">
        <v>0.43128472222222225</v>
      </c>
      <c r="C65">
        <v>0.84599999999999997</v>
      </c>
      <c r="D65">
        <v>0.84499999999999997</v>
      </c>
      <c r="E65">
        <v>0.81899999999999995</v>
      </c>
      <c r="F65">
        <v>0.88</v>
      </c>
      <c r="G65">
        <v>0.81899999999999995</v>
      </c>
      <c r="H65">
        <v>0.79300000000000004</v>
      </c>
      <c r="I65">
        <v>0.82299999999999995</v>
      </c>
      <c r="J65" s="1">
        <v>0.83899999999999997</v>
      </c>
      <c r="K65">
        <v>0.83</v>
      </c>
      <c r="L65">
        <v>0.81799999999999995</v>
      </c>
      <c r="M65">
        <v>0.82199999999999995</v>
      </c>
      <c r="N65">
        <v>0.85699999999999998</v>
      </c>
      <c r="O65">
        <v>0.82199999999999995</v>
      </c>
      <c r="P65">
        <v>0.82699999999999996</v>
      </c>
      <c r="Q65">
        <v>0.83299999999999996</v>
      </c>
      <c r="R65">
        <v>1.133</v>
      </c>
      <c r="S65">
        <v>0.97399999999999998</v>
      </c>
      <c r="T65">
        <v>0.91200000000000003</v>
      </c>
      <c r="U65">
        <v>0.94</v>
      </c>
      <c r="W65">
        <f t="shared" ref="W65:AK81" si="25">LOG(C65,2)</f>
        <v>-0.24127043154213737</v>
      </c>
      <c r="X65">
        <f t="shared" si="25"/>
        <v>-0.24297675349254044</v>
      </c>
      <c r="Y65">
        <f t="shared" si="25"/>
        <v>-0.28806464302107854</v>
      </c>
      <c r="Z65">
        <f t="shared" si="25"/>
        <v>-0.18442457113742744</v>
      </c>
      <c r="AA65">
        <f t="shared" si="25"/>
        <v>-0.28806464302107854</v>
      </c>
      <c r="AB65">
        <f t="shared" si="25"/>
        <v>-0.33460722895810857</v>
      </c>
      <c r="AC65">
        <f t="shared" si="25"/>
        <v>-0.28103566424046145</v>
      </c>
      <c r="AD65">
        <f t="shared" si="25"/>
        <v>-0.25325728422226385</v>
      </c>
      <c r="AE65">
        <f t="shared" si="25"/>
        <v>-0.26881675842780001</v>
      </c>
      <c r="AF65">
        <f t="shared" si="25"/>
        <v>-0.28982725172033835</v>
      </c>
      <c r="AG65">
        <f t="shared" si="25"/>
        <v>-0.28278970098040423</v>
      </c>
      <c r="AH65">
        <f t="shared" si="25"/>
        <v>-0.22263289054958724</v>
      </c>
      <c r="AI65">
        <f t="shared" si="25"/>
        <v>-0.28278970098040423</v>
      </c>
      <c r="AJ65">
        <f t="shared" si="25"/>
        <v>-0.27404076549081247</v>
      </c>
      <c r="AK65">
        <f t="shared" si="25"/>
        <v>-0.26361159929653949</v>
      </c>
      <c r="AL65">
        <f t="shared" si="24"/>
        <v>0.18014786115842862</v>
      </c>
      <c r="AM65">
        <f t="shared" si="17"/>
        <v>-3.8006322579744921E-2</v>
      </c>
      <c r="AN65">
        <f t="shared" si="17"/>
        <v>-0.13289427049734531</v>
      </c>
      <c r="AO65">
        <f t="shared" si="11"/>
        <v>-8.9267338097087409E-2</v>
      </c>
      <c r="AQ65" s="19">
        <f t="shared" si="20"/>
        <v>0.43128472222222225</v>
      </c>
      <c r="AR65">
        <f t="shared" si="21"/>
        <v>-0.24127043154213737</v>
      </c>
      <c r="AS65">
        <f t="shared" si="4"/>
        <v>-0.25088265266803123</v>
      </c>
      <c r="AT65">
        <f t="shared" si="5"/>
        <v>-0.28442923396215847</v>
      </c>
      <c r="AU65">
        <f t="shared" si="6"/>
        <v>-0.2695098860576835</v>
      </c>
      <c r="AV65">
        <f t="shared" si="7"/>
        <v>-9.8877706552167044E-2</v>
      </c>
      <c r="AW65">
        <f t="shared" si="8"/>
        <v>-0.11108080429721637</v>
      </c>
      <c r="AY65">
        <v>0</v>
      </c>
      <c r="AZ65">
        <f t="shared" si="12"/>
        <v>4.2556376301706028E-2</v>
      </c>
      <c r="BA65">
        <f t="shared" si="13"/>
        <v>3.0597333789756456E-2</v>
      </c>
      <c r="BB65">
        <f t="shared" si="22"/>
        <v>4.3744677447958846E-3</v>
      </c>
      <c r="BC65">
        <f t="shared" si="23"/>
        <v>0.22187973022748406</v>
      </c>
      <c r="BD65">
        <f t="shared" si="15"/>
        <v>2.1813466200128914E-2</v>
      </c>
      <c r="BF65">
        <f>AZ65+Tableau467891011[[#This Row],[1]]</f>
        <v>-0.2083262763663252</v>
      </c>
      <c r="BG65">
        <f>BA65+Tableau467891011[[#This Row],[5]]</f>
        <v>-0.25383190017240204</v>
      </c>
      <c r="BH65">
        <f>BB65+Tableau467891011[[#This Row],[10]]</f>
        <v>-0.26513541831288762</v>
      </c>
      <c r="BI65">
        <f>BC65+Tableau467891011[[#This Row],[20]]</f>
        <v>0.12300202367531701</v>
      </c>
      <c r="BJ65">
        <f>BD65+Tableau467891011[[#This Row],[50]]</f>
        <v>-8.9267338097087451E-2</v>
      </c>
      <c r="BL65">
        <f>-AZ65+Tableau467891011[[#This Row],[1]]</f>
        <v>-0.29343902896973728</v>
      </c>
      <c r="BM65">
        <f>-BA65+Tableau467891011[[#This Row],[5]]</f>
        <v>-0.3150265677519149</v>
      </c>
      <c r="BN65">
        <f>-BB65+Tableau467891011[[#This Row],[10]]</f>
        <v>-0.27388435380247939</v>
      </c>
      <c r="BO65">
        <f>-BC65+Tableau467891011[[#This Row],[20]]</f>
        <v>-0.32075743677965107</v>
      </c>
      <c r="BP65">
        <f>-BD65+Tableau467891011[[#This Row],[50]]</f>
        <v>-0.13289427049734528</v>
      </c>
    </row>
    <row r="66" spans="2:68" x14ac:dyDescent="0.3">
      <c r="B66" s="25">
        <v>0.43822916666666667</v>
      </c>
      <c r="C66">
        <v>0.85299999999999998</v>
      </c>
      <c r="D66">
        <v>0.85199999999999998</v>
      </c>
      <c r="E66">
        <v>0.82599999999999996</v>
      </c>
      <c r="F66">
        <v>0.88800000000000001</v>
      </c>
      <c r="G66">
        <v>0.82599999999999996</v>
      </c>
      <c r="H66">
        <v>0.79800000000000004</v>
      </c>
      <c r="I66">
        <v>0.83099999999999996</v>
      </c>
      <c r="J66" s="1">
        <v>0.84699999999999998</v>
      </c>
      <c r="K66">
        <v>0.83799999999999997</v>
      </c>
      <c r="L66">
        <v>0.82299999999999995</v>
      </c>
      <c r="M66">
        <v>0.82899999999999996</v>
      </c>
      <c r="N66">
        <v>0.86399999999999999</v>
      </c>
      <c r="O66">
        <v>0.82899999999999996</v>
      </c>
      <c r="P66">
        <v>0.83399999999999996</v>
      </c>
      <c r="Q66">
        <v>0.84099999999999997</v>
      </c>
      <c r="R66">
        <v>1.1359999999999999</v>
      </c>
      <c r="S66">
        <v>0.97599999999999998</v>
      </c>
      <c r="T66">
        <v>0.92</v>
      </c>
      <c r="U66">
        <v>0.94399999999999995</v>
      </c>
      <c r="W66">
        <f t="shared" si="25"/>
        <v>-0.22938235334379689</v>
      </c>
      <c r="X66">
        <f t="shared" si="25"/>
        <v>-0.23107466443624883</v>
      </c>
      <c r="Y66">
        <f t="shared" si="25"/>
        <v>-0.27578631324264175</v>
      </c>
      <c r="Z66">
        <f t="shared" si="25"/>
        <v>-0.17136841831198107</v>
      </c>
      <c r="AA66">
        <f t="shared" si="25"/>
        <v>-0.27578631324264175</v>
      </c>
      <c r="AB66">
        <f t="shared" si="25"/>
        <v>-0.32553934843974119</v>
      </c>
      <c r="AC66">
        <f t="shared" si="25"/>
        <v>-0.26707961789174262</v>
      </c>
      <c r="AD66">
        <f t="shared" si="25"/>
        <v>-0.23956612532988847</v>
      </c>
      <c r="AE66">
        <f t="shared" si="25"/>
        <v>-0.25497785096273551</v>
      </c>
      <c r="AF66">
        <f t="shared" si="25"/>
        <v>-0.28103566424046145</v>
      </c>
      <c r="AG66">
        <f t="shared" si="25"/>
        <v>-0.27055599316633672</v>
      </c>
      <c r="AH66">
        <f t="shared" si="25"/>
        <v>-0.21089678249861854</v>
      </c>
      <c r="AI66">
        <f t="shared" si="25"/>
        <v>-0.27055599316633672</v>
      </c>
      <c r="AJ66">
        <f t="shared" si="25"/>
        <v>-0.26188071121742351</v>
      </c>
      <c r="AK66">
        <f t="shared" si="25"/>
        <v>-0.24982229440694287</v>
      </c>
      <c r="AL66">
        <f t="shared" si="24"/>
        <v>0.18396283484259487</v>
      </c>
      <c r="AM66">
        <f t="shared" si="17"/>
        <v>-3.5046947099200802E-2</v>
      </c>
      <c r="AN66">
        <f t="shared" si="17"/>
        <v>-0.12029423371771177</v>
      </c>
      <c r="AO66">
        <f t="shared" si="11"/>
        <v>-8.3141235300245864E-2</v>
      </c>
      <c r="AQ66" s="19">
        <f t="shared" si="20"/>
        <v>0.43822916666666667</v>
      </c>
      <c r="AR66">
        <f t="shared" si="21"/>
        <v>-0.22938235334379689</v>
      </c>
      <c r="AS66">
        <f t="shared" si="4"/>
        <v>-0.23850392730837833</v>
      </c>
      <c r="AT66">
        <f t="shared" si="5"/>
        <v>-0.27179073565602696</v>
      </c>
      <c r="AU66">
        <f t="shared" si="6"/>
        <v>-0.25826110826793836</v>
      </c>
      <c r="AV66">
        <f t="shared" si="7"/>
        <v>-9.0696779470243058E-2</v>
      </c>
      <c r="AW66">
        <f t="shared" si="8"/>
        <v>-0.10171773450897881</v>
      </c>
      <c r="AY66">
        <v>0</v>
      </c>
      <c r="AZ66">
        <f t="shared" si="12"/>
        <v>4.2843678404553609E-2</v>
      </c>
      <c r="BA66">
        <f t="shared" si="13"/>
        <v>3.2527705917970814E-2</v>
      </c>
      <c r="BB66">
        <f t="shared" si="22"/>
        <v>4.3376409744566025E-3</v>
      </c>
      <c r="BC66">
        <f t="shared" si="23"/>
        <v>0.21689256462476889</v>
      </c>
      <c r="BD66">
        <f t="shared" si="15"/>
        <v>1.8576499208732986E-2</v>
      </c>
      <c r="BF66">
        <f>AZ66+Tableau467891011[[#This Row],[1]]</f>
        <v>-0.19566024890382472</v>
      </c>
      <c r="BG66">
        <f>BA66+Tableau467891011[[#This Row],[5]]</f>
        <v>-0.23926302973805613</v>
      </c>
      <c r="BH66">
        <f>BB66+Tableau467891011[[#This Row],[10]]</f>
        <v>-0.25392346729348175</v>
      </c>
      <c r="BI66">
        <f>BC66+Tableau467891011[[#This Row],[20]]</f>
        <v>0.12619578515452584</v>
      </c>
      <c r="BJ66">
        <f>BD66+Tableau467891011[[#This Row],[50]]</f>
        <v>-8.3141235300245822E-2</v>
      </c>
      <c r="BL66">
        <f>-AZ66+Tableau467891011[[#This Row],[1]]</f>
        <v>-0.28134760571293194</v>
      </c>
      <c r="BM66">
        <f>-BA66+Tableau467891011[[#This Row],[5]]</f>
        <v>-0.30431844157399779</v>
      </c>
      <c r="BN66">
        <f>-BB66+Tableau467891011[[#This Row],[10]]</f>
        <v>-0.26259874924239496</v>
      </c>
      <c r="BO66">
        <f>-BC66+Tableau467891011[[#This Row],[20]]</f>
        <v>-0.30758934409501193</v>
      </c>
      <c r="BP66">
        <f>-BD66+Tableau467891011[[#This Row],[50]]</f>
        <v>-0.12029423371771179</v>
      </c>
    </row>
    <row r="67" spans="2:68" x14ac:dyDescent="0.3">
      <c r="B67" s="25">
        <v>0.44517361111111109</v>
      </c>
      <c r="C67">
        <v>0.86</v>
      </c>
      <c r="D67">
        <v>0.86</v>
      </c>
      <c r="E67">
        <v>0.83199999999999996</v>
      </c>
      <c r="F67">
        <v>0.89700000000000002</v>
      </c>
      <c r="G67">
        <v>0.83199999999999996</v>
      </c>
      <c r="H67">
        <v>0.80700000000000005</v>
      </c>
      <c r="I67">
        <v>0.83699999999999997</v>
      </c>
      <c r="J67" s="1">
        <v>0.85399999999999998</v>
      </c>
      <c r="K67">
        <v>0.84499999999999997</v>
      </c>
      <c r="L67">
        <v>0.83</v>
      </c>
      <c r="M67">
        <v>0.83599999999999997</v>
      </c>
      <c r="N67">
        <v>0.872</v>
      </c>
      <c r="O67">
        <v>0.83599999999999997</v>
      </c>
      <c r="P67">
        <v>0.84099999999999997</v>
      </c>
      <c r="Q67">
        <v>0.84799999999999998</v>
      </c>
      <c r="R67">
        <v>1.145</v>
      </c>
      <c r="S67">
        <v>0.98499999999999999</v>
      </c>
      <c r="T67">
        <v>0.92800000000000005</v>
      </c>
      <c r="U67">
        <v>0.95</v>
      </c>
      <c r="W67">
        <f t="shared" si="25"/>
        <v>-0.21759143507262679</v>
      </c>
      <c r="X67">
        <f t="shared" si="25"/>
        <v>-0.21759143507262679</v>
      </c>
      <c r="Y67">
        <f t="shared" si="25"/>
        <v>-0.26534456652099497</v>
      </c>
      <c r="Z67">
        <f t="shared" si="25"/>
        <v>-0.15682010974282581</v>
      </c>
      <c r="AA67">
        <f t="shared" si="25"/>
        <v>-0.26534456652099497</v>
      </c>
      <c r="AB67">
        <f t="shared" si="25"/>
        <v>-0.30935942138430667</v>
      </c>
      <c r="AC67">
        <f t="shared" si="25"/>
        <v>-0.25670047211174335</v>
      </c>
      <c r="AD67">
        <f t="shared" si="25"/>
        <v>-0.22769202504159672</v>
      </c>
      <c r="AE67">
        <f t="shared" si="25"/>
        <v>-0.24297675349254044</v>
      </c>
      <c r="AF67">
        <f t="shared" si="25"/>
        <v>-0.26881675842780001</v>
      </c>
      <c r="AG67">
        <f t="shared" si="25"/>
        <v>-0.25842515258120435</v>
      </c>
      <c r="AH67">
        <f t="shared" si="25"/>
        <v>-0.19759995988516069</v>
      </c>
      <c r="AI67">
        <f t="shared" si="25"/>
        <v>-0.25842515258120435</v>
      </c>
      <c r="AJ67">
        <f t="shared" si="25"/>
        <v>-0.24982229440694287</v>
      </c>
      <c r="AK67">
        <f t="shared" si="25"/>
        <v>-0.23786383009888792</v>
      </c>
      <c r="AL67">
        <f t="shared" si="24"/>
        <v>0.19534759832221926</v>
      </c>
      <c r="AM67">
        <f t="shared" si="17"/>
        <v>-2.1804370318348448E-2</v>
      </c>
      <c r="AN67">
        <f t="shared" si="17"/>
        <v>-0.10780328953451485</v>
      </c>
      <c r="AO67">
        <f t="shared" si="11"/>
        <v>-7.4000581443776928E-2</v>
      </c>
      <c r="AQ67" s="19">
        <f t="shared" ref="AQ67:AQ93" si="26">B67</f>
        <v>0.44517361111111109</v>
      </c>
      <c r="AR67">
        <f t="shared" ref="AR67:AR93" si="27">W67</f>
        <v>-0.21759143507262679</v>
      </c>
      <c r="AS67">
        <f t="shared" ref="AS67:AS93" si="28">AVERAGE(X67:AA67)</f>
        <v>-0.22627516946436066</v>
      </c>
      <c r="AT67">
        <f t="shared" ref="AT67:AT93" si="29">AVERAGE(AB67:AE67)</f>
        <v>-0.25918216800754679</v>
      </c>
      <c r="AU67">
        <f t="shared" ref="AU67:AU93" si="30">AVERAGE(AF67:AI67)</f>
        <v>-0.24581675586884233</v>
      </c>
      <c r="AV67">
        <f t="shared" ref="AV67:AV93" si="31">AVERAGE(AJ67:AM67)</f>
        <v>-7.8535724125490008E-2</v>
      </c>
      <c r="AW67">
        <f t="shared" ref="AW67:AW93" si="32">AVERAGE(AN67:AO67)</f>
        <v>-9.090193548914588E-2</v>
      </c>
      <c r="AY67">
        <v>0</v>
      </c>
      <c r="AZ67">
        <f t="shared" si="12"/>
        <v>4.4587689266898538E-2</v>
      </c>
      <c r="BA67">
        <f t="shared" si="13"/>
        <v>3.0733370033946789E-2</v>
      </c>
      <c r="BB67">
        <f t="shared" ref="BB67:BB93" si="33">_xlfn.STDEV.P(AI67:AJ67)</f>
        <v>4.3014290871307426E-3</v>
      </c>
      <c r="BC67">
        <f t="shared" si="23"/>
        <v>0.21660571421055358</v>
      </c>
      <c r="BD67">
        <f t="shared" si="15"/>
        <v>1.690135404536899E-2</v>
      </c>
      <c r="BF67">
        <f>AZ67+Tableau467891011[[#This Row],[1]]</f>
        <v>-0.18168748019746211</v>
      </c>
      <c r="BG67">
        <f>BA67+Tableau467891011[[#This Row],[5]]</f>
        <v>-0.22844879797359999</v>
      </c>
      <c r="BH67">
        <f>BB67+Tableau467891011[[#This Row],[10]]</f>
        <v>-0.24151532678171159</v>
      </c>
      <c r="BI67">
        <f>BC67+Tableau467891011[[#This Row],[20]]</f>
        <v>0.13806999008506357</v>
      </c>
      <c r="BJ67">
        <f>BD67+Tableau467891011[[#This Row],[50]]</f>
        <v>-7.4000581443776886E-2</v>
      </c>
      <c r="BL67">
        <f>-AZ67+Tableau467891011[[#This Row],[1]]</f>
        <v>-0.2708628587312592</v>
      </c>
      <c r="BM67">
        <f>-BA67+Tableau467891011[[#This Row],[5]]</f>
        <v>-0.28991553804149356</v>
      </c>
      <c r="BN67">
        <f>-BB67+Tableau467891011[[#This Row],[10]]</f>
        <v>-0.25011818495597304</v>
      </c>
      <c r="BO67">
        <f>-BC67+Tableau467891011[[#This Row],[20]]</f>
        <v>-0.29514143833604356</v>
      </c>
      <c r="BP67">
        <f>-BD67+Tableau467891011[[#This Row],[50]]</f>
        <v>-0.10780328953451487</v>
      </c>
    </row>
    <row r="68" spans="2:68" x14ac:dyDescent="0.3">
      <c r="B68" s="25">
        <v>0.45211805555555556</v>
      </c>
      <c r="C68">
        <v>0.86499999999999999</v>
      </c>
      <c r="D68">
        <v>0.86599999999999999</v>
      </c>
      <c r="E68">
        <v>0.83699999999999997</v>
      </c>
      <c r="F68">
        <v>0.90300000000000002</v>
      </c>
      <c r="G68">
        <v>0.83699999999999997</v>
      </c>
      <c r="H68">
        <v>0.81299999999999994</v>
      </c>
      <c r="I68">
        <v>0.84099999999999997</v>
      </c>
      <c r="J68" s="1">
        <v>0.86099999999999999</v>
      </c>
      <c r="K68">
        <v>0.85299999999999998</v>
      </c>
      <c r="L68">
        <v>0.83099999999999996</v>
      </c>
      <c r="M68">
        <v>0.84299999999999997</v>
      </c>
      <c r="N68">
        <v>0.878</v>
      </c>
      <c r="O68">
        <v>0.84299999999999997</v>
      </c>
      <c r="P68">
        <v>0.85199999999999998</v>
      </c>
      <c r="Q68">
        <v>0.85599999999999998</v>
      </c>
      <c r="R68">
        <v>1.139</v>
      </c>
      <c r="S68">
        <v>0.98299999999999998</v>
      </c>
      <c r="T68">
        <v>0.93300000000000005</v>
      </c>
      <c r="U68">
        <v>0.95599999999999996</v>
      </c>
      <c r="W68">
        <f t="shared" si="25"/>
        <v>-0.20922796213800007</v>
      </c>
      <c r="X68">
        <f t="shared" si="25"/>
        <v>-0.20756106993536216</v>
      </c>
      <c r="Y68">
        <f t="shared" si="25"/>
        <v>-0.25670047211174335</v>
      </c>
      <c r="Z68">
        <f t="shared" si="25"/>
        <v>-0.14720210718122878</v>
      </c>
      <c r="AA68">
        <f t="shared" si="25"/>
        <v>-0.25670047211174335</v>
      </c>
      <c r="AB68">
        <f t="shared" si="25"/>
        <v>-0.29867274258705939</v>
      </c>
      <c r="AC68">
        <f t="shared" si="25"/>
        <v>-0.24982229440694287</v>
      </c>
      <c r="AD68">
        <f t="shared" si="25"/>
        <v>-0.21591485726524309</v>
      </c>
      <c r="AE68">
        <f t="shared" si="25"/>
        <v>-0.22938235334379689</v>
      </c>
      <c r="AF68">
        <f t="shared" si="25"/>
        <v>-0.26707961789174262</v>
      </c>
      <c r="AG68">
        <f t="shared" si="25"/>
        <v>-0.24639546372000481</v>
      </c>
      <c r="AH68">
        <f t="shared" si="25"/>
        <v>-0.18770715512672886</v>
      </c>
      <c r="AI68">
        <f t="shared" si="25"/>
        <v>-0.24639546372000481</v>
      </c>
      <c r="AJ68">
        <f t="shared" si="25"/>
        <v>-0.23107466443624883</v>
      </c>
      <c r="AK68">
        <f t="shared" si="25"/>
        <v>-0.22431729826094016</v>
      </c>
      <c r="AL68">
        <f t="shared" si="24"/>
        <v>0.18776774704602484</v>
      </c>
      <c r="AM68">
        <f t="shared" si="17"/>
        <v>-2.4736678321506448E-2</v>
      </c>
      <c r="AN68">
        <f t="shared" si="17"/>
        <v>-0.10005101381032824</v>
      </c>
      <c r="AO68">
        <f t="shared" si="17"/>
        <v>-6.4917476681338543E-2</v>
      </c>
      <c r="AQ68" s="19">
        <f t="shared" si="26"/>
        <v>0.45211805555555556</v>
      </c>
      <c r="AR68">
        <f t="shared" si="27"/>
        <v>-0.20922796213800007</v>
      </c>
      <c r="AS68">
        <f t="shared" si="28"/>
        <v>-0.21704103033501942</v>
      </c>
      <c r="AT68">
        <f t="shared" si="29"/>
        <v>-0.24844806190076055</v>
      </c>
      <c r="AU68">
        <f t="shared" si="30"/>
        <v>-0.23689442511462028</v>
      </c>
      <c r="AV68">
        <f t="shared" si="31"/>
        <v>-7.3090223493167641E-2</v>
      </c>
      <c r="AW68">
        <f t="shared" si="32"/>
        <v>-8.2484245245833393E-2</v>
      </c>
      <c r="AY68">
        <v>0</v>
      </c>
      <c r="AZ68">
        <f t="shared" ref="AZ68:AZ93" si="34">_xlfn.STDEV.P(X68:AA68)</f>
        <v>4.5036339439786896E-2</v>
      </c>
      <c r="BA68">
        <f t="shared" ref="BA68:BA93" si="35">_xlfn.STDEV.P(AB68:AE68)</f>
        <v>3.1409861953124264E-2</v>
      </c>
      <c r="BB68">
        <f t="shared" si="33"/>
        <v>7.6603996418779935E-3</v>
      </c>
      <c r="BC68">
        <f t="shared" ref="BC68:BC93" si="36">_xlfn.STDEV.P(AK68:AL68)</f>
        <v>0.2060425226534825</v>
      </c>
      <c r="BD68">
        <f t="shared" ref="BD68:BD93" si="37">_xlfn.STDEV.P(AN68:AO68)</f>
        <v>1.7566768564494857E-2</v>
      </c>
      <c r="BF68">
        <f>AZ68+Tableau467891011[[#This Row],[1]]</f>
        <v>-0.17200469089523251</v>
      </c>
      <c r="BG68">
        <f>BA68+Tableau467891011[[#This Row],[5]]</f>
        <v>-0.21703819994763629</v>
      </c>
      <c r="BH68">
        <f>BB68+Tableau467891011[[#This Row],[10]]</f>
        <v>-0.2292340254727423</v>
      </c>
      <c r="BI68">
        <f>BC68+Tableau467891011[[#This Row],[20]]</f>
        <v>0.13295229916031487</v>
      </c>
      <c r="BJ68">
        <f>BD68+Tableau467891011[[#This Row],[50]]</f>
        <v>-6.4917476681338543E-2</v>
      </c>
      <c r="BL68">
        <f>-AZ68+Tableau467891011[[#This Row],[1]]</f>
        <v>-0.26207736977480633</v>
      </c>
      <c r="BM68">
        <f>-BA68+Tableau467891011[[#This Row],[5]]</f>
        <v>-0.2798579238538848</v>
      </c>
      <c r="BN68">
        <f>-BB68+Tableau467891011[[#This Row],[10]]</f>
        <v>-0.24455482475649826</v>
      </c>
      <c r="BO68">
        <f>-BC68+Tableau467891011[[#This Row],[20]]</f>
        <v>-0.27913274614665012</v>
      </c>
      <c r="BP68">
        <f>-BD68+Tableau467891011[[#This Row],[50]]</f>
        <v>-0.10005101381032824</v>
      </c>
    </row>
    <row r="69" spans="2:68" x14ac:dyDescent="0.3">
      <c r="B69" s="25">
        <v>0.45906249999999998</v>
      </c>
      <c r="C69">
        <v>0.871</v>
      </c>
      <c r="D69">
        <v>0.872</v>
      </c>
      <c r="E69">
        <v>0.84299999999999997</v>
      </c>
      <c r="F69">
        <v>0.91100000000000003</v>
      </c>
      <c r="G69">
        <v>0.84299999999999997</v>
      </c>
      <c r="H69">
        <v>0.82099999999999995</v>
      </c>
      <c r="I69">
        <v>0.85</v>
      </c>
      <c r="J69" s="1">
        <v>0.86699999999999999</v>
      </c>
      <c r="K69">
        <v>0.85899999999999999</v>
      </c>
      <c r="L69">
        <v>0.84099999999999997</v>
      </c>
      <c r="M69">
        <v>0.85</v>
      </c>
      <c r="N69">
        <v>0.88700000000000001</v>
      </c>
      <c r="O69">
        <v>0.85</v>
      </c>
      <c r="P69">
        <v>0.86199999999999999</v>
      </c>
      <c r="Q69">
        <v>0.86099999999999999</v>
      </c>
      <c r="R69">
        <v>1.1499999999999999</v>
      </c>
      <c r="S69">
        <v>0.98599999999999999</v>
      </c>
      <c r="T69">
        <v>0.94299999999999995</v>
      </c>
      <c r="U69">
        <v>0.96499999999999997</v>
      </c>
      <c r="W69">
        <f t="shared" si="25"/>
        <v>-0.19925537606322247</v>
      </c>
      <c r="X69">
        <f t="shared" si="25"/>
        <v>-0.19759995988516069</v>
      </c>
      <c r="Y69">
        <f t="shared" si="25"/>
        <v>-0.24639546372000481</v>
      </c>
      <c r="Z69">
        <f t="shared" si="25"/>
        <v>-0.13447704086003628</v>
      </c>
      <c r="AA69">
        <f t="shared" si="25"/>
        <v>-0.24639546372000481</v>
      </c>
      <c r="AB69">
        <f t="shared" si="25"/>
        <v>-0.28454587288428235</v>
      </c>
      <c r="AC69">
        <f t="shared" si="25"/>
        <v>-0.23446525363702297</v>
      </c>
      <c r="AD69">
        <f t="shared" si="25"/>
        <v>-0.20589610144025206</v>
      </c>
      <c r="AE69">
        <f t="shared" si="25"/>
        <v>-0.21926996352362355</v>
      </c>
      <c r="AF69">
        <f t="shared" si="25"/>
        <v>-0.24982229440694287</v>
      </c>
      <c r="AG69">
        <f t="shared" si="25"/>
        <v>-0.23446525363702297</v>
      </c>
      <c r="AH69">
        <f t="shared" si="25"/>
        <v>-0.17299399036102314</v>
      </c>
      <c r="AI69">
        <f t="shared" si="25"/>
        <v>-0.23446525363702297</v>
      </c>
      <c r="AJ69">
        <f t="shared" si="25"/>
        <v>-0.21424022557298891</v>
      </c>
      <c r="AK69">
        <f t="shared" si="25"/>
        <v>-0.21591485726524309</v>
      </c>
      <c r="AL69">
        <f t="shared" si="24"/>
        <v>0.20163386116965043</v>
      </c>
      <c r="AM69">
        <f t="shared" si="17"/>
        <v>-2.0340448284175534E-2</v>
      </c>
      <c r="AN69">
        <f t="shared" si="17"/>
        <v>-8.4670323986990564E-2</v>
      </c>
      <c r="AO69">
        <f t="shared" si="17"/>
        <v>-5.1399152506644327E-2</v>
      </c>
      <c r="AQ69" s="19">
        <f t="shared" si="26"/>
        <v>0.45906249999999998</v>
      </c>
      <c r="AR69">
        <f t="shared" si="27"/>
        <v>-0.19925537606322247</v>
      </c>
      <c r="AS69">
        <f t="shared" si="28"/>
        <v>-0.20621698204630168</v>
      </c>
      <c r="AT69">
        <f t="shared" si="29"/>
        <v>-0.23604429787129522</v>
      </c>
      <c r="AU69">
        <f t="shared" si="30"/>
        <v>-0.222936698010503</v>
      </c>
      <c r="AV69">
        <f t="shared" si="31"/>
        <v>-6.2215417488189276E-2</v>
      </c>
      <c r="AW69">
        <f t="shared" si="32"/>
        <v>-6.8034738246817439E-2</v>
      </c>
      <c r="AY69">
        <v>0</v>
      </c>
      <c r="AZ69">
        <f t="shared" si="34"/>
        <v>4.5960561929611315E-2</v>
      </c>
      <c r="BA69">
        <f t="shared" si="35"/>
        <v>2.977074151027518E-2</v>
      </c>
      <c r="BB69">
        <f t="shared" si="33"/>
        <v>1.0112514032017031E-2</v>
      </c>
      <c r="BC69">
        <f t="shared" si="36"/>
        <v>0.20877435921744678</v>
      </c>
      <c r="BD69">
        <f t="shared" si="37"/>
        <v>1.6635585740173143E-2</v>
      </c>
      <c r="BF69">
        <f>AZ69+Tableau467891011[[#This Row],[1]]</f>
        <v>-0.16025642011669036</v>
      </c>
      <c r="BG69">
        <f>BA69+Tableau467891011[[#This Row],[5]]</f>
        <v>-0.20627355636102004</v>
      </c>
      <c r="BH69">
        <f>BB69+Tableau467891011[[#This Row],[10]]</f>
        <v>-0.21282418397848596</v>
      </c>
      <c r="BI69">
        <f>BC69+Tableau467891011[[#This Row],[20]]</f>
        <v>0.14655894172925749</v>
      </c>
      <c r="BJ69">
        <f>BD69+Tableau467891011[[#This Row],[50]]</f>
        <v>-5.1399152506644299E-2</v>
      </c>
      <c r="BL69">
        <f>-AZ69+Tableau467891011[[#This Row],[1]]</f>
        <v>-0.25217754397591297</v>
      </c>
      <c r="BM69">
        <f>-BA69+Tableau467891011[[#This Row],[5]]</f>
        <v>-0.26581503938157042</v>
      </c>
      <c r="BN69">
        <f>-BB69+Tableau467891011[[#This Row],[10]]</f>
        <v>-0.23304921204252005</v>
      </c>
      <c r="BO69">
        <f>-BC69+Tableau467891011[[#This Row],[20]]</f>
        <v>-0.27098977670563607</v>
      </c>
      <c r="BP69">
        <f>-BD69+Tableau467891011[[#This Row],[50]]</f>
        <v>-8.4670323986990578E-2</v>
      </c>
    </row>
    <row r="70" spans="2:68" x14ac:dyDescent="0.3">
      <c r="B70" s="25">
        <v>0.4660069444444444</v>
      </c>
      <c r="C70">
        <v>0.876</v>
      </c>
      <c r="D70">
        <v>0.877</v>
      </c>
      <c r="E70">
        <v>0.84899999999999998</v>
      </c>
      <c r="F70">
        <v>0.91700000000000004</v>
      </c>
      <c r="G70">
        <v>0.84899999999999998</v>
      </c>
      <c r="H70">
        <v>0.82599999999999996</v>
      </c>
      <c r="I70">
        <v>0.85799999999999998</v>
      </c>
      <c r="J70" s="1">
        <v>0.873</v>
      </c>
      <c r="K70">
        <v>0.86599999999999999</v>
      </c>
      <c r="L70">
        <v>0.84599999999999997</v>
      </c>
      <c r="M70">
        <v>0.85599999999999998</v>
      </c>
      <c r="N70">
        <v>0.89400000000000002</v>
      </c>
      <c r="O70">
        <v>0.85599999999999998</v>
      </c>
      <c r="P70">
        <v>0.879</v>
      </c>
      <c r="Q70">
        <v>0.86699999999999999</v>
      </c>
      <c r="R70">
        <v>1.1519999999999999</v>
      </c>
      <c r="S70">
        <v>0.99299999999999999</v>
      </c>
      <c r="T70">
        <v>0.95</v>
      </c>
      <c r="U70">
        <v>0.96899999999999997</v>
      </c>
      <c r="W70">
        <f t="shared" si="25"/>
        <v>-0.19099722506091366</v>
      </c>
      <c r="X70">
        <f t="shared" si="25"/>
        <v>-0.18935125221735402</v>
      </c>
      <c r="Y70">
        <f t="shared" si="25"/>
        <v>-0.23616354110904861</v>
      </c>
      <c r="Z70">
        <f t="shared" si="25"/>
        <v>-0.12500636106703261</v>
      </c>
      <c r="AA70">
        <f t="shared" si="25"/>
        <v>-0.23616354110904861</v>
      </c>
      <c r="AB70">
        <f t="shared" si="25"/>
        <v>-0.27578631324264175</v>
      </c>
      <c r="AC70">
        <f t="shared" si="25"/>
        <v>-0.22095044716254147</v>
      </c>
      <c r="AD70">
        <f t="shared" si="25"/>
        <v>-0.19594644103264702</v>
      </c>
      <c r="AE70">
        <f t="shared" si="25"/>
        <v>-0.20756106993536216</v>
      </c>
      <c r="AF70">
        <f t="shared" si="25"/>
        <v>-0.24127043154213737</v>
      </c>
      <c r="AG70">
        <f t="shared" si="25"/>
        <v>-0.22431729826094016</v>
      </c>
      <c r="AH70">
        <f t="shared" si="25"/>
        <v>-0.16165326347876927</v>
      </c>
      <c r="AI70">
        <f t="shared" si="25"/>
        <v>-0.22431729826094016</v>
      </c>
      <c r="AJ70">
        <f t="shared" si="25"/>
        <v>-0.186064929518683</v>
      </c>
      <c r="AK70">
        <f t="shared" si="25"/>
        <v>-0.20589610144025206</v>
      </c>
      <c r="AL70">
        <f t="shared" si="24"/>
        <v>0.20414071678022522</v>
      </c>
      <c r="AM70">
        <f t="shared" si="17"/>
        <v>-1.0134377133713174E-2</v>
      </c>
      <c r="AN70">
        <f t="shared" si="17"/>
        <v>-7.4000581443776928E-2</v>
      </c>
      <c r="AO70">
        <f t="shared" si="17"/>
        <v>-4.5431429247006001E-2</v>
      </c>
      <c r="AQ70" s="19">
        <f t="shared" si="26"/>
        <v>0.4660069444444444</v>
      </c>
      <c r="AR70">
        <f t="shared" si="27"/>
        <v>-0.19099722506091366</v>
      </c>
      <c r="AS70">
        <f t="shared" si="28"/>
        <v>-0.19667117387562094</v>
      </c>
      <c r="AT70">
        <f t="shared" si="29"/>
        <v>-0.2250610678432981</v>
      </c>
      <c r="AU70">
        <f t="shared" si="30"/>
        <v>-0.21288957288569674</v>
      </c>
      <c r="AV70">
        <f t="shared" si="31"/>
        <v>-4.9488672828105762E-2</v>
      </c>
      <c r="AW70">
        <f t="shared" si="32"/>
        <v>-5.9716005345391468E-2</v>
      </c>
      <c r="AY70">
        <v>0</v>
      </c>
      <c r="AZ70">
        <f t="shared" si="34"/>
        <v>4.5576092382336397E-2</v>
      </c>
      <c r="BA70">
        <f t="shared" si="35"/>
        <v>3.0593541574595217E-2</v>
      </c>
      <c r="BB70">
        <f t="shared" si="33"/>
        <v>1.9126184371128577E-2</v>
      </c>
      <c r="BC70">
        <f t="shared" si="36"/>
        <v>0.20501840911023864</v>
      </c>
      <c r="BD70">
        <f t="shared" si="37"/>
        <v>1.4284576098385451E-2</v>
      </c>
      <c r="BF70">
        <f>AZ70+Tableau467891011[[#This Row],[1]]</f>
        <v>-0.15109508149328454</v>
      </c>
      <c r="BG70">
        <f>BA70+Tableau467891011[[#This Row],[5]]</f>
        <v>-0.19446752626870289</v>
      </c>
      <c r="BH70">
        <f>BB70+Tableau467891011[[#This Row],[10]]</f>
        <v>-0.19376338851456815</v>
      </c>
      <c r="BI70">
        <f>BC70+Tableau467891011[[#This Row],[20]]</f>
        <v>0.15552973628213287</v>
      </c>
      <c r="BJ70">
        <f>BD70+Tableau467891011[[#This Row],[50]]</f>
        <v>-4.5431429247006015E-2</v>
      </c>
      <c r="BL70">
        <f>-AZ70+Tableau467891011[[#This Row],[1]]</f>
        <v>-0.24224726625795734</v>
      </c>
      <c r="BM70">
        <f>-BA70+Tableau467891011[[#This Row],[5]]</f>
        <v>-0.25565460941789331</v>
      </c>
      <c r="BN70">
        <f>-BB70+Tableau467891011[[#This Row],[10]]</f>
        <v>-0.23201575725682533</v>
      </c>
      <c r="BO70">
        <f>-BC70+Tableau467891011[[#This Row],[20]]</f>
        <v>-0.25450708193834437</v>
      </c>
      <c r="BP70">
        <f>-BD70+Tableau467891011[[#This Row],[50]]</f>
        <v>-7.4000581443776914E-2</v>
      </c>
    </row>
    <row r="71" spans="2:68" x14ac:dyDescent="0.3">
      <c r="B71" s="25">
        <v>0.47295138888888894</v>
      </c>
      <c r="C71">
        <v>0.88</v>
      </c>
      <c r="D71">
        <v>0.88100000000000001</v>
      </c>
      <c r="E71">
        <v>0.85399999999999998</v>
      </c>
      <c r="F71">
        <v>0.92100000000000004</v>
      </c>
      <c r="G71">
        <v>0.85399999999999998</v>
      </c>
      <c r="H71">
        <v>0.83099999999999996</v>
      </c>
      <c r="I71">
        <v>0.86399999999999999</v>
      </c>
      <c r="J71" s="1">
        <v>0.878</v>
      </c>
      <c r="K71">
        <v>0.872</v>
      </c>
      <c r="L71">
        <v>0.85099999999999998</v>
      </c>
      <c r="M71">
        <v>0.86099999999999999</v>
      </c>
      <c r="N71">
        <v>0.9</v>
      </c>
      <c r="O71">
        <v>0.86099999999999999</v>
      </c>
      <c r="P71">
        <v>0.9</v>
      </c>
      <c r="Q71">
        <v>0.873</v>
      </c>
      <c r="R71">
        <v>1.1599999999999999</v>
      </c>
      <c r="S71">
        <v>1</v>
      </c>
      <c r="T71">
        <v>0.95899999999999996</v>
      </c>
      <c r="U71">
        <v>0.97599999999999998</v>
      </c>
      <c r="W71">
        <f t="shared" si="25"/>
        <v>-0.18442457113742744</v>
      </c>
      <c r="X71">
        <f t="shared" si="25"/>
        <v>-0.18278607574167341</v>
      </c>
      <c r="Y71">
        <f t="shared" si="25"/>
        <v>-0.22769202504159672</v>
      </c>
      <c r="Z71">
        <f t="shared" si="25"/>
        <v>-0.11872693857075141</v>
      </c>
      <c r="AA71">
        <f t="shared" si="25"/>
        <v>-0.22769202504159672</v>
      </c>
      <c r="AB71">
        <f t="shared" si="25"/>
        <v>-0.26707961789174262</v>
      </c>
      <c r="AC71">
        <f t="shared" si="25"/>
        <v>-0.21089678249861854</v>
      </c>
      <c r="AD71">
        <f t="shared" si="25"/>
        <v>-0.18770715512672886</v>
      </c>
      <c r="AE71">
        <f t="shared" si="25"/>
        <v>-0.19759995988516069</v>
      </c>
      <c r="AF71">
        <f t="shared" si="25"/>
        <v>-0.23276896297612443</v>
      </c>
      <c r="AG71">
        <f t="shared" si="25"/>
        <v>-0.21591485726524309</v>
      </c>
      <c r="AH71">
        <f t="shared" si="25"/>
        <v>-0.15200309344504997</v>
      </c>
      <c r="AI71">
        <f t="shared" si="25"/>
        <v>-0.21591485726524309</v>
      </c>
      <c r="AJ71">
        <f t="shared" si="25"/>
        <v>-0.15200309344504997</v>
      </c>
      <c r="AK71">
        <f t="shared" si="25"/>
        <v>-0.19594644103264702</v>
      </c>
      <c r="AL71">
        <f t="shared" si="24"/>
        <v>0.21412480535284734</v>
      </c>
      <c r="AM71">
        <f t="shared" si="17"/>
        <v>0</v>
      </c>
      <c r="AN71">
        <f t="shared" si="17"/>
        <v>-6.0397279643956275E-2</v>
      </c>
      <c r="AO71">
        <f t="shared" si="17"/>
        <v>-3.5046947099200802E-2</v>
      </c>
      <c r="AQ71" s="19">
        <f t="shared" si="26"/>
        <v>0.47295138888888894</v>
      </c>
      <c r="AR71">
        <f t="shared" si="27"/>
        <v>-0.18442457113742744</v>
      </c>
      <c r="AS71">
        <f t="shared" si="28"/>
        <v>-0.18922426609890455</v>
      </c>
      <c r="AT71">
        <f t="shared" si="29"/>
        <v>-0.21582087885056267</v>
      </c>
      <c r="AU71">
        <f t="shared" si="30"/>
        <v>-0.20415044273791513</v>
      </c>
      <c r="AV71">
        <f t="shared" si="31"/>
        <v>-3.3456182281212415E-2</v>
      </c>
      <c r="AW71">
        <f t="shared" si="32"/>
        <v>-4.7722113371578542E-2</v>
      </c>
      <c r="AY71">
        <v>0</v>
      </c>
      <c r="AZ71">
        <f t="shared" si="34"/>
        <v>4.4639837700852489E-2</v>
      </c>
      <c r="BA71">
        <f t="shared" si="35"/>
        <v>3.0716804857190212E-2</v>
      </c>
      <c r="BB71">
        <f t="shared" si="33"/>
        <v>3.1955881910096483E-2</v>
      </c>
      <c r="BC71">
        <f t="shared" si="36"/>
        <v>0.20503562319274718</v>
      </c>
      <c r="BD71">
        <f t="shared" si="37"/>
        <v>1.2675166272377721E-2</v>
      </c>
      <c r="BF71">
        <f>AZ71+Tableau467891011[[#This Row],[1]]</f>
        <v>-0.14458442839805208</v>
      </c>
      <c r="BG71">
        <f>BA71+Tableau467891011[[#This Row],[5]]</f>
        <v>-0.18510407399337245</v>
      </c>
      <c r="BH71">
        <f>BB71+Tableau467891011[[#This Row],[10]]</f>
        <v>-0.17219456082781864</v>
      </c>
      <c r="BI71">
        <f>BC71+Tableau467891011[[#This Row],[20]]</f>
        <v>0.17157944091153476</v>
      </c>
      <c r="BJ71">
        <f>BD71+Tableau467891011[[#This Row],[50]]</f>
        <v>-3.5046947099200823E-2</v>
      </c>
      <c r="BL71">
        <f>-AZ71+Tableau467891011[[#This Row],[1]]</f>
        <v>-0.23386410379975703</v>
      </c>
      <c r="BM71">
        <f>-BA71+Tableau467891011[[#This Row],[5]]</f>
        <v>-0.24653768370775289</v>
      </c>
      <c r="BN71">
        <f>-BB71+Tableau467891011[[#This Row],[10]]</f>
        <v>-0.23610632464801162</v>
      </c>
      <c r="BO71">
        <f>-BC71+Tableau467891011[[#This Row],[20]]</f>
        <v>-0.23849180547395959</v>
      </c>
      <c r="BP71">
        <f>-BD71+Tableau467891011[[#This Row],[50]]</f>
        <v>-6.0397279643956261E-2</v>
      </c>
    </row>
    <row r="72" spans="2:68" x14ac:dyDescent="0.3">
      <c r="B72" s="25">
        <v>0.47989583333333335</v>
      </c>
      <c r="C72">
        <v>0.88500000000000001</v>
      </c>
      <c r="D72">
        <v>0.88600000000000001</v>
      </c>
      <c r="E72">
        <v>0.85699999999999998</v>
      </c>
      <c r="F72">
        <v>0.92700000000000005</v>
      </c>
      <c r="G72">
        <v>0.85699999999999998</v>
      </c>
      <c r="H72">
        <v>0.83699999999999997</v>
      </c>
      <c r="I72">
        <v>0.86799999999999999</v>
      </c>
      <c r="J72" s="1">
        <v>0.88400000000000001</v>
      </c>
      <c r="K72">
        <v>0.877</v>
      </c>
      <c r="L72">
        <v>0.85599999999999998</v>
      </c>
      <c r="M72">
        <v>0.86599999999999999</v>
      </c>
      <c r="N72">
        <v>0.90600000000000003</v>
      </c>
      <c r="O72">
        <v>0.86599999999999999</v>
      </c>
      <c r="P72">
        <v>0.91300000000000003</v>
      </c>
      <c r="Q72">
        <v>0.879</v>
      </c>
      <c r="R72">
        <v>1.1659999999999999</v>
      </c>
      <c r="S72">
        <v>1.0069999999999999</v>
      </c>
      <c r="T72">
        <v>0.96699999999999997</v>
      </c>
      <c r="U72">
        <v>0.98199999999999998</v>
      </c>
      <c r="W72">
        <f t="shared" si="25"/>
        <v>-0.17625063969172725</v>
      </c>
      <c r="X72">
        <f t="shared" si="25"/>
        <v>-0.17462139610706873</v>
      </c>
      <c r="Y72">
        <f t="shared" si="25"/>
        <v>-0.22263289054958724</v>
      </c>
      <c r="Z72">
        <f t="shared" si="25"/>
        <v>-0.10935875603655623</v>
      </c>
      <c r="AA72">
        <f t="shared" si="25"/>
        <v>-0.22263289054958724</v>
      </c>
      <c r="AB72">
        <f t="shared" si="25"/>
        <v>-0.25670047211174335</v>
      </c>
      <c r="AC72">
        <f t="shared" si="25"/>
        <v>-0.20423305221760774</v>
      </c>
      <c r="AD72">
        <f t="shared" si="25"/>
        <v>-0.17788172527065546</v>
      </c>
      <c r="AE72">
        <f t="shared" si="25"/>
        <v>-0.18935125221735402</v>
      </c>
      <c r="AF72">
        <f t="shared" si="25"/>
        <v>-0.22431729826094016</v>
      </c>
      <c r="AG72">
        <f t="shared" si="25"/>
        <v>-0.20756106993536216</v>
      </c>
      <c r="AH72">
        <f t="shared" si="25"/>
        <v>-0.14241704461585192</v>
      </c>
      <c r="AI72">
        <f t="shared" si="25"/>
        <v>-0.20756106993536216</v>
      </c>
      <c r="AJ72">
        <f t="shared" si="25"/>
        <v>-0.13131323467786499</v>
      </c>
      <c r="AK72">
        <f t="shared" si="25"/>
        <v>-0.186064929518683</v>
      </c>
      <c r="AL72">
        <f t="shared" si="24"/>
        <v>0.2215677885384093</v>
      </c>
      <c r="AM72">
        <f t="shared" si="17"/>
        <v>1.0063683344697479E-2</v>
      </c>
      <c r="AN72">
        <f t="shared" si="17"/>
        <v>-4.8412205185245895E-2</v>
      </c>
      <c r="AO72">
        <f t="shared" si="17"/>
        <v>-2.6205070347394006E-2</v>
      </c>
      <c r="AQ72" s="19">
        <f t="shared" si="26"/>
        <v>0.47989583333333335</v>
      </c>
      <c r="AR72">
        <f t="shared" si="27"/>
        <v>-0.17625063969172725</v>
      </c>
      <c r="AS72">
        <f t="shared" si="28"/>
        <v>-0.18231148331069985</v>
      </c>
      <c r="AT72">
        <f t="shared" si="29"/>
        <v>-0.20704162545434016</v>
      </c>
      <c r="AU72">
        <f t="shared" si="30"/>
        <v>-0.1954641206868791</v>
      </c>
      <c r="AV72">
        <f t="shared" si="31"/>
        <v>-2.1436673078360294E-2</v>
      </c>
      <c r="AW72">
        <f t="shared" si="32"/>
        <v>-3.7308637766319951E-2</v>
      </c>
      <c r="AY72">
        <v>0</v>
      </c>
      <c r="AZ72">
        <f t="shared" si="34"/>
        <v>4.6456618531118446E-2</v>
      </c>
      <c r="BA72">
        <f t="shared" si="35"/>
        <v>3.0154345536571894E-2</v>
      </c>
      <c r="BB72">
        <f t="shared" si="33"/>
        <v>3.8123917628748574E-2</v>
      </c>
      <c r="BC72">
        <f t="shared" si="36"/>
        <v>0.20381635902854617</v>
      </c>
      <c r="BD72">
        <f t="shared" si="37"/>
        <v>1.1103567418925944E-2</v>
      </c>
      <c r="BF72">
        <f>AZ72+Tableau467891011[[#This Row],[1]]</f>
        <v>-0.13585486477958142</v>
      </c>
      <c r="BG72">
        <f>BA72+Tableau467891011[[#This Row],[5]]</f>
        <v>-0.17688727991776826</v>
      </c>
      <c r="BH72">
        <f>BB72+Tableau467891011[[#This Row],[10]]</f>
        <v>-0.15734020305813051</v>
      </c>
      <c r="BI72">
        <f>BC72+Tableau467891011[[#This Row],[20]]</f>
        <v>0.18237968595018589</v>
      </c>
      <c r="BJ72">
        <f>BD72+Tableau467891011[[#This Row],[50]]</f>
        <v>-2.6205070347394006E-2</v>
      </c>
      <c r="BL72">
        <f>-AZ72+Tableau467891011[[#This Row],[1]]</f>
        <v>-0.22876810184181828</v>
      </c>
      <c r="BM72">
        <f>-BA72+Tableau467891011[[#This Row],[5]]</f>
        <v>-0.23719597099091205</v>
      </c>
      <c r="BN72">
        <f>-BB72+Tableau467891011[[#This Row],[10]]</f>
        <v>-0.23358803831562769</v>
      </c>
      <c r="BO72">
        <f>-BC72+Tableau467891011[[#This Row],[20]]</f>
        <v>-0.22525303210690645</v>
      </c>
      <c r="BP72">
        <f>-BD72+Tableau467891011[[#This Row],[50]]</f>
        <v>-4.8412205185245895E-2</v>
      </c>
    </row>
    <row r="73" spans="2:68" x14ac:dyDescent="0.3">
      <c r="B73" s="25">
        <v>0.48684027777777777</v>
      </c>
      <c r="C73">
        <v>0.89</v>
      </c>
      <c r="D73">
        <v>0.89100000000000001</v>
      </c>
      <c r="E73">
        <v>0.86</v>
      </c>
      <c r="F73">
        <v>0.93100000000000005</v>
      </c>
      <c r="G73">
        <v>0.86</v>
      </c>
      <c r="H73">
        <v>0.84199999999999997</v>
      </c>
      <c r="I73">
        <v>0.871</v>
      </c>
      <c r="J73" s="1">
        <v>0.88800000000000001</v>
      </c>
      <c r="K73">
        <v>0.88200000000000001</v>
      </c>
      <c r="L73">
        <v>0.86</v>
      </c>
      <c r="M73">
        <v>0.87</v>
      </c>
      <c r="N73">
        <v>0.91200000000000003</v>
      </c>
      <c r="O73">
        <v>0.87</v>
      </c>
      <c r="P73">
        <v>0.92600000000000005</v>
      </c>
      <c r="Q73">
        <v>0.88200000000000001</v>
      </c>
      <c r="R73">
        <v>1.17</v>
      </c>
      <c r="S73">
        <v>1.012</v>
      </c>
      <c r="T73">
        <v>0.97399999999999998</v>
      </c>
      <c r="U73">
        <v>0.98799999999999999</v>
      </c>
      <c r="W73">
        <f t="shared" si="25"/>
        <v>-0.16812275880832692</v>
      </c>
      <c r="X73">
        <f t="shared" si="25"/>
        <v>-0.16650266314016504</v>
      </c>
      <c r="Y73">
        <f t="shared" si="25"/>
        <v>-0.21759143507262679</v>
      </c>
      <c r="Z73">
        <f t="shared" si="25"/>
        <v>-0.10314692710329325</v>
      </c>
      <c r="AA73">
        <f t="shared" si="25"/>
        <v>-0.21759143507262679</v>
      </c>
      <c r="AB73">
        <f t="shared" si="25"/>
        <v>-0.24810786159569104</v>
      </c>
      <c r="AC73">
        <f t="shared" si="25"/>
        <v>-0.19925537606322247</v>
      </c>
      <c r="AD73">
        <f t="shared" si="25"/>
        <v>-0.17136841831198107</v>
      </c>
      <c r="AE73">
        <f t="shared" si="25"/>
        <v>-0.18114943910456646</v>
      </c>
      <c r="AF73">
        <f t="shared" si="25"/>
        <v>-0.21759143507262679</v>
      </c>
      <c r="AG73">
        <f t="shared" si="25"/>
        <v>-0.20091269392599642</v>
      </c>
      <c r="AH73">
        <f t="shared" si="25"/>
        <v>-0.13289427049734531</v>
      </c>
      <c r="AI73">
        <f t="shared" si="25"/>
        <v>-0.20091269392599642</v>
      </c>
      <c r="AJ73">
        <f t="shared" si="25"/>
        <v>-0.11091590140185059</v>
      </c>
      <c r="AK73">
        <f t="shared" si="25"/>
        <v>-0.18114943910456646</v>
      </c>
      <c r="AL73">
        <f t="shared" si="24"/>
        <v>0.22650852980867975</v>
      </c>
      <c r="AM73">
        <f t="shared" si="17"/>
        <v>1.7209290032223101E-2</v>
      </c>
      <c r="AN73">
        <f t="shared" si="17"/>
        <v>-3.8006322579744921E-2</v>
      </c>
      <c r="AO73">
        <f t="shared" si="17"/>
        <v>-1.7417053077409407E-2</v>
      </c>
      <c r="AQ73" s="19">
        <f t="shared" si="26"/>
        <v>0.48684027777777777</v>
      </c>
      <c r="AR73">
        <f t="shared" si="27"/>
        <v>-0.16812275880832692</v>
      </c>
      <c r="AS73">
        <f t="shared" si="28"/>
        <v>-0.17620811509717799</v>
      </c>
      <c r="AT73">
        <f t="shared" si="29"/>
        <v>-0.19997027376886528</v>
      </c>
      <c r="AU73">
        <f t="shared" si="30"/>
        <v>-0.18807777335549125</v>
      </c>
      <c r="AV73">
        <f t="shared" si="31"/>
        <v>-1.2086880166378558E-2</v>
      </c>
      <c r="AW73">
        <f t="shared" si="32"/>
        <v>-2.7711687828577164E-2</v>
      </c>
      <c r="AY73">
        <v>0</v>
      </c>
      <c r="AZ73">
        <f t="shared" si="34"/>
        <v>4.7056591815462935E-2</v>
      </c>
      <c r="BA73">
        <f t="shared" si="35"/>
        <v>2.9538231131671647E-2</v>
      </c>
      <c r="BB73">
        <f t="shared" si="33"/>
        <v>4.499839626207295E-2</v>
      </c>
      <c r="BC73">
        <f t="shared" si="36"/>
        <v>0.20382898445662312</v>
      </c>
      <c r="BD73">
        <f t="shared" si="37"/>
        <v>1.0294634751167764E-2</v>
      </c>
      <c r="BF73">
        <f>AZ73+Tableau467891011[[#This Row],[1]]</f>
        <v>-0.12915152328171506</v>
      </c>
      <c r="BG73">
        <f>BA73+Tableau467891011[[#This Row],[5]]</f>
        <v>-0.17043204263719364</v>
      </c>
      <c r="BH73">
        <f>BB73+Tableau467891011[[#This Row],[10]]</f>
        <v>-0.14307937709341831</v>
      </c>
      <c r="BI73">
        <f>BC73+Tableau467891011[[#This Row],[20]]</f>
        <v>0.19174210429024457</v>
      </c>
      <c r="BJ73">
        <f>BD73+Tableau467891011[[#This Row],[50]]</f>
        <v>-1.74170530774094E-2</v>
      </c>
      <c r="BL73">
        <f>-AZ73+Tableau467891011[[#This Row],[1]]</f>
        <v>-0.22326470691264091</v>
      </c>
      <c r="BM73">
        <f>-BA73+Tableau467891011[[#This Row],[5]]</f>
        <v>-0.22950850490053692</v>
      </c>
      <c r="BN73">
        <f>-BB73+Tableau467891011[[#This Row],[10]]</f>
        <v>-0.23307616961756419</v>
      </c>
      <c r="BO73">
        <f>-BC73+Tableau467891011[[#This Row],[20]]</f>
        <v>-0.21591586462300166</v>
      </c>
      <c r="BP73">
        <f>-BD73+Tableau467891011[[#This Row],[50]]</f>
        <v>-3.8006322579744928E-2</v>
      </c>
    </row>
    <row r="74" spans="2:68" x14ac:dyDescent="0.3">
      <c r="B74" s="25">
        <v>0.49378472222222225</v>
      </c>
      <c r="C74">
        <v>0.89400000000000002</v>
      </c>
      <c r="D74">
        <v>0.89500000000000002</v>
      </c>
      <c r="E74">
        <v>0.86599999999999999</v>
      </c>
      <c r="F74">
        <v>0.93600000000000005</v>
      </c>
      <c r="G74">
        <v>0.86599999999999999</v>
      </c>
      <c r="H74">
        <v>0.84599999999999997</v>
      </c>
      <c r="I74">
        <v>0.879</v>
      </c>
      <c r="J74" s="1">
        <v>0.89300000000000002</v>
      </c>
      <c r="K74">
        <v>0.88700000000000001</v>
      </c>
      <c r="L74">
        <v>0.86199999999999999</v>
      </c>
      <c r="M74">
        <v>0.874</v>
      </c>
      <c r="N74">
        <v>0.91800000000000004</v>
      </c>
      <c r="O74">
        <v>0.874</v>
      </c>
      <c r="P74">
        <v>0.94499999999999995</v>
      </c>
      <c r="Q74">
        <v>0.88900000000000001</v>
      </c>
      <c r="R74">
        <v>1.171</v>
      </c>
      <c r="S74">
        <v>1.0149999999999999</v>
      </c>
      <c r="T74">
        <v>0.98299999999999998</v>
      </c>
      <c r="U74">
        <v>0.99399999999999999</v>
      </c>
      <c r="W74">
        <f t="shared" si="25"/>
        <v>-0.16165326347876927</v>
      </c>
      <c r="X74">
        <f t="shared" si="25"/>
        <v>-0.16004041251046824</v>
      </c>
      <c r="Y74">
        <f t="shared" si="25"/>
        <v>-0.20756106993536216</v>
      </c>
      <c r="Z74">
        <f t="shared" si="25"/>
        <v>-9.5419565078682433E-2</v>
      </c>
      <c r="AA74">
        <f t="shared" si="25"/>
        <v>-0.20756106993536216</v>
      </c>
      <c r="AB74">
        <f t="shared" si="25"/>
        <v>-0.24127043154213737</v>
      </c>
      <c r="AC74">
        <f t="shared" si="25"/>
        <v>-0.186064929518683</v>
      </c>
      <c r="AD74">
        <f t="shared" si="25"/>
        <v>-0.16326791954086414</v>
      </c>
      <c r="AE74">
        <f t="shared" si="25"/>
        <v>-0.17299399036102314</v>
      </c>
      <c r="AF74">
        <f t="shared" si="25"/>
        <v>-0.21424022557298891</v>
      </c>
      <c r="AG74">
        <f t="shared" si="25"/>
        <v>-0.19429481516148869</v>
      </c>
      <c r="AH74">
        <f t="shared" si="25"/>
        <v>-0.12343394124827903</v>
      </c>
      <c r="AI74">
        <f t="shared" si="25"/>
        <v>-0.19429481516148869</v>
      </c>
      <c r="AJ74">
        <f t="shared" si="25"/>
        <v>-8.1613765553652129E-2</v>
      </c>
      <c r="AK74">
        <f t="shared" si="25"/>
        <v>-0.16974467583231706</v>
      </c>
      <c r="AL74">
        <f t="shared" si="24"/>
        <v>0.22774107583912809</v>
      </c>
      <c r="AM74">
        <f t="shared" si="17"/>
        <v>2.1479727410451396E-2</v>
      </c>
      <c r="AN74">
        <f t="shared" si="17"/>
        <v>-2.4736678321506448E-2</v>
      </c>
      <c r="AO74">
        <f t="shared" si="17"/>
        <v>-8.682243099800882E-3</v>
      </c>
      <c r="AQ74" s="19">
        <f t="shared" si="26"/>
        <v>0.49378472222222225</v>
      </c>
      <c r="AR74">
        <f t="shared" si="27"/>
        <v>-0.16165326347876927</v>
      </c>
      <c r="AS74">
        <f t="shared" si="28"/>
        <v>-0.16764552936496874</v>
      </c>
      <c r="AT74">
        <f t="shared" si="29"/>
        <v>-0.19089931774067692</v>
      </c>
      <c r="AU74">
        <f t="shared" si="30"/>
        <v>-0.18156594928606135</v>
      </c>
      <c r="AV74">
        <f t="shared" si="31"/>
        <v>-5.3440953409742645E-4</v>
      </c>
      <c r="AW74">
        <f t="shared" si="32"/>
        <v>-1.6709460710653663E-2</v>
      </c>
      <c r="AY74">
        <v>0</v>
      </c>
      <c r="AZ74">
        <f t="shared" si="34"/>
        <v>4.5991652714128417E-2</v>
      </c>
      <c r="BA74">
        <f t="shared" si="35"/>
        <v>3.0185738893266326E-2</v>
      </c>
      <c r="BB74">
        <f t="shared" si="33"/>
        <v>5.6340524803918317E-2</v>
      </c>
      <c r="BC74">
        <f t="shared" si="36"/>
        <v>0.19874287583572256</v>
      </c>
      <c r="BD74">
        <f t="shared" si="37"/>
        <v>8.0272176108527899E-3</v>
      </c>
      <c r="BF74">
        <f>AZ74+Tableau467891011[[#This Row],[1]]</f>
        <v>-0.12165387665084032</v>
      </c>
      <c r="BG74">
        <f>BA74+Tableau467891011[[#This Row],[5]]</f>
        <v>-0.16071357884741061</v>
      </c>
      <c r="BH74">
        <f>BB74+Tableau467891011[[#This Row],[10]]</f>
        <v>-0.12522542448214302</v>
      </c>
      <c r="BI74">
        <f>BC74+Tableau467891011[[#This Row],[20]]</f>
        <v>0.19820846630162514</v>
      </c>
      <c r="BJ74">
        <f>BD74+Tableau467891011[[#This Row],[50]]</f>
        <v>-8.6822430998008734E-3</v>
      </c>
      <c r="BL74">
        <f>-AZ74+Tableau467891011[[#This Row],[1]]</f>
        <v>-0.21363718207909715</v>
      </c>
      <c r="BM74">
        <f>-BA74+Tableau467891011[[#This Row],[5]]</f>
        <v>-0.22108505663394323</v>
      </c>
      <c r="BN74">
        <f>-BB74+Tableau467891011[[#This Row],[10]]</f>
        <v>-0.23790647408997967</v>
      </c>
      <c r="BO74">
        <f>-BC74+Tableau467891011[[#This Row],[20]]</f>
        <v>-0.19927728536981998</v>
      </c>
      <c r="BP74">
        <f>-BD74+Tableau467891011[[#This Row],[50]]</f>
        <v>-2.4736678321506451E-2</v>
      </c>
    </row>
    <row r="75" spans="2:68" x14ac:dyDescent="0.3">
      <c r="B75" s="25">
        <v>0.50072916666666667</v>
      </c>
      <c r="C75">
        <v>0.89800000000000002</v>
      </c>
      <c r="D75">
        <v>0.89900000000000002</v>
      </c>
      <c r="E75">
        <v>0.87</v>
      </c>
      <c r="F75">
        <v>0.94</v>
      </c>
      <c r="G75">
        <v>0.87</v>
      </c>
      <c r="H75">
        <v>0.84899999999999998</v>
      </c>
      <c r="I75">
        <v>0.88300000000000001</v>
      </c>
      <c r="J75" s="1">
        <v>0.89800000000000002</v>
      </c>
      <c r="K75">
        <v>0.89200000000000002</v>
      </c>
      <c r="L75">
        <v>0.86599999999999999</v>
      </c>
      <c r="M75">
        <v>0.879</v>
      </c>
      <c r="N75">
        <v>0.92200000000000004</v>
      </c>
      <c r="O75">
        <v>0.879</v>
      </c>
      <c r="P75">
        <v>0.94599999999999995</v>
      </c>
      <c r="Q75">
        <v>0.89300000000000002</v>
      </c>
      <c r="R75">
        <v>1.175</v>
      </c>
      <c r="S75">
        <v>1.0189999999999999</v>
      </c>
      <c r="T75">
        <v>0.99099999999999999</v>
      </c>
      <c r="U75">
        <v>1.0009999999999999</v>
      </c>
      <c r="W75">
        <f t="shared" si="25"/>
        <v>-0.15521264992094008</v>
      </c>
      <c r="X75">
        <f t="shared" si="25"/>
        <v>-0.15360697914763968</v>
      </c>
      <c r="Y75">
        <f t="shared" si="25"/>
        <v>-0.20091269392599642</v>
      </c>
      <c r="Z75">
        <f t="shared" si="25"/>
        <v>-8.9267338097087409E-2</v>
      </c>
      <c r="AA75">
        <f t="shared" si="25"/>
        <v>-0.20091269392599642</v>
      </c>
      <c r="AB75">
        <f t="shared" si="25"/>
        <v>-0.23616354110904861</v>
      </c>
      <c r="AC75">
        <f t="shared" si="25"/>
        <v>-0.17951465701362104</v>
      </c>
      <c r="AD75">
        <f t="shared" si="25"/>
        <v>-0.15521264992094008</v>
      </c>
      <c r="AE75">
        <f t="shared" si="25"/>
        <v>-0.1648843847417823</v>
      </c>
      <c r="AF75">
        <f t="shared" si="25"/>
        <v>-0.20756106993536216</v>
      </c>
      <c r="AG75">
        <f t="shared" si="25"/>
        <v>-0.186064929518683</v>
      </c>
      <c r="AH75">
        <f t="shared" si="25"/>
        <v>-0.117161344232749</v>
      </c>
      <c r="AI75">
        <f t="shared" si="25"/>
        <v>-0.186064929518683</v>
      </c>
      <c r="AJ75">
        <f t="shared" si="25"/>
        <v>-8.0087911322691926E-2</v>
      </c>
      <c r="AK75">
        <f t="shared" si="25"/>
        <v>-0.16326791954086414</v>
      </c>
      <c r="AL75">
        <f t="shared" si="24"/>
        <v>0.23266075679027509</v>
      </c>
      <c r="AM75">
        <f t="shared" si="17"/>
        <v>2.7154051503726646E-2</v>
      </c>
      <c r="AN75">
        <f t="shared" si="17"/>
        <v>-1.3043037475598882E-2</v>
      </c>
      <c r="AO75">
        <f t="shared" si="17"/>
        <v>1.4419741739063218E-3</v>
      </c>
      <c r="AQ75" s="19">
        <f t="shared" si="26"/>
        <v>0.50072916666666667</v>
      </c>
      <c r="AR75">
        <f t="shared" si="27"/>
        <v>-0.15521264992094008</v>
      </c>
      <c r="AS75">
        <f t="shared" si="28"/>
        <v>-0.16117492627417998</v>
      </c>
      <c r="AT75">
        <f t="shared" si="29"/>
        <v>-0.18394380819634798</v>
      </c>
      <c r="AU75">
        <f t="shared" si="30"/>
        <v>-0.17421306830136932</v>
      </c>
      <c r="AV75">
        <f t="shared" si="31"/>
        <v>4.1147443576114206E-3</v>
      </c>
      <c r="AW75">
        <f t="shared" si="32"/>
        <v>-5.8005316508462799E-3</v>
      </c>
      <c r="AY75">
        <v>0</v>
      </c>
      <c r="AZ75">
        <f t="shared" si="34"/>
        <v>4.5787977180303474E-2</v>
      </c>
      <c r="BA75">
        <f t="shared" si="35"/>
        <v>3.1365821222870356E-2</v>
      </c>
      <c r="BB75">
        <f t="shared" si="33"/>
        <v>5.2988509097995545E-2</v>
      </c>
      <c r="BC75">
        <f t="shared" si="36"/>
        <v>0.19796433816556963</v>
      </c>
      <c r="BD75">
        <f t="shared" si="37"/>
        <v>7.2425058247526011E-3</v>
      </c>
      <c r="BF75">
        <f>AZ75+Tableau467891011[[#This Row],[1]]</f>
        <v>-0.11538694909387651</v>
      </c>
      <c r="BG75">
        <f>BA75+Tableau467891011[[#This Row],[5]]</f>
        <v>-0.15257798697347763</v>
      </c>
      <c r="BH75">
        <f>BB75+Tableau467891011[[#This Row],[10]]</f>
        <v>-0.12122455920337377</v>
      </c>
      <c r="BI75">
        <f>BC75+Tableau467891011[[#This Row],[20]]</f>
        <v>0.20207908252318105</v>
      </c>
      <c r="BJ75">
        <f>BD75+Tableau467891011[[#This Row],[50]]</f>
        <v>1.4419741739063211E-3</v>
      </c>
      <c r="BL75">
        <f>-AZ75+Tableau467891011[[#This Row],[1]]</f>
        <v>-0.20696290345448345</v>
      </c>
      <c r="BM75">
        <f>-BA75+Tableau467891011[[#This Row],[5]]</f>
        <v>-0.21530962941921833</v>
      </c>
      <c r="BN75">
        <f>-BB75+Tableau467891011[[#This Row],[10]]</f>
        <v>-0.22720157739936486</v>
      </c>
      <c r="BO75">
        <f>-BC75+Tableau467891011[[#This Row],[20]]</f>
        <v>-0.19384959380795821</v>
      </c>
      <c r="BP75">
        <f>-BD75+Tableau467891011[[#This Row],[50]]</f>
        <v>-1.304303747559888E-2</v>
      </c>
    </row>
    <row r="76" spans="2:68" x14ac:dyDescent="0.3">
      <c r="B76" s="25">
        <v>0.50767361111111109</v>
      </c>
      <c r="C76">
        <v>0.90200000000000002</v>
      </c>
      <c r="D76">
        <v>0.90300000000000002</v>
      </c>
      <c r="E76">
        <v>0.872</v>
      </c>
      <c r="F76">
        <v>0.94399999999999995</v>
      </c>
      <c r="G76">
        <v>0.872</v>
      </c>
      <c r="H76">
        <v>0.85399999999999998</v>
      </c>
      <c r="I76">
        <v>0.88400000000000001</v>
      </c>
      <c r="J76" s="1">
        <v>0.90200000000000002</v>
      </c>
      <c r="K76">
        <v>0.89600000000000002</v>
      </c>
      <c r="L76">
        <v>0.87</v>
      </c>
      <c r="M76">
        <v>0.88400000000000001</v>
      </c>
      <c r="N76">
        <v>0.92600000000000005</v>
      </c>
      <c r="O76">
        <v>0.88400000000000001</v>
      </c>
      <c r="P76">
        <v>0.93300000000000005</v>
      </c>
      <c r="Q76">
        <v>0.89700000000000002</v>
      </c>
      <c r="R76">
        <v>1.181</v>
      </c>
      <c r="S76">
        <v>1.022</v>
      </c>
      <c r="T76">
        <v>0.999</v>
      </c>
      <c r="U76">
        <v>1.0109999999999999</v>
      </c>
      <c r="W76">
        <f t="shared" si="25"/>
        <v>-0.14880066140670606</v>
      </c>
      <c r="X76">
        <f t="shared" si="25"/>
        <v>-0.14720210718122878</v>
      </c>
      <c r="Y76">
        <f t="shared" si="25"/>
        <v>-0.19759995988516069</v>
      </c>
      <c r="Z76">
        <f t="shared" si="25"/>
        <v>-8.3141235300245864E-2</v>
      </c>
      <c r="AA76">
        <f t="shared" si="25"/>
        <v>-0.19759995988516069</v>
      </c>
      <c r="AB76">
        <f t="shared" si="25"/>
        <v>-0.22769202504159672</v>
      </c>
      <c r="AC76">
        <f t="shared" si="25"/>
        <v>-0.17788172527065546</v>
      </c>
      <c r="AD76">
        <f t="shared" si="25"/>
        <v>-0.14880066140670606</v>
      </c>
      <c r="AE76">
        <f t="shared" si="25"/>
        <v>-0.15842936260448293</v>
      </c>
      <c r="AF76">
        <f t="shared" si="25"/>
        <v>-0.20091269392599642</v>
      </c>
      <c r="AG76">
        <f t="shared" si="25"/>
        <v>-0.17788172527065546</v>
      </c>
      <c r="AH76">
        <f t="shared" si="25"/>
        <v>-0.11091590140185059</v>
      </c>
      <c r="AI76">
        <f t="shared" si="25"/>
        <v>-0.17788172527065546</v>
      </c>
      <c r="AJ76">
        <f t="shared" si="25"/>
        <v>-0.10005101381032824</v>
      </c>
      <c r="AK76">
        <f t="shared" si="25"/>
        <v>-0.15682010974282581</v>
      </c>
      <c r="AL76">
        <f t="shared" si="24"/>
        <v>0.24000896473507025</v>
      </c>
      <c r="AM76">
        <f t="shared" si="17"/>
        <v>3.1395196275534318E-2</v>
      </c>
      <c r="AN76">
        <f t="shared" si="17"/>
        <v>-1.4434168696687186E-3</v>
      </c>
      <c r="AO76">
        <f t="shared" si="17"/>
        <v>1.5782997240927459E-2</v>
      </c>
      <c r="AQ76" s="19">
        <f t="shared" si="26"/>
        <v>0.50767361111111109</v>
      </c>
      <c r="AR76">
        <f t="shared" si="27"/>
        <v>-0.14880066140670606</v>
      </c>
      <c r="AS76">
        <f t="shared" si="28"/>
        <v>-0.156385815562949</v>
      </c>
      <c r="AT76">
        <f t="shared" si="29"/>
        <v>-0.17820094358086028</v>
      </c>
      <c r="AU76">
        <f t="shared" si="30"/>
        <v>-0.1668980114672895</v>
      </c>
      <c r="AV76">
        <f t="shared" si="31"/>
        <v>3.6332593643626267E-3</v>
      </c>
      <c r="AW76">
        <f t="shared" si="32"/>
        <v>7.1697901856293701E-3</v>
      </c>
      <c r="AY76">
        <v>0</v>
      </c>
      <c r="AZ76">
        <f t="shared" si="34"/>
        <v>4.702743992055123E-2</v>
      </c>
      <c r="BA76">
        <f t="shared" si="35"/>
        <v>3.043337415859515E-2</v>
      </c>
      <c r="BB76">
        <f t="shared" si="33"/>
        <v>3.8915355730163602E-2</v>
      </c>
      <c r="BC76">
        <f t="shared" si="36"/>
        <v>0.19841453723894803</v>
      </c>
      <c r="BD76">
        <f t="shared" si="37"/>
        <v>8.6132070552980885E-3</v>
      </c>
      <c r="BF76">
        <f>AZ76+Tableau467891011[[#This Row],[1]]</f>
        <v>-0.10935837564239778</v>
      </c>
      <c r="BG76">
        <f>BA76+Tableau467891011[[#This Row],[5]]</f>
        <v>-0.14776756942226513</v>
      </c>
      <c r="BH76">
        <f>BB76+Tableau467891011[[#This Row],[10]]</f>
        <v>-0.12798265573712589</v>
      </c>
      <c r="BI76">
        <f>BC76+Tableau467891011[[#This Row],[20]]</f>
        <v>0.20204779660331065</v>
      </c>
      <c r="BJ76">
        <f>BD76+Tableau467891011[[#This Row],[50]]</f>
        <v>1.5782997240927459E-2</v>
      </c>
      <c r="BL76">
        <f>-AZ76+Tableau467891011[[#This Row],[1]]</f>
        <v>-0.20341325548350023</v>
      </c>
      <c r="BM76">
        <f>-BA76+Tableau467891011[[#This Row],[5]]</f>
        <v>-0.20863431773945543</v>
      </c>
      <c r="BN76">
        <f>-BB76+Tableau467891011[[#This Row],[10]]</f>
        <v>-0.20581336719745311</v>
      </c>
      <c r="BO76">
        <f>-BC76+Tableau467891011[[#This Row],[20]]</f>
        <v>-0.19478127787458541</v>
      </c>
      <c r="BP76">
        <f>-BD76+Tableau467891011[[#This Row],[50]]</f>
        <v>-1.4434168696687184E-3</v>
      </c>
    </row>
    <row r="77" spans="2:68" x14ac:dyDescent="0.3">
      <c r="B77" s="25">
        <v>0.51461805555555562</v>
      </c>
      <c r="C77">
        <v>0.90700000000000003</v>
      </c>
      <c r="D77">
        <v>0.90600000000000003</v>
      </c>
      <c r="E77">
        <v>0.876</v>
      </c>
      <c r="F77">
        <v>0.94899999999999995</v>
      </c>
      <c r="G77">
        <v>0.876</v>
      </c>
      <c r="H77">
        <v>0.85799999999999998</v>
      </c>
      <c r="I77">
        <v>0.88900000000000001</v>
      </c>
      <c r="J77" s="1">
        <v>0.90600000000000003</v>
      </c>
      <c r="K77">
        <v>0.90100000000000002</v>
      </c>
      <c r="L77">
        <v>0.874</v>
      </c>
      <c r="M77">
        <v>0.88800000000000001</v>
      </c>
      <c r="N77">
        <v>0.93200000000000005</v>
      </c>
      <c r="O77">
        <v>0.88800000000000001</v>
      </c>
      <c r="P77">
        <v>0.91800000000000004</v>
      </c>
      <c r="Q77">
        <v>0.90200000000000002</v>
      </c>
      <c r="R77">
        <v>1.1850000000000001</v>
      </c>
      <c r="S77">
        <v>1.028</v>
      </c>
      <c r="T77">
        <v>1.006</v>
      </c>
      <c r="U77">
        <v>1.008</v>
      </c>
      <c r="W77">
        <f t="shared" si="25"/>
        <v>-0.14082554413356455</v>
      </c>
      <c r="X77">
        <f t="shared" si="25"/>
        <v>-0.14241704461585192</v>
      </c>
      <c r="Y77">
        <f t="shared" si="25"/>
        <v>-0.19099722506091366</v>
      </c>
      <c r="Z77">
        <f t="shared" si="25"/>
        <v>-7.5520007640977729E-2</v>
      </c>
      <c r="AA77">
        <f t="shared" si="25"/>
        <v>-0.19099722506091366</v>
      </c>
      <c r="AB77">
        <f t="shared" si="25"/>
        <v>-0.22095044716254147</v>
      </c>
      <c r="AC77">
        <f t="shared" si="25"/>
        <v>-0.16974467583231706</v>
      </c>
      <c r="AD77">
        <f t="shared" si="25"/>
        <v>-0.14241704461585192</v>
      </c>
      <c r="AE77">
        <f t="shared" si="25"/>
        <v>-0.15040098884854844</v>
      </c>
      <c r="AF77">
        <f t="shared" si="25"/>
        <v>-0.19429481516148869</v>
      </c>
      <c r="AG77">
        <f t="shared" si="25"/>
        <v>-0.17136841831198107</v>
      </c>
      <c r="AH77">
        <f t="shared" si="25"/>
        <v>-0.10159814000780674</v>
      </c>
      <c r="AI77">
        <f t="shared" si="25"/>
        <v>-0.17136841831198107</v>
      </c>
      <c r="AJ77">
        <f t="shared" si="25"/>
        <v>-0.12343394124827903</v>
      </c>
      <c r="AK77">
        <f t="shared" si="25"/>
        <v>-0.14880066140670606</v>
      </c>
      <c r="AL77">
        <f t="shared" si="24"/>
        <v>0.24488705912353448</v>
      </c>
      <c r="AM77">
        <f t="shared" si="17"/>
        <v>3.9840264531791104E-2</v>
      </c>
      <c r="AN77">
        <f t="shared" si="17"/>
        <v>8.6303051434400563E-3</v>
      </c>
      <c r="AO77">
        <f t="shared" si="17"/>
        <v>1.1495638837829439E-2</v>
      </c>
      <c r="AQ77" s="19">
        <f t="shared" si="26"/>
        <v>0.51461805555555562</v>
      </c>
      <c r="AR77">
        <f t="shared" si="27"/>
        <v>-0.14082554413356455</v>
      </c>
      <c r="AS77">
        <f t="shared" si="28"/>
        <v>-0.14998287559466422</v>
      </c>
      <c r="AT77">
        <f t="shared" si="29"/>
        <v>-0.17087828911481473</v>
      </c>
      <c r="AU77">
        <f t="shared" si="30"/>
        <v>-0.15965744794831438</v>
      </c>
      <c r="AV77">
        <f t="shared" si="31"/>
        <v>3.1231802500851173E-3</v>
      </c>
      <c r="AW77">
        <f t="shared" si="32"/>
        <v>1.0062971990634748E-2</v>
      </c>
      <c r="AY77">
        <v>0</v>
      </c>
      <c r="AZ77">
        <f t="shared" si="34"/>
        <v>4.7345311876064861E-2</v>
      </c>
      <c r="BA77">
        <f t="shared" si="35"/>
        <v>3.0569054431137374E-2</v>
      </c>
      <c r="BB77">
        <f t="shared" si="33"/>
        <v>2.3967238531850985E-2</v>
      </c>
      <c r="BC77">
        <f t="shared" si="36"/>
        <v>0.19684386026512027</v>
      </c>
      <c r="BD77">
        <f t="shared" si="37"/>
        <v>1.4326668471946911E-3</v>
      </c>
      <c r="BF77">
        <f>AZ77+Tableau467891011[[#This Row],[1]]</f>
        <v>-0.10263756371859936</v>
      </c>
      <c r="BG77">
        <f>BA77+Tableau467891011[[#This Row],[5]]</f>
        <v>-0.14030923468367734</v>
      </c>
      <c r="BH77">
        <f>BB77+Tableau467891011[[#This Row],[10]]</f>
        <v>-0.1356902094164634</v>
      </c>
      <c r="BI77">
        <f>BC77+Tableau467891011[[#This Row],[20]]</f>
        <v>0.19996704051520539</v>
      </c>
      <c r="BJ77">
        <f>BD77+Tableau467891011[[#This Row],[50]]</f>
        <v>1.149563883782944E-2</v>
      </c>
      <c r="BL77">
        <f>-AZ77+Tableau467891011[[#This Row],[1]]</f>
        <v>-0.19732818747072908</v>
      </c>
      <c r="BM77">
        <f>-BA77+Tableau467891011[[#This Row],[5]]</f>
        <v>-0.20144734354595212</v>
      </c>
      <c r="BN77">
        <f>-BB77+Tableau467891011[[#This Row],[10]]</f>
        <v>-0.18362468648016536</v>
      </c>
      <c r="BO77">
        <f>-BC77+Tableau467891011[[#This Row],[20]]</f>
        <v>-0.19372068001503515</v>
      </c>
      <c r="BP77">
        <f>-BD77+Tableau467891011[[#This Row],[50]]</f>
        <v>8.6303051434400563E-3</v>
      </c>
    </row>
    <row r="78" spans="2:68" x14ac:dyDescent="0.3">
      <c r="B78" s="25">
        <v>0.52156250000000004</v>
      </c>
      <c r="C78">
        <v>0.91100000000000003</v>
      </c>
      <c r="D78">
        <v>0.91</v>
      </c>
      <c r="E78">
        <v>0.878</v>
      </c>
      <c r="F78">
        <v>0.95199999999999996</v>
      </c>
      <c r="G78">
        <v>0.878</v>
      </c>
      <c r="H78">
        <v>0.86199999999999999</v>
      </c>
      <c r="I78">
        <v>0.89200000000000002</v>
      </c>
      <c r="J78" s="1">
        <v>0.91</v>
      </c>
      <c r="K78">
        <v>0.90400000000000003</v>
      </c>
      <c r="L78">
        <v>0.877</v>
      </c>
      <c r="M78">
        <v>0.89</v>
      </c>
      <c r="N78">
        <v>0.93600000000000005</v>
      </c>
      <c r="O78">
        <v>0.89</v>
      </c>
      <c r="P78">
        <v>0.91800000000000004</v>
      </c>
      <c r="Q78">
        <v>0.90600000000000003</v>
      </c>
      <c r="R78">
        <v>1.1879999999999999</v>
      </c>
      <c r="S78">
        <v>1.0309999999999999</v>
      </c>
      <c r="T78">
        <v>1.014</v>
      </c>
      <c r="U78">
        <v>1.004</v>
      </c>
      <c r="W78">
        <f t="shared" si="25"/>
        <v>-0.13447704086003628</v>
      </c>
      <c r="X78">
        <f t="shared" si="25"/>
        <v>-0.13606154957602837</v>
      </c>
      <c r="Y78">
        <f t="shared" si="25"/>
        <v>-0.18770715512672886</v>
      </c>
      <c r="Z78">
        <f t="shared" si="25"/>
        <v>-7.0966521354143594E-2</v>
      </c>
      <c r="AA78">
        <f t="shared" si="25"/>
        <v>-0.18770715512672886</v>
      </c>
      <c r="AB78">
        <f t="shared" si="25"/>
        <v>-0.21424022557298891</v>
      </c>
      <c r="AC78">
        <f t="shared" si="25"/>
        <v>-0.1648843847417823</v>
      </c>
      <c r="AD78">
        <f t="shared" si="25"/>
        <v>-0.13606154957602837</v>
      </c>
      <c r="AE78">
        <f t="shared" si="25"/>
        <v>-0.14560532224689929</v>
      </c>
      <c r="AF78">
        <f t="shared" si="25"/>
        <v>-0.18935125221735402</v>
      </c>
      <c r="AG78">
        <f t="shared" si="25"/>
        <v>-0.16812275880832692</v>
      </c>
      <c r="AH78">
        <f t="shared" si="25"/>
        <v>-9.5419565078682433E-2</v>
      </c>
      <c r="AI78">
        <f t="shared" si="25"/>
        <v>-0.16812275880832692</v>
      </c>
      <c r="AJ78">
        <f t="shared" si="25"/>
        <v>-0.12343394124827903</v>
      </c>
      <c r="AK78">
        <f t="shared" si="25"/>
        <v>-0.14241704461585192</v>
      </c>
      <c r="AL78">
        <f t="shared" si="24"/>
        <v>0.24853483613867869</v>
      </c>
      <c r="AM78">
        <f t="shared" si="17"/>
        <v>4.4044332706021212E-2</v>
      </c>
      <c r="AN78">
        <f t="shared" si="17"/>
        <v>2.0057652341253479E-2</v>
      </c>
      <c r="AO78">
        <f t="shared" si="17"/>
        <v>5.7592692886849527E-3</v>
      </c>
      <c r="AQ78" s="19">
        <f t="shared" si="26"/>
        <v>0.52156250000000004</v>
      </c>
      <c r="AR78">
        <f t="shared" si="27"/>
        <v>-0.13447704086003628</v>
      </c>
      <c r="AS78">
        <f t="shared" si="28"/>
        <v>-0.14561059529590742</v>
      </c>
      <c r="AT78">
        <f t="shared" si="29"/>
        <v>-0.1651978705344247</v>
      </c>
      <c r="AU78">
        <f t="shared" si="30"/>
        <v>-0.15525408372817256</v>
      </c>
      <c r="AV78">
        <f t="shared" si="31"/>
        <v>6.6820457451422458E-3</v>
      </c>
      <c r="AW78">
        <f t="shared" si="32"/>
        <v>1.2908460814969215E-2</v>
      </c>
      <c r="AY78">
        <v>0</v>
      </c>
      <c r="AZ78">
        <f t="shared" si="34"/>
        <v>4.7976980803203187E-2</v>
      </c>
      <c r="BA78">
        <f t="shared" si="35"/>
        <v>3.0158100107850392E-2</v>
      </c>
      <c r="BB78">
        <f t="shared" si="33"/>
        <v>2.2344408780023965E-2</v>
      </c>
      <c r="BC78">
        <f t="shared" si="36"/>
        <v>0.19547594037726529</v>
      </c>
      <c r="BD78">
        <f t="shared" si="37"/>
        <v>7.1491915262842645E-3</v>
      </c>
      <c r="BF78">
        <f>AZ78+Tableau467891011[[#This Row],[1]]</f>
        <v>-9.7633614492704232E-2</v>
      </c>
      <c r="BG78">
        <f>BA78+Tableau467891011[[#This Row],[5]]</f>
        <v>-0.13503977042657431</v>
      </c>
      <c r="BH78">
        <f>BB78+Tableau467891011[[#This Row],[10]]</f>
        <v>-0.13290967494814859</v>
      </c>
      <c r="BI78">
        <f>BC78+Tableau467891011[[#This Row],[20]]</f>
        <v>0.20215798612240754</v>
      </c>
      <c r="BJ78">
        <f>BD78+Tableau467891011[[#This Row],[50]]</f>
        <v>2.0057652341253479E-2</v>
      </c>
      <c r="BL78">
        <f>-AZ78+Tableau467891011[[#This Row],[1]]</f>
        <v>-0.19358757609911059</v>
      </c>
      <c r="BM78">
        <f>-BA78+Tableau467891011[[#This Row],[5]]</f>
        <v>-0.19535597064227508</v>
      </c>
      <c r="BN78">
        <f>-BB78+Tableau467891011[[#This Row],[10]]</f>
        <v>-0.17759849250819654</v>
      </c>
      <c r="BO78">
        <f>-BC78+Tableau467891011[[#This Row],[20]]</f>
        <v>-0.18879389463212304</v>
      </c>
      <c r="BP78">
        <f>-BD78+Tableau467891011[[#This Row],[50]]</f>
        <v>5.759269288684951E-3</v>
      </c>
    </row>
    <row r="79" spans="2:68" x14ac:dyDescent="0.3">
      <c r="B79" s="25">
        <v>0.52850694444444446</v>
      </c>
      <c r="C79">
        <v>0.91400000000000003</v>
      </c>
      <c r="D79">
        <v>0.91200000000000003</v>
      </c>
      <c r="E79">
        <v>0.88100000000000001</v>
      </c>
      <c r="F79">
        <v>0.95599999999999996</v>
      </c>
      <c r="G79">
        <v>0.88100000000000001</v>
      </c>
      <c r="H79">
        <v>0.86499999999999999</v>
      </c>
      <c r="I79">
        <v>0.89500000000000002</v>
      </c>
      <c r="J79" s="1">
        <v>0.91400000000000003</v>
      </c>
      <c r="K79">
        <v>0.90700000000000003</v>
      </c>
      <c r="L79">
        <v>0.88</v>
      </c>
      <c r="M79">
        <v>0.89400000000000002</v>
      </c>
      <c r="N79">
        <v>0.94099999999999995</v>
      </c>
      <c r="O79">
        <v>0.89400000000000002</v>
      </c>
      <c r="P79">
        <v>0.92100000000000004</v>
      </c>
      <c r="Q79">
        <v>0.91</v>
      </c>
      <c r="R79">
        <v>1.1910000000000001</v>
      </c>
      <c r="S79">
        <v>1.0329999999999999</v>
      </c>
      <c r="T79">
        <v>1.02</v>
      </c>
      <c r="U79">
        <v>1.004</v>
      </c>
      <c r="W79">
        <f t="shared" si="25"/>
        <v>-0.12973392960401731</v>
      </c>
      <c r="X79">
        <f t="shared" si="25"/>
        <v>-0.13289427049734531</v>
      </c>
      <c r="Y79">
        <f t="shared" si="25"/>
        <v>-0.18278607574167341</v>
      </c>
      <c r="Z79">
        <f t="shared" si="25"/>
        <v>-6.4917476681338543E-2</v>
      </c>
      <c r="AA79">
        <f t="shared" si="25"/>
        <v>-0.18278607574167341</v>
      </c>
      <c r="AB79">
        <f t="shared" si="25"/>
        <v>-0.20922796213800007</v>
      </c>
      <c r="AC79">
        <f t="shared" si="25"/>
        <v>-0.16004041251046824</v>
      </c>
      <c r="AD79">
        <f t="shared" si="25"/>
        <v>-0.12973392960401731</v>
      </c>
      <c r="AE79">
        <f t="shared" si="25"/>
        <v>-0.14082554413356455</v>
      </c>
      <c r="AF79">
        <f t="shared" si="25"/>
        <v>-0.18442457113742744</v>
      </c>
      <c r="AG79">
        <f t="shared" si="25"/>
        <v>-0.16165326347876927</v>
      </c>
      <c r="AH79">
        <f t="shared" si="25"/>
        <v>-8.7733371933550366E-2</v>
      </c>
      <c r="AI79">
        <f t="shared" si="25"/>
        <v>-0.16165326347876927</v>
      </c>
      <c r="AJ79">
        <f t="shared" si="25"/>
        <v>-0.11872693857075141</v>
      </c>
      <c r="AK79">
        <f t="shared" si="25"/>
        <v>-0.13606154957602837</v>
      </c>
      <c r="AL79">
        <f t="shared" si="24"/>
        <v>0.25217341320202702</v>
      </c>
      <c r="AM79">
        <f t="shared" si="17"/>
        <v>4.6840254202972352E-2</v>
      </c>
      <c r="AN79">
        <f t="shared" si="17"/>
        <v>2.8569152196770919E-2</v>
      </c>
      <c r="AO79">
        <f t="shared" si="17"/>
        <v>5.7592692886849527E-3</v>
      </c>
      <c r="AQ79" s="19">
        <f t="shared" si="26"/>
        <v>0.52850694444444446</v>
      </c>
      <c r="AR79">
        <f t="shared" si="27"/>
        <v>-0.12973392960401731</v>
      </c>
      <c r="AS79">
        <f t="shared" si="28"/>
        <v>-0.14084597466550766</v>
      </c>
      <c r="AT79">
        <f t="shared" si="29"/>
        <v>-0.15995696209651253</v>
      </c>
      <c r="AU79">
        <f t="shared" si="30"/>
        <v>-0.14886611750712908</v>
      </c>
      <c r="AV79">
        <f t="shared" si="31"/>
        <v>1.1056294814554895E-2</v>
      </c>
      <c r="AW79">
        <f t="shared" si="32"/>
        <v>1.7164210742727937E-2</v>
      </c>
      <c r="AY79">
        <v>0</v>
      </c>
      <c r="AZ79">
        <f t="shared" si="34"/>
        <v>4.8338159258157397E-2</v>
      </c>
      <c r="BA79">
        <f t="shared" si="35"/>
        <v>3.0442902520026287E-2</v>
      </c>
      <c r="BB79">
        <f t="shared" si="33"/>
        <v>2.1463162454008838E-2</v>
      </c>
      <c r="BC79">
        <f t="shared" si="36"/>
        <v>0.19411748138902768</v>
      </c>
      <c r="BD79">
        <f t="shared" si="37"/>
        <v>1.1404941454042982E-2</v>
      </c>
      <c r="BF79">
        <f>AZ79+Tableau467891011[[#This Row],[1]]</f>
        <v>-9.2507815407350258E-2</v>
      </c>
      <c r="BG79">
        <f>BA79+Tableau467891011[[#This Row],[5]]</f>
        <v>-0.12951405957648623</v>
      </c>
      <c r="BH79">
        <f>BB79+Tableau467891011[[#This Row],[10]]</f>
        <v>-0.12740295505312024</v>
      </c>
      <c r="BI79">
        <f>BC79+Tableau467891011[[#This Row],[20]]</f>
        <v>0.20517377620358257</v>
      </c>
      <c r="BJ79">
        <f>BD79+Tableau467891011[[#This Row],[50]]</f>
        <v>2.8569152196770919E-2</v>
      </c>
      <c r="BL79">
        <f>-AZ79+Tableau467891011[[#This Row],[1]]</f>
        <v>-0.18918413392366507</v>
      </c>
      <c r="BM79">
        <f>-BA79+Tableau467891011[[#This Row],[5]]</f>
        <v>-0.19039986461653882</v>
      </c>
      <c r="BN79">
        <f>-BB79+Tableau467891011[[#This Row],[10]]</f>
        <v>-0.17032927996113792</v>
      </c>
      <c r="BO79">
        <f>-BC79+Tableau467891011[[#This Row],[20]]</f>
        <v>-0.18306118657447279</v>
      </c>
      <c r="BP79">
        <f>-BD79+Tableau467891011[[#This Row],[50]]</f>
        <v>5.7592692886849553E-3</v>
      </c>
    </row>
    <row r="80" spans="2:68" x14ac:dyDescent="0.3">
      <c r="B80" s="25">
        <v>0.53545138888888888</v>
      </c>
      <c r="C80">
        <v>0.91800000000000004</v>
      </c>
      <c r="D80">
        <v>0.91600000000000004</v>
      </c>
      <c r="E80">
        <v>0.88600000000000001</v>
      </c>
      <c r="F80">
        <v>0.96</v>
      </c>
      <c r="G80">
        <v>0.88600000000000001</v>
      </c>
      <c r="H80">
        <v>0.86699999999999999</v>
      </c>
      <c r="I80">
        <v>0.9</v>
      </c>
      <c r="J80" s="1">
        <v>0.91800000000000004</v>
      </c>
      <c r="K80">
        <v>0.91300000000000003</v>
      </c>
      <c r="L80">
        <v>0.88400000000000001</v>
      </c>
      <c r="M80">
        <v>0.89800000000000002</v>
      </c>
      <c r="N80">
        <v>0.94499999999999995</v>
      </c>
      <c r="O80">
        <v>0.89800000000000002</v>
      </c>
      <c r="P80">
        <v>0.92100000000000004</v>
      </c>
      <c r="Q80">
        <v>0.91400000000000003</v>
      </c>
      <c r="R80">
        <v>1.1950000000000001</v>
      </c>
      <c r="S80">
        <v>1.038</v>
      </c>
      <c r="T80">
        <v>1.0269999999999999</v>
      </c>
      <c r="U80">
        <v>1.006</v>
      </c>
      <c r="W80">
        <f t="shared" si="25"/>
        <v>-0.12343394124827903</v>
      </c>
      <c r="X80">
        <f t="shared" si="25"/>
        <v>-0.12658049656514306</v>
      </c>
      <c r="Y80">
        <f t="shared" si="25"/>
        <v>-0.17462139610706873</v>
      </c>
      <c r="Z80">
        <f t="shared" si="25"/>
        <v>-5.8893689053568565E-2</v>
      </c>
      <c r="AA80">
        <f t="shared" si="25"/>
        <v>-0.17462139610706873</v>
      </c>
      <c r="AB80">
        <f t="shared" si="25"/>
        <v>-0.20589610144025206</v>
      </c>
      <c r="AC80">
        <f t="shared" si="25"/>
        <v>-0.15200309344504997</v>
      </c>
      <c r="AD80">
        <f t="shared" si="25"/>
        <v>-0.12343394124827903</v>
      </c>
      <c r="AE80">
        <f t="shared" si="25"/>
        <v>-0.13131323467786499</v>
      </c>
      <c r="AF80">
        <f t="shared" si="25"/>
        <v>-0.17788172527065546</v>
      </c>
      <c r="AG80">
        <f t="shared" si="25"/>
        <v>-0.15521264992094008</v>
      </c>
      <c r="AH80">
        <f t="shared" si="25"/>
        <v>-8.1613765553652129E-2</v>
      </c>
      <c r="AI80">
        <f t="shared" si="25"/>
        <v>-0.15521264992094008</v>
      </c>
      <c r="AJ80">
        <f t="shared" si="25"/>
        <v>-0.11872693857075141</v>
      </c>
      <c r="AK80">
        <f t="shared" si="25"/>
        <v>-0.12973392960401731</v>
      </c>
      <c r="AL80">
        <f t="shared" si="24"/>
        <v>0.25701061820602394</v>
      </c>
      <c r="AM80">
        <f t="shared" si="17"/>
        <v>5.3806443695793821E-2</v>
      </c>
      <c r="AN80">
        <f t="shared" si="17"/>
        <v>3.8436181656107918E-2</v>
      </c>
      <c r="AO80">
        <f t="shared" si="17"/>
        <v>8.6303051434400563E-3</v>
      </c>
      <c r="AQ80" s="19">
        <f t="shared" si="26"/>
        <v>0.53545138888888888</v>
      </c>
      <c r="AR80">
        <f t="shared" si="27"/>
        <v>-0.12343394124827903</v>
      </c>
      <c r="AS80">
        <f t="shared" si="28"/>
        <v>-0.13367924445821228</v>
      </c>
      <c r="AT80">
        <f t="shared" si="29"/>
        <v>-0.1531615927028615</v>
      </c>
      <c r="AU80">
        <f t="shared" si="30"/>
        <v>-0.14248019766654696</v>
      </c>
      <c r="AV80">
        <f t="shared" si="31"/>
        <v>1.5589048431762266E-2</v>
      </c>
      <c r="AW80">
        <f t="shared" si="32"/>
        <v>2.3533243399773987E-2</v>
      </c>
      <c r="AY80">
        <v>0</v>
      </c>
      <c r="AZ80">
        <f t="shared" si="34"/>
        <v>4.7423072132945734E-2</v>
      </c>
      <c r="BA80">
        <f t="shared" si="35"/>
        <v>3.2184447104532651E-2</v>
      </c>
      <c r="BB80">
        <f t="shared" si="33"/>
        <v>1.8242855675094337E-2</v>
      </c>
      <c r="BC80">
        <f t="shared" si="36"/>
        <v>0.19337227390502063</v>
      </c>
      <c r="BD80">
        <f t="shared" si="37"/>
        <v>1.4902938256333933E-2</v>
      </c>
      <c r="BF80">
        <f>AZ80+Tableau467891011[[#This Row],[1]]</f>
        <v>-8.6256172325266542E-2</v>
      </c>
      <c r="BG80">
        <f>BA80+Tableau467891011[[#This Row],[5]]</f>
        <v>-0.12097714559832885</v>
      </c>
      <c r="BH80">
        <f>BB80+Tableau467891011[[#This Row],[10]]</f>
        <v>-0.12423734199145262</v>
      </c>
      <c r="BI80">
        <f>BC80+Tableau467891011[[#This Row],[20]]</f>
        <v>0.20896132233678288</v>
      </c>
      <c r="BJ80">
        <f>BD80+Tableau467891011[[#This Row],[50]]</f>
        <v>3.8436181656107918E-2</v>
      </c>
      <c r="BL80">
        <f>-AZ80+Tableau467891011[[#This Row],[1]]</f>
        <v>-0.181102316591158</v>
      </c>
      <c r="BM80">
        <f>-BA80+Tableau467891011[[#This Row],[5]]</f>
        <v>-0.18534603980739417</v>
      </c>
      <c r="BN80">
        <f>-BB80+Tableau467891011[[#This Row],[10]]</f>
        <v>-0.1607230533416413</v>
      </c>
      <c r="BO80">
        <f>-BC80+Tableau467891011[[#This Row],[20]]</f>
        <v>-0.17778322547325837</v>
      </c>
      <c r="BP80">
        <f>-BD80+Tableau467891011[[#This Row],[50]]</f>
        <v>8.6303051434400545E-3</v>
      </c>
    </row>
    <row r="81" spans="2:68" x14ac:dyDescent="0.3">
      <c r="B81" s="25">
        <v>0.5423958333333333</v>
      </c>
      <c r="C81">
        <v>0.92200000000000004</v>
      </c>
      <c r="D81">
        <v>0.91900000000000004</v>
      </c>
      <c r="E81">
        <v>0.88900000000000001</v>
      </c>
      <c r="F81">
        <v>0.96399999999999997</v>
      </c>
      <c r="G81">
        <v>0.88900000000000001</v>
      </c>
      <c r="H81">
        <v>0.86899999999999999</v>
      </c>
      <c r="I81">
        <v>0.90300000000000002</v>
      </c>
      <c r="J81" s="1">
        <v>0.92100000000000004</v>
      </c>
      <c r="K81">
        <v>0.91600000000000004</v>
      </c>
      <c r="L81">
        <v>0.88700000000000001</v>
      </c>
      <c r="M81">
        <v>0.90200000000000002</v>
      </c>
      <c r="N81">
        <v>0.94899999999999995</v>
      </c>
      <c r="O81">
        <v>0.90200000000000002</v>
      </c>
      <c r="P81">
        <v>0.92300000000000004</v>
      </c>
      <c r="Q81">
        <v>0.91800000000000004</v>
      </c>
      <c r="R81">
        <v>1.198</v>
      </c>
      <c r="S81">
        <v>1.04</v>
      </c>
      <c r="T81">
        <v>1.0329999999999999</v>
      </c>
      <c r="U81">
        <v>1.0129999999999999</v>
      </c>
      <c r="W81">
        <f t="shared" si="25"/>
        <v>-0.117161344232749</v>
      </c>
      <c r="X81">
        <f t="shared" si="25"/>
        <v>-0.12186323337305249</v>
      </c>
      <c r="Y81">
        <f t="shared" si="25"/>
        <v>-0.16974467583231706</v>
      </c>
      <c r="Z81">
        <f t="shared" si="25"/>
        <v>-5.2894948432125471E-2</v>
      </c>
      <c r="AA81">
        <f t="shared" si="25"/>
        <v>-0.16974467583231706</v>
      </c>
      <c r="AB81">
        <f t="shared" si="25"/>
        <v>-0.20257191784768686</v>
      </c>
      <c r="AC81">
        <f t="shared" si="25"/>
        <v>-0.14720210718122878</v>
      </c>
      <c r="AD81">
        <f t="shared" si="25"/>
        <v>-0.11872693857075141</v>
      </c>
      <c r="AE81">
        <f t="shared" si="25"/>
        <v>-0.12658049656514306</v>
      </c>
      <c r="AF81">
        <f t="shared" si="25"/>
        <v>-0.17299399036102314</v>
      </c>
      <c r="AG81">
        <f t="shared" si="25"/>
        <v>-0.14880066140670606</v>
      </c>
      <c r="AH81">
        <f t="shared" si="25"/>
        <v>-7.5520007640977729E-2</v>
      </c>
      <c r="AI81">
        <f t="shared" si="25"/>
        <v>-0.14880066140670606</v>
      </c>
      <c r="AJ81">
        <f t="shared" si="25"/>
        <v>-0.11559744701631276</v>
      </c>
      <c r="AK81">
        <f t="shared" si="25"/>
        <v>-0.12343394124827903</v>
      </c>
      <c r="AL81">
        <f t="shared" si="24"/>
        <v>0.26062790812669856</v>
      </c>
      <c r="AM81">
        <f t="shared" si="17"/>
        <v>5.6583528366367514E-2</v>
      </c>
      <c r="AN81">
        <f t="shared" si="17"/>
        <v>4.6840254202972352E-2</v>
      </c>
      <c r="AO81">
        <f t="shared" si="17"/>
        <v>1.8634174139050975E-2</v>
      </c>
      <c r="AQ81" s="19">
        <f t="shared" si="26"/>
        <v>0.5423958333333333</v>
      </c>
      <c r="AR81">
        <f t="shared" si="27"/>
        <v>-0.117161344232749</v>
      </c>
      <c r="AS81">
        <f t="shared" si="28"/>
        <v>-0.128561883367453</v>
      </c>
      <c r="AT81">
        <f t="shared" si="29"/>
        <v>-0.14877036504120253</v>
      </c>
      <c r="AU81">
        <f t="shared" si="30"/>
        <v>-0.13652883020385326</v>
      </c>
      <c r="AV81">
        <f t="shared" si="31"/>
        <v>1.9545012057118567E-2</v>
      </c>
      <c r="AW81">
        <f t="shared" si="32"/>
        <v>3.2737214171011664E-2</v>
      </c>
      <c r="AY81">
        <v>0</v>
      </c>
      <c r="AZ81">
        <f t="shared" si="34"/>
        <v>4.7860217677792451E-2</v>
      </c>
      <c r="BA81">
        <f t="shared" si="35"/>
        <v>3.2756923902339002E-2</v>
      </c>
      <c r="BB81">
        <f t="shared" si="33"/>
        <v>1.660160719519669E-2</v>
      </c>
      <c r="BC81">
        <f t="shared" si="36"/>
        <v>0.19203092468748881</v>
      </c>
      <c r="BD81">
        <f t="shared" si="37"/>
        <v>1.4103040031960685E-2</v>
      </c>
      <c r="BF81">
        <f>AZ81+Tableau467891011[[#This Row],[1]]</f>
        <v>-8.0701665689660557E-2</v>
      </c>
      <c r="BG81">
        <f>BA81+Tableau467891011[[#This Row],[5]]</f>
        <v>-0.11601344113886353</v>
      </c>
      <c r="BH81">
        <f>BB81+Tableau467891011[[#This Row],[10]]</f>
        <v>-0.11992722300865657</v>
      </c>
      <c r="BI81">
        <f>BC81+Tableau467891011[[#This Row],[20]]</f>
        <v>0.21157593674460737</v>
      </c>
      <c r="BJ81">
        <f>BD81+Tableau467891011[[#This Row],[50]]</f>
        <v>4.6840254202972345E-2</v>
      </c>
      <c r="BL81">
        <f>-AZ81+Tableau467891011[[#This Row],[1]]</f>
        <v>-0.17642210104524544</v>
      </c>
      <c r="BM81">
        <f>-BA81+Tableau467891011[[#This Row],[5]]</f>
        <v>-0.18152728894354153</v>
      </c>
      <c r="BN81">
        <f>-BB81+Tableau467891011[[#This Row],[10]]</f>
        <v>-0.15313043739904994</v>
      </c>
      <c r="BO81">
        <f>-BC81+Tableau467891011[[#This Row],[20]]</f>
        <v>-0.17248591263037025</v>
      </c>
      <c r="BP81">
        <f>-BD81+Tableau467891011[[#This Row],[50]]</f>
        <v>1.8634174139050979E-2</v>
      </c>
    </row>
    <row r="82" spans="2:68" x14ac:dyDescent="0.3">
      <c r="B82" s="25">
        <v>0.54934027777777772</v>
      </c>
      <c r="C82">
        <v>0.92600000000000005</v>
      </c>
      <c r="D82">
        <v>0.92100000000000004</v>
      </c>
      <c r="E82">
        <v>0.89200000000000002</v>
      </c>
      <c r="F82">
        <v>0.96799999999999997</v>
      </c>
      <c r="G82">
        <v>0.89200000000000002</v>
      </c>
      <c r="H82">
        <v>0.873</v>
      </c>
      <c r="I82">
        <v>0.90600000000000003</v>
      </c>
      <c r="J82" s="1">
        <v>0.92400000000000004</v>
      </c>
      <c r="K82">
        <v>0.91900000000000004</v>
      </c>
      <c r="L82">
        <v>0.89</v>
      </c>
      <c r="M82">
        <v>0.90600000000000003</v>
      </c>
      <c r="N82">
        <v>0.95299999999999996</v>
      </c>
      <c r="O82">
        <v>0.90600000000000003</v>
      </c>
      <c r="P82">
        <v>0.92300000000000004</v>
      </c>
      <c r="Q82">
        <v>0.92100000000000004</v>
      </c>
      <c r="R82">
        <v>1.2</v>
      </c>
      <c r="S82">
        <v>1.04</v>
      </c>
      <c r="T82">
        <v>1.04</v>
      </c>
      <c r="U82">
        <v>1.01</v>
      </c>
      <c r="W82">
        <f t="shared" ref="W82:AK93" si="38">LOG(C82,2)</f>
        <v>-0.11091590140185059</v>
      </c>
      <c r="X82">
        <f t="shared" si="38"/>
        <v>-0.11872693857075141</v>
      </c>
      <c r="Y82">
        <f t="shared" si="38"/>
        <v>-0.1648843847417823</v>
      </c>
      <c r="Z82">
        <f t="shared" si="38"/>
        <v>-4.6921047387492573E-2</v>
      </c>
      <c r="AA82">
        <f t="shared" si="38"/>
        <v>-0.1648843847417823</v>
      </c>
      <c r="AB82">
        <f t="shared" si="38"/>
        <v>-0.19594644103264702</v>
      </c>
      <c r="AC82">
        <f t="shared" si="38"/>
        <v>-0.14241704461585192</v>
      </c>
      <c r="AD82">
        <f t="shared" si="38"/>
        <v>-0.11403524324602944</v>
      </c>
      <c r="AE82">
        <f t="shared" si="38"/>
        <v>-0.12186323337305249</v>
      </c>
      <c r="AF82">
        <f t="shared" si="38"/>
        <v>-0.16812275880832692</v>
      </c>
      <c r="AG82">
        <f t="shared" si="38"/>
        <v>-0.14241704461585192</v>
      </c>
      <c r="AH82">
        <f t="shared" si="38"/>
        <v>-6.9451880752145215E-2</v>
      </c>
      <c r="AI82">
        <f t="shared" si="38"/>
        <v>-0.14241704461585192</v>
      </c>
      <c r="AJ82">
        <f t="shared" si="38"/>
        <v>-0.11559744701631276</v>
      </c>
      <c r="AK82">
        <f t="shared" si="38"/>
        <v>-0.11872693857075141</v>
      </c>
      <c r="AL82">
        <f t="shared" si="24"/>
        <v>0.26303440583379378</v>
      </c>
      <c r="AM82">
        <f t="shared" si="24"/>
        <v>5.6583528366367514E-2</v>
      </c>
      <c r="AN82">
        <f t="shared" si="24"/>
        <v>5.6583528366367514E-2</v>
      </c>
      <c r="AO82">
        <f t="shared" si="24"/>
        <v>1.4355292977070055E-2</v>
      </c>
      <c r="AQ82" s="19">
        <f t="shared" si="26"/>
        <v>0.54934027777777772</v>
      </c>
      <c r="AR82">
        <f t="shared" si="27"/>
        <v>-0.11091590140185059</v>
      </c>
      <c r="AS82">
        <f t="shared" si="28"/>
        <v>-0.12385418886045214</v>
      </c>
      <c r="AT82">
        <f t="shared" si="29"/>
        <v>-0.14356549056689522</v>
      </c>
      <c r="AU82">
        <f t="shared" si="30"/>
        <v>-0.13060218219804398</v>
      </c>
      <c r="AV82">
        <f t="shared" si="31"/>
        <v>2.1323387153274281E-2</v>
      </c>
      <c r="AW82">
        <f t="shared" si="32"/>
        <v>3.5469410671718785E-2</v>
      </c>
      <c r="AY82">
        <v>0</v>
      </c>
      <c r="AZ82">
        <f t="shared" si="34"/>
        <v>4.8249225124742376E-2</v>
      </c>
      <c r="BA82">
        <f t="shared" si="35"/>
        <v>3.1969150653157891E-2</v>
      </c>
      <c r="BB82">
        <f t="shared" si="33"/>
        <v>1.3409798799769669E-2</v>
      </c>
      <c r="BC82">
        <f t="shared" si="36"/>
        <v>0.19088067220227259</v>
      </c>
      <c r="BD82">
        <f t="shared" si="37"/>
        <v>2.1114117694648733E-2</v>
      </c>
      <c r="BF82">
        <f>AZ82+Tableau467891011[[#This Row],[1]]</f>
        <v>-7.5604963735709768E-2</v>
      </c>
      <c r="BG82">
        <f>BA82+Tableau467891011[[#This Row],[5]]</f>
        <v>-0.11159633991373732</v>
      </c>
      <c r="BH82">
        <f>BB82+Tableau467891011[[#This Row],[10]]</f>
        <v>-0.11719238339827431</v>
      </c>
      <c r="BI82">
        <f>BC82+Tableau467891011[[#This Row],[20]]</f>
        <v>0.21220405935554687</v>
      </c>
      <c r="BJ82">
        <f>BD82+Tableau467891011[[#This Row],[50]]</f>
        <v>5.6583528366367514E-2</v>
      </c>
      <c r="BL82">
        <f>-AZ82+Tableau467891011[[#This Row],[1]]</f>
        <v>-0.17210341398519452</v>
      </c>
      <c r="BM82">
        <f>-BA82+Tableau467891011[[#This Row],[5]]</f>
        <v>-0.17553464122005311</v>
      </c>
      <c r="BN82">
        <f>-BB82+Tableau467891011[[#This Row],[10]]</f>
        <v>-0.14401198099781365</v>
      </c>
      <c r="BO82">
        <f>-BC82+Tableau467891011[[#This Row],[20]]</f>
        <v>-0.16955728504899831</v>
      </c>
      <c r="BP82">
        <f>-BD82+Tableau467891011[[#This Row],[50]]</f>
        <v>1.4355292977070052E-2</v>
      </c>
    </row>
    <row r="83" spans="2:68" x14ac:dyDescent="0.3">
      <c r="B83" s="25">
        <v>0.55628472222222225</v>
      </c>
      <c r="C83">
        <v>0.93100000000000005</v>
      </c>
      <c r="D83">
        <v>0.92400000000000004</v>
      </c>
      <c r="E83">
        <v>0.89400000000000002</v>
      </c>
      <c r="F83">
        <v>0.97099999999999997</v>
      </c>
      <c r="G83">
        <v>0.89400000000000002</v>
      </c>
      <c r="H83">
        <v>0.876</v>
      </c>
      <c r="I83">
        <v>0.90800000000000003</v>
      </c>
      <c r="J83" s="1">
        <v>0.92800000000000005</v>
      </c>
      <c r="K83">
        <v>0.92200000000000004</v>
      </c>
      <c r="L83">
        <v>0.89200000000000002</v>
      </c>
      <c r="M83">
        <v>0.90900000000000003</v>
      </c>
      <c r="N83">
        <v>0.95699999999999996</v>
      </c>
      <c r="O83">
        <v>0.90900000000000003</v>
      </c>
      <c r="P83">
        <v>0.92</v>
      </c>
      <c r="Q83">
        <v>0.92500000000000004</v>
      </c>
      <c r="R83">
        <v>1.204</v>
      </c>
      <c r="S83">
        <v>1.0429999999999999</v>
      </c>
      <c r="T83">
        <v>1.0449999999999999</v>
      </c>
      <c r="U83">
        <v>1.0089999999999999</v>
      </c>
      <c r="W83">
        <f t="shared" si="38"/>
        <v>-0.10314692710329325</v>
      </c>
      <c r="X83">
        <f t="shared" si="38"/>
        <v>-0.11403524324602944</v>
      </c>
      <c r="Y83">
        <f t="shared" si="38"/>
        <v>-0.16165326347876927</v>
      </c>
      <c r="Z83">
        <f t="shared" si="38"/>
        <v>-4.2456799242894826E-2</v>
      </c>
      <c r="AA83">
        <f t="shared" si="38"/>
        <v>-0.16165326347876927</v>
      </c>
      <c r="AB83">
        <f t="shared" si="38"/>
        <v>-0.19099722506091366</v>
      </c>
      <c r="AC83">
        <f t="shared" si="38"/>
        <v>-0.13923579737117203</v>
      </c>
      <c r="AD83">
        <f t="shared" si="38"/>
        <v>-0.10780328953451485</v>
      </c>
      <c r="AE83">
        <f t="shared" si="38"/>
        <v>-0.117161344232749</v>
      </c>
      <c r="AF83">
        <f t="shared" si="38"/>
        <v>-0.1648843847417823</v>
      </c>
      <c r="AG83">
        <f t="shared" si="38"/>
        <v>-0.13764780046797989</v>
      </c>
      <c r="AH83">
        <f t="shared" si="38"/>
        <v>-6.3409170176061541E-2</v>
      </c>
      <c r="AI83">
        <f t="shared" si="38"/>
        <v>-0.13764780046797989</v>
      </c>
      <c r="AJ83">
        <f t="shared" si="38"/>
        <v>-0.12029423371771177</v>
      </c>
      <c r="AK83">
        <f t="shared" si="38"/>
        <v>-0.1124747292584125</v>
      </c>
      <c r="AL83">
        <f t="shared" si="24"/>
        <v>0.26783539209761498</v>
      </c>
      <c r="AM83">
        <f t="shared" si="24"/>
        <v>6.0739157857678541E-2</v>
      </c>
      <c r="AN83">
        <f t="shared" si="24"/>
        <v>6.3502942306157953E-2</v>
      </c>
      <c r="AO83">
        <f t="shared" si="24"/>
        <v>1.2926174444270048E-2</v>
      </c>
      <c r="AQ83" s="19">
        <f t="shared" si="26"/>
        <v>0.55628472222222225</v>
      </c>
      <c r="AR83">
        <f t="shared" si="27"/>
        <v>-0.10314692710329325</v>
      </c>
      <c r="AS83">
        <f t="shared" si="28"/>
        <v>-0.1199496423616157</v>
      </c>
      <c r="AT83">
        <f t="shared" si="29"/>
        <v>-0.13879941404983739</v>
      </c>
      <c r="AU83">
        <f t="shared" si="30"/>
        <v>-0.1258972889634509</v>
      </c>
      <c r="AV83">
        <f t="shared" si="31"/>
        <v>2.3951396744792314E-2</v>
      </c>
      <c r="AW83">
        <f t="shared" si="32"/>
        <v>3.8214558375214001E-2</v>
      </c>
      <c r="AY83">
        <v>0</v>
      </c>
      <c r="AZ83">
        <f t="shared" si="34"/>
        <v>4.8781412648895579E-2</v>
      </c>
      <c r="BA83">
        <f t="shared" si="35"/>
        <v>3.2224865031252402E-2</v>
      </c>
      <c r="BB83">
        <f t="shared" si="33"/>
        <v>8.6767833751340631E-3</v>
      </c>
      <c r="BC83">
        <f t="shared" si="36"/>
        <v>0.19015506067801372</v>
      </c>
      <c r="BD83">
        <f t="shared" si="37"/>
        <v>2.5288383930943948E-2</v>
      </c>
      <c r="BF83">
        <f>AZ83+Tableau467891011[[#This Row],[1]]</f>
        <v>-7.1168229712720132E-2</v>
      </c>
      <c r="BG83">
        <f>BA83+Tableau467891011[[#This Row],[5]]</f>
        <v>-0.10657454901858499</v>
      </c>
      <c r="BH83">
        <f>BB83+Tableau467891011[[#This Row],[10]]</f>
        <v>-0.11722050558831684</v>
      </c>
      <c r="BI83">
        <f>BC83+Tableau467891011[[#This Row],[20]]</f>
        <v>0.21410645742280604</v>
      </c>
      <c r="BJ83">
        <f>BD83+Tableau467891011[[#This Row],[50]]</f>
        <v>6.3502942306157953E-2</v>
      </c>
      <c r="BL83">
        <f>-AZ83+Tableau467891011[[#This Row],[1]]</f>
        <v>-0.16873105501051128</v>
      </c>
      <c r="BM83">
        <f>-BA83+Tableau467891011[[#This Row],[5]]</f>
        <v>-0.1710242790810898</v>
      </c>
      <c r="BN83">
        <f>-BB83+Tableau467891011[[#This Row],[10]]</f>
        <v>-0.13457407233858495</v>
      </c>
      <c r="BO83">
        <f>-BC83+Tableau467891011[[#This Row],[20]]</f>
        <v>-0.16620366393322139</v>
      </c>
      <c r="BP83">
        <f>-BD83+Tableau467891011[[#This Row],[50]]</f>
        <v>1.2926174444270053E-2</v>
      </c>
    </row>
    <row r="84" spans="2:68" x14ac:dyDescent="0.3">
      <c r="B84" s="25">
        <v>0.56322916666666667</v>
      </c>
      <c r="C84">
        <v>0.93400000000000005</v>
      </c>
      <c r="D84">
        <v>0.92600000000000005</v>
      </c>
      <c r="E84">
        <v>0.89600000000000002</v>
      </c>
      <c r="F84">
        <v>0.97399999999999998</v>
      </c>
      <c r="G84">
        <v>0.89600000000000002</v>
      </c>
      <c r="H84">
        <v>0.879</v>
      </c>
      <c r="I84">
        <v>0.90900000000000003</v>
      </c>
      <c r="J84" s="1">
        <v>0.93</v>
      </c>
      <c r="K84">
        <v>0.92600000000000005</v>
      </c>
      <c r="L84">
        <v>0.89500000000000002</v>
      </c>
      <c r="M84">
        <v>0.91200000000000003</v>
      </c>
      <c r="N84">
        <v>0.96099999999999997</v>
      </c>
      <c r="O84">
        <v>0.91200000000000003</v>
      </c>
      <c r="P84">
        <v>0.92100000000000004</v>
      </c>
      <c r="Q84">
        <v>0.92900000000000005</v>
      </c>
      <c r="R84">
        <v>1.208</v>
      </c>
      <c r="S84">
        <v>1.044</v>
      </c>
      <c r="T84">
        <v>1.0509999999999999</v>
      </c>
      <c r="U84">
        <v>1.0109999999999999</v>
      </c>
      <c r="W84">
        <f t="shared" si="38"/>
        <v>-9.8505544952425056E-2</v>
      </c>
      <c r="X84">
        <f t="shared" si="38"/>
        <v>-0.11091590140185059</v>
      </c>
      <c r="Y84">
        <f t="shared" si="38"/>
        <v>-0.15842936260448293</v>
      </c>
      <c r="Z84">
        <f t="shared" si="38"/>
        <v>-3.8006322579744921E-2</v>
      </c>
      <c r="AA84">
        <f t="shared" si="38"/>
        <v>-0.15842936260448293</v>
      </c>
      <c r="AB84">
        <f t="shared" si="38"/>
        <v>-0.186064929518683</v>
      </c>
      <c r="AC84">
        <f t="shared" si="38"/>
        <v>-0.13764780046797989</v>
      </c>
      <c r="AD84">
        <f t="shared" si="38"/>
        <v>-0.10469737866669322</v>
      </c>
      <c r="AE84">
        <f t="shared" si="38"/>
        <v>-0.11091590140185059</v>
      </c>
      <c r="AF84">
        <f t="shared" si="38"/>
        <v>-0.16004041251046824</v>
      </c>
      <c r="AG84">
        <f t="shared" si="38"/>
        <v>-0.13289427049734531</v>
      </c>
      <c r="AH84">
        <f t="shared" si="38"/>
        <v>-5.7391663888336684E-2</v>
      </c>
      <c r="AI84">
        <f t="shared" si="38"/>
        <v>-0.13289427049734531</v>
      </c>
      <c r="AJ84">
        <f t="shared" si="38"/>
        <v>-0.11872693857075141</v>
      </c>
      <c r="AK84">
        <f t="shared" si="38"/>
        <v>-0.10624949827943407</v>
      </c>
      <c r="AL84">
        <f t="shared" si="24"/>
        <v>0.27262045466299184</v>
      </c>
      <c r="AM84">
        <f t="shared" si="24"/>
        <v>6.2121711907797493E-2</v>
      </c>
      <c r="AN84">
        <f t="shared" si="24"/>
        <v>7.1762669300091272E-2</v>
      </c>
      <c r="AO84">
        <f t="shared" si="24"/>
        <v>1.5782997240927459E-2</v>
      </c>
      <c r="AQ84" s="19">
        <f t="shared" si="26"/>
        <v>0.56322916666666667</v>
      </c>
      <c r="AR84">
        <f t="shared" si="27"/>
        <v>-9.8505544952425056E-2</v>
      </c>
      <c r="AS84">
        <f t="shared" si="28"/>
        <v>-0.11644523729764034</v>
      </c>
      <c r="AT84">
        <f t="shared" si="29"/>
        <v>-0.13483150251380166</v>
      </c>
      <c r="AU84">
        <f t="shared" si="30"/>
        <v>-0.12080515434837388</v>
      </c>
      <c r="AV84">
        <f t="shared" si="31"/>
        <v>2.7441432430150965E-2</v>
      </c>
      <c r="AW84">
        <f t="shared" si="32"/>
        <v>4.3772833270509362E-2</v>
      </c>
      <c r="AY84">
        <v>0</v>
      </c>
      <c r="AZ84">
        <f t="shared" si="34"/>
        <v>4.9266039147497588E-2</v>
      </c>
      <c r="BA84">
        <f t="shared" si="35"/>
        <v>3.2065624013147109E-2</v>
      </c>
      <c r="BB84">
        <f t="shared" si="33"/>
        <v>7.083665963296952E-3</v>
      </c>
      <c r="BC84">
        <f t="shared" si="36"/>
        <v>0.18943497647121296</v>
      </c>
      <c r="BD84">
        <f t="shared" si="37"/>
        <v>2.7989836029581914E-2</v>
      </c>
      <c r="BF84">
        <f>AZ84+Tableau467891011[[#This Row],[1]]</f>
        <v>-6.7179198150142755E-2</v>
      </c>
      <c r="BG84">
        <f>BA84+Tableau467891011[[#This Row],[5]]</f>
        <v>-0.10276587850065455</v>
      </c>
      <c r="BH84">
        <f>BB84+Tableau467891011[[#This Row],[10]]</f>
        <v>-0.11372148838507692</v>
      </c>
      <c r="BI84">
        <f>BC84+Tableau467891011[[#This Row],[20]]</f>
        <v>0.21687640890136392</v>
      </c>
      <c r="BJ84">
        <f>BD84+Tableau467891011[[#This Row],[50]]</f>
        <v>7.1762669300091272E-2</v>
      </c>
      <c r="BL84">
        <f>-AZ84+Tableau467891011[[#This Row],[1]]</f>
        <v>-0.16571127644513792</v>
      </c>
      <c r="BM84">
        <f>-BA84+Tableau467891011[[#This Row],[5]]</f>
        <v>-0.16689712652694877</v>
      </c>
      <c r="BN84">
        <f>-BB84+Tableau467891011[[#This Row],[10]]</f>
        <v>-0.12788882031167084</v>
      </c>
      <c r="BO84">
        <f>-BC84+Tableau467891011[[#This Row],[20]]</f>
        <v>-0.161993544041062</v>
      </c>
      <c r="BP84">
        <f>-BD84+Tableau467891011[[#This Row],[50]]</f>
        <v>1.5782997240927448E-2</v>
      </c>
    </row>
    <row r="85" spans="2:68" x14ac:dyDescent="0.3">
      <c r="B85" s="25">
        <v>0.57017361111111109</v>
      </c>
      <c r="C85">
        <v>0.93899999999999995</v>
      </c>
      <c r="D85">
        <v>0.92900000000000005</v>
      </c>
      <c r="E85">
        <v>0.89900000000000002</v>
      </c>
      <c r="F85">
        <v>0.97799999999999998</v>
      </c>
      <c r="G85">
        <v>0.89900000000000002</v>
      </c>
      <c r="H85">
        <v>0.88</v>
      </c>
      <c r="I85">
        <v>0.91300000000000003</v>
      </c>
      <c r="J85" s="1">
        <v>0.93400000000000005</v>
      </c>
      <c r="K85">
        <v>0.92800000000000005</v>
      </c>
      <c r="L85">
        <v>0.89900000000000002</v>
      </c>
      <c r="M85">
        <v>0.91700000000000004</v>
      </c>
      <c r="N85">
        <v>0.96399999999999997</v>
      </c>
      <c r="O85">
        <v>0.91700000000000004</v>
      </c>
      <c r="P85">
        <v>0.92400000000000004</v>
      </c>
      <c r="Q85">
        <v>0.93300000000000005</v>
      </c>
      <c r="R85">
        <v>1.2110000000000001</v>
      </c>
      <c r="S85">
        <v>1.0489999999999999</v>
      </c>
      <c r="T85">
        <v>1.0569999999999999</v>
      </c>
      <c r="U85">
        <v>1.0169999999999999</v>
      </c>
      <c r="W85">
        <f t="shared" si="38"/>
        <v>-9.0802937008312615E-2</v>
      </c>
      <c r="X85">
        <f t="shared" si="38"/>
        <v>-0.10624949827943407</v>
      </c>
      <c r="Y85">
        <f t="shared" si="38"/>
        <v>-0.15360697914763968</v>
      </c>
      <c r="Z85">
        <f t="shared" si="38"/>
        <v>-3.2093629709853341E-2</v>
      </c>
      <c r="AA85">
        <f t="shared" si="38"/>
        <v>-0.15360697914763968</v>
      </c>
      <c r="AB85">
        <f t="shared" si="38"/>
        <v>-0.18442457113742744</v>
      </c>
      <c r="AC85">
        <f t="shared" si="38"/>
        <v>-0.13131323467786499</v>
      </c>
      <c r="AD85">
        <f t="shared" si="38"/>
        <v>-9.8505544952425056E-2</v>
      </c>
      <c r="AE85">
        <f t="shared" si="38"/>
        <v>-0.10780328953451485</v>
      </c>
      <c r="AF85">
        <f t="shared" si="38"/>
        <v>-0.15360697914763968</v>
      </c>
      <c r="AG85">
        <f t="shared" si="38"/>
        <v>-0.12500636106703261</v>
      </c>
      <c r="AH85">
        <f t="shared" si="38"/>
        <v>-5.2894948432125471E-2</v>
      </c>
      <c r="AI85">
        <f t="shared" si="38"/>
        <v>-0.12500636106703261</v>
      </c>
      <c r="AJ85">
        <f t="shared" si="38"/>
        <v>-0.11403524324602944</v>
      </c>
      <c r="AK85">
        <f t="shared" si="38"/>
        <v>-0.10005101381032824</v>
      </c>
      <c r="AL85">
        <f t="shared" si="24"/>
        <v>0.27619886503224178</v>
      </c>
      <c r="AM85">
        <f t="shared" si="24"/>
        <v>6.9014677915180456E-2</v>
      </c>
      <c r="AN85">
        <f t="shared" si="24"/>
        <v>7.9975376720595889E-2</v>
      </c>
      <c r="AO85">
        <f t="shared" si="24"/>
        <v>2.4319679195412894E-2</v>
      </c>
      <c r="AQ85" s="19">
        <f t="shared" si="26"/>
        <v>0.57017361111111109</v>
      </c>
      <c r="AR85">
        <f t="shared" si="27"/>
        <v>-9.0802937008312615E-2</v>
      </c>
      <c r="AS85">
        <f t="shared" si="28"/>
        <v>-0.1113892715711417</v>
      </c>
      <c r="AT85">
        <f t="shared" si="29"/>
        <v>-0.13051166007555809</v>
      </c>
      <c r="AU85">
        <f t="shared" si="30"/>
        <v>-0.11412866242845761</v>
      </c>
      <c r="AV85">
        <f t="shared" si="31"/>
        <v>3.2781821472766134E-2</v>
      </c>
      <c r="AW85">
        <f t="shared" si="32"/>
        <v>5.214752795800439E-2</v>
      </c>
      <c r="AY85">
        <v>0</v>
      </c>
      <c r="AZ85">
        <f t="shared" si="34"/>
        <v>4.9696291998783074E-2</v>
      </c>
      <c r="BA85">
        <f t="shared" si="35"/>
        <v>3.3344062435884461E-2</v>
      </c>
      <c r="BB85">
        <f t="shared" si="33"/>
        <v>5.4855589105015853E-3</v>
      </c>
      <c r="BC85">
        <f t="shared" si="36"/>
        <v>0.18812493942128503</v>
      </c>
      <c r="BD85">
        <f t="shared" si="37"/>
        <v>2.7827848762591503E-2</v>
      </c>
      <c r="BF85">
        <f>AZ85+Tableau467891011[[#This Row],[1]]</f>
        <v>-6.1692979572358628E-2</v>
      </c>
      <c r="BG85">
        <f>BA85+Tableau467891011[[#This Row],[5]]</f>
        <v>-9.7167597639673628E-2</v>
      </c>
      <c r="BH85">
        <f>BB85+Tableau467891011[[#This Row],[10]]</f>
        <v>-0.10864310351795603</v>
      </c>
      <c r="BI85">
        <f>BC85+Tableau467891011[[#This Row],[20]]</f>
        <v>0.22090676089405115</v>
      </c>
      <c r="BJ85">
        <f>BD85+Tableau467891011[[#This Row],[50]]</f>
        <v>7.9975376720595889E-2</v>
      </c>
      <c r="BL85">
        <f>-AZ85+Tableau467891011[[#This Row],[1]]</f>
        <v>-0.16108556356992476</v>
      </c>
      <c r="BM85">
        <f>-BA85+Tableau467891011[[#This Row],[5]]</f>
        <v>-0.16385572251144254</v>
      </c>
      <c r="BN85">
        <f>-BB85+Tableau467891011[[#This Row],[10]]</f>
        <v>-0.11961422133895919</v>
      </c>
      <c r="BO85">
        <f>-BC85+Tableau467891011[[#This Row],[20]]</f>
        <v>-0.15534311794851891</v>
      </c>
      <c r="BP85">
        <f>-BD85+Tableau467891011[[#This Row],[50]]</f>
        <v>2.4319679195412888E-2</v>
      </c>
    </row>
    <row r="86" spans="2:68" x14ac:dyDescent="0.3">
      <c r="B86" s="25">
        <v>0.57711805555555562</v>
      </c>
      <c r="C86">
        <v>0.94199999999999995</v>
      </c>
      <c r="D86">
        <v>0.93100000000000005</v>
      </c>
      <c r="E86">
        <v>0.90100000000000002</v>
      </c>
      <c r="F86">
        <v>0.98099999999999998</v>
      </c>
      <c r="G86">
        <v>0.90100000000000002</v>
      </c>
      <c r="H86">
        <v>0.88300000000000001</v>
      </c>
      <c r="I86">
        <v>0.91700000000000004</v>
      </c>
      <c r="J86" s="1">
        <v>0.93700000000000006</v>
      </c>
      <c r="K86">
        <v>0.93200000000000005</v>
      </c>
      <c r="L86">
        <v>0.90100000000000002</v>
      </c>
      <c r="M86">
        <v>0.91900000000000004</v>
      </c>
      <c r="N86">
        <v>0.96799999999999997</v>
      </c>
      <c r="O86">
        <v>0.91900000000000004</v>
      </c>
      <c r="P86">
        <v>0.92600000000000005</v>
      </c>
      <c r="Q86">
        <v>0.93600000000000005</v>
      </c>
      <c r="R86">
        <v>1.216</v>
      </c>
      <c r="S86">
        <v>1.0509999999999999</v>
      </c>
      <c r="T86">
        <v>1.0629999999999999</v>
      </c>
      <c r="U86">
        <v>1.022</v>
      </c>
      <c r="W86">
        <f t="shared" si="38"/>
        <v>-8.6201035049303931E-2</v>
      </c>
      <c r="X86">
        <f t="shared" si="38"/>
        <v>-0.10314692710329325</v>
      </c>
      <c r="Y86">
        <f t="shared" si="38"/>
        <v>-0.15040098884854844</v>
      </c>
      <c r="Z86">
        <f t="shared" si="38"/>
        <v>-2.7674958442848348E-2</v>
      </c>
      <c r="AA86">
        <f t="shared" si="38"/>
        <v>-0.15040098884854844</v>
      </c>
      <c r="AB86">
        <f t="shared" si="38"/>
        <v>-0.17951465701362104</v>
      </c>
      <c r="AC86">
        <f t="shared" si="38"/>
        <v>-0.12500636106703261</v>
      </c>
      <c r="AD86">
        <f t="shared" si="38"/>
        <v>-9.3879047002900132E-2</v>
      </c>
      <c r="AE86">
        <f t="shared" si="38"/>
        <v>-0.10159814000780674</v>
      </c>
      <c r="AF86">
        <f t="shared" si="38"/>
        <v>-0.15040098884854844</v>
      </c>
      <c r="AG86">
        <f t="shared" si="38"/>
        <v>-0.12186323337305249</v>
      </c>
      <c r="AH86">
        <f t="shared" si="38"/>
        <v>-4.6921047387492573E-2</v>
      </c>
      <c r="AI86">
        <f t="shared" si="38"/>
        <v>-0.12186323337305249</v>
      </c>
      <c r="AJ86">
        <f t="shared" si="38"/>
        <v>-0.11091590140185059</v>
      </c>
      <c r="AK86">
        <f t="shared" si="38"/>
        <v>-9.5419565078682433E-2</v>
      </c>
      <c r="AL86">
        <f t="shared" si="24"/>
        <v>0.28214322878149845</v>
      </c>
      <c r="AM86">
        <f t="shared" si="24"/>
        <v>7.1762669300091272E-2</v>
      </c>
      <c r="AN86">
        <f t="shared" si="24"/>
        <v>8.8141596869017569E-2</v>
      </c>
      <c r="AO86">
        <f t="shared" si="24"/>
        <v>3.1395196275534318E-2</v>
      </c>
      <c r="AQ86" s="19">
        <f t="shared" si="26"/>
        <v>0.57711805555555562</v>
      </c>
      <c r="AR86">
        <f t="shared" si="27"/>
        <v>-8.6201035049303931E-2</v>
      </c>
      <c r="AS86">
        <f t="shared" si="28"/>
        <v>-0.10790596581080961</v>
      </c>
      <c r="AT86">
        <f t="shared" si="29"/>
        <v>-0.12499955127284014</v>
      </c>
      <c r="AU86">
        <f t="shared" si="30"/>
        <v>-0.11026212574553651</v>
      </c>
      <c r="AV86">
        <f t="shared" si="31"/>
        <v>3.6892607900264177E-2</v>
      </c>
      <c r="AW86">
        <f t="shared" si="32"/>
        <v>5.9768396572275943E-2</v>
      </c>
      <c r="AY86">
        <v>0</v>
      </c>
      <c r="AZ86">
        <f t="shared" si="34"/>
        <v>5.0177975643337314E-2</v>
      </c>
      <c r="BA86">
        <f t="shared" si="35"/>
        <v>3.3496300674523777E-2</v>
      </c>
      <c r="BB86">
        <f t="shared" si="33"/>
        <v>5.4736659856009506E-3</v>
      </c>
      <c r="BC86">
        <f t="shared" si="36"/>
        <v>0.18878139693009044</v>
      </c>
      <c r="BD86">
        <f t="shared" si="37"/>
        <v>2.8373200296741626E-2</v>
      </c>
      <c r="BF86">
        <f>AZ86+Tableau467891011[[#This Row],[1]]</f>
        <v>-5.7727990167472293E-2</v>
      </c>
      <c r="BG86">
        <f>BA86+Tableau467891011[[#This Row],[5]]</f>
        <v>-9.1503250598316363E-2</v>
      </c>
      <c r="BH86">
        <f>BB86+Tableau467891011[[#This Row],[10]]</f>
        <v>-0.10478845975993556</v>
      </c>
      <c r="BI86">
        <f>BC86+Tableau467891011[[#This Row],[20]]</f>
        <v>0.2256740048303546</v>
      </c>
      <c r="BJ86">
        <f>BD86+Tableau467891011[[#This Row],[50]]</f>
        <v>8.8141596869017569E-2</v>
      </c>
      <c r="BL86">
        <f>-AZ86+Tableau467891011[[#This Row],[1]]</f>
        <v>-0.15808394145414692</v>
      </c>
      <c r="BM86">
        <f>-BA86+Tableau467891011[[#This Row],[5]]</f>
        <v>-0.15849585194736393</v>
      </c>
      <c r="BN86">
        <f>-BB86+Tableau467891011[[#This Row],[10]]</f>
        <v>-0.11573579173113746</v>
      </c>
      <c r="BO86">
        <f>-BC86+Tableau467891011[[#This Row],[20]]</f>
        <v>-0.15188878902982628</v>
      </c>
      <c r="BP86">
        <f>-BD86+Tableau467891011[[#This Row],[50]]</f>
        <v>3.1395196275534318E-2</v>
      </c>
    </row>
    <row r="87" spans="2:68" x14ac:dyDescent="0.3">
      <c r="B87" s="25">
        <v>0.58406250000000004</v>
      </c>
      <c r="C87">
        <v>0.94399999999999995</v>
      </c>
      <c r="D87">
        <v>0.93300000000000005</v>
      </c>
      <c r="E87">
        <v>0.90200000000000002</v>
      </c>
      <c r="F87">
        <v>0.98399999999999999</v>
      </c>
      <c r="G87">
        <v>0.90200000000000002</v>
      </c>
      <c r="H87">
        <v>0.88800000000000001</v>
      </c>
      <c r="I87">
        <v>0.91700000000000004</v>
      </c>
      <c r="J87" s="1">
        <v>0.93799999999999994</v>
      </c>
      <c r="K87">
        <v>0.93300000000000005</v>
      </c>
      <c r="L87">
        <v>0.90400000000000003</v>
      </c>
      <c r="M87">
        <v>0.92100000000000004</v>
      </c>
      <c r="N87">
        <v>0.97099999999999997</v>
      </c>
      <c r="O87">
        <v>0.92100000000000004</v>
      </c>
      <c r="P87">
        <v>0.93</v>
      </c>
      <c r="Q87">
        <v>0.93899999999999995</v>
      </c>
      <c r="R87">
        <v>1.218</v>
      </c>
      <c r="S87">
        <v>1.054</v>
      </c>
      <c r="T87">
        <v>1.0680000000000001</v>
      </c>
      <c r="U87">
        <v>1.0209999999999999</v>
      </c>
      <c r="W87">
        <f t="shared" si="38"/>
        <v>-8.3141235300245864E-2</v>
      </c>
      <c r="X87">
        <f t="shared" si="38"/>
        <v>-0.10005101381032824</v>
      </c>
      <c r="Y87">
        <f t="shared" si="38"/>
        <v>-0.14880066140670606</v>
      </c>
      <c r="Z87">
        <f t="shared" si="38"/>
        <v>-2.3269779322847191E-2</v>
      </c>
      <c r="AA87">
        <f t="shared" si="38"/>
        <v>-0.14880066140670606</v>
      </c>
      <c r="AB87">
        <f t="shared" si="38"/>
        <v>-0.17136841831198107</v>
      </c>
      <c r="AC87">
        <f t="shared" si="38"/>
        <v>-0.12500636106703261</v>
      </c>
      <c r="AD87">
        <f t="shared" si="38"/>
        <v>-9.2340172146710586E-2</v>
      </c>
      <c r="AE87">
        <f t="shared" si="38"/>
        <v>-0.10005101381032824</v>
      </c>
      <c r="AF87">
        <f t="shared" si="38"/>
        <v>-0.14560532224689929</v>
      </c>
      <c r="AG87">
        <f t="shared" si="38"/>
        <v>-0.11872693857075141</v>
      </c>
      <c r="AH87">
        <f t="shared" si="38"/>
        <v>-4.2456799242894826E-2</v>
      </c>
      <c r="AI87">
        <f t="shared" si="38"/>
        <v>-0.11872693857075141</v>
      </c>
      <c r="AJ87">
        <f t="shared" si="38"/>
        <v>-0.10469737866669322</v>
      </c>
      <c r="AK87">
        <f t="shared" si="38"/>
        <v>-9.0802937008312615E-2</v>
      </c>
      <c r="AL87">
        <f t="shared" si="24"/>
        <v>0.28451413324424535</v>
      </c>
      <c r="AM87">
        <f t="shared" si="24"/>
        <v>7.5874866975127644E-2</v>
      </c>
      <c r="AN87">
        <f t="shared" si="24"/>
        <v>9.4911647025466978E-2</v>
      </c>
      <c r="AO87">
        <f t="shared" si="24"/>
        <v>2.9982866215714311E-2</v>
      </c>
      <c r="AQ87" s="19">
        <f t="shared" si="26"/>
        <v>0.58406250000000004</v>
      </c>
      <c r="AR87">
        <f t="shared" si="27"/>
        <v>-8.3141235300245864E-2</v>
      </c>
      <c r="AS87">
        <f t="shared" si="28"/>
        <v>-0.10523052898664689</v>
      </c>
      <c r="AT87">
        <f t="shared" si="29"/>
        <v>-0.12219149133401314</v>
      </c>
      <c r="AU87">
        <f t="shared" si="30"/>
        <v>-0.10637899965782423</v>
      </c>
      <c r="AV87">
        <f t="shared" si="31"/>
        <v>4.1222171136091793E-2</v>
      </c>
      <c r="AW87">
        <f t="shared" si="32"/>
        <v>6.2447256620590641E-2</v>
      </c>
      <c r="AY87">
        <v>0</v>
      </c>
      <c r="AZ87">
        <f t="shared" si="34"/>
        <v>5.1334941173426733E-2</v>
      </c>
      <c r="BA87">
        <f t="shared" si="35"/>
        <v>3.0852859028010937E-2</v>
      </c>
      <c r="BB87">
        <f t="shared" si="33"/>
        <v>7.0147799520290932E-3</v>
      </c>
      <c r="BC87">
        <f t="shared" si="36"/>
        <v>0.18765853512627897</v>
      </c>
      <c r="BD87">
        <f t="shared" si="37"/>
        <v>3.246439040487635E-2</v>
      </c>
      <c r="BF87">
        <f>AZ87+Tableau467891011[[#This Row],[1]]</f>
        <v>-5.389558781322016E-2</v>
      </c>
      <c r="BG87">
        <f>BA87+Tableau467891011[[#This Row],[5]]</f>
        <v>-9.1338632306002199E-2</v>
      </c>
      <c r="BH87">
        <f>BB87+Tableau467891011[[#This Row],[10]]</f>
        <v>-9.9364219705795134E-2</v>
      </c>
      <c r="BI87">
        <f>BC87+Tableau467891011[[#This Row],[20]]</f>
        <v>0.22888070626237078</v>
      </c>
      <c r="BJ87">
        <f>BD87+Tableau467891011[[#This Row],[50]]</f>
        <v>9.4911647025466991E-2</v>
      </c>
      <c r="BL87">
        <f>-AZ87+Tableau467891011[[#This Row],[1]]</f>
        <v>-0.15656547016007363</v>
      </c>
      <c r="BM87">
        <f>-BA87+Tableau467891011[[#This Row],[5]]</f>
        <v>-0.15304435036202407</v>
      </c>
      <c r="BN87">
        <f>-BB87+Tableau467891011[[#This Row],[10]]</f>
        <v>-0.11339377960985332</v>
      </c>
      <c r="BO87">
        <f>-BC87+Tableau467891011[[#This Row],[20]]</f>
        <v>-0.14643636399018717</v>
      </c>
      <c r="BP87">
        <f>-BD87+Tableau467891011[[#This Row],[50]]</f>
        <v>2.9982866215714291E-2</v>
      </c>
    </row>
    <row r="88" spans="2:68" x14ac:dyDescent="0.3">
      <c r="B88" s="25">
        <v>0.59100694444444446</v>
      </c>
      <c r="C88">
        <v>0.94799999999999995</v>
      </c>
      <c r="D88">
        <v>0.93400000000000005</v>
      </c>
      <c r="E88">
        <v>0.90300000000000002</v>
      </c>
      <c r="F88">
        <v>0.98699999999999999</v>
      </c>
      <c r="G88">
        <v>0.90300000000000002</v>
      </c>
      <c r="H88">
        <v>0.89</v>
      </c>
      <c r="I88">
        <v>0.92</v>
      </c>
      <c r="J88" s="1">
        <v>0.94099999999999995</v>
      </c>
      <c r="K88">
        <v>0.93600000000000005</v>
      </c>
      <c r="L88">
        <v>0.90800000000000003</v>
      </c>
      <c r="M88">
        <v>0.92400000000000004</v>
      </c>
      <c r="N88">
        <v>0.97399999999999998</v>
      </c>
      <c r="O88">
        <v>0.92400000000000004</v>
      </c>
      <c r="P88">
        <v>0.93300000000000005</v>
      </c>
      <c r="Q88">
        <v>0.94199999999999995</v>
      </c>
      <c r="R88">
        <v>1.2210000000000001</v>
      </c>
      <c r="S88">
        <v>1.0580000000000001</v>
      </c>
      <c r="T88">
        <v>1.073</v>
      </c>
      <c r="U88">
        <v>1.0209999999999999</v>
      </c>
      <c r="W88">
        <f t="shared" si="38"/>
        <v>-7.7041035763828009E-2</v>
      </c>
      <c r="X88">
        <f t="shared" si="38"/>
        <v>-9.8505544952425056E-2</v>
      </c>
      <c r="Y88">
        <f t="shared" si="38"/>
        <v>-0.14720210718122878</v>
      </c>
      <c r="Z88">
        <f t="shared" si="38"/>
        <v>-1.88780102056894E-2</v>
      </c>
      <c r="AA88">
        <f t="shared" si="38"/>
        <v>-0.14720210718122878</v>
      </c>
      <c r="AB88">
        <f t="shared" si="38"/>
        <v>-0.16812275880832692</v>
      </c>
      <c r="AC88">
        <f t="shared" si="38"/>
        <v>-0.12029423371771177</v>
      </c>
      <c r="AD88">
        <f t="shared" si="38"/>
        <v>-8.7733371933550366E-2</v>
      </c>
      <c r="AE88">
        <f t="shared" si="38"/>
        <v>-9.5419565078682433E-2</v>
      </c>
      <c r="AF88">
        <f t="shared" si="38"/>
        <v>-0.13923579737117203</v>
      </c>
      <c r="AG88">
        <f t="shared" si="38"/>
        <v>-0.11403524324602944</v>
      </c>
      <c r="AH88">
        <f t="shared" si="38"/>
        <v>-3.8006322579744921E-2</v>
      </c>
      <c r="AI88">
        <f t="shared" si="38"/>
        <v>-0.11403524324602944</v>
      </c>
      <c r="AJ88">
        <f t="shared" si="38"/>
        <v>-0.10005101381032824</v>
      </c>
      <c r="AK88">
        <f t="shared" si="38"/>
        <v>-8.6201035049303931E-2</v>
      </c>
      <c r="AL88">
        <f t="shared" si="24"/>
        <v>0.28806320032531629</v>
      </c>
      <c r="AM88">
        <f t="shared" si="24"/>
        <v>8.1339627451938776E-2</v>
      </c>
      <c r="AN88">
        <f t="shared" si="24"/>
        <v>0.10165007609443479</v>
      </c>
      <c r="AO88">
        <f t="shared" si="24"/>
        <v>2.9982866215714311E-2</v>
      </c>
      <c r="AQ88" s="19">
        <f t="shared" si="26"/>
        <v>0.59100694444444446</v>
      </c>
      <c r="AR88">
        <f t="shared" si="27"/>
        <v>-7.7041035763828009E-2</v>
      </c>
      <c r="AS88">
        <f t="shared" si="28"/>
        <v>-0.102946942380143</v>
      </c>
      <c r="AT88">
        <f t="shared" si="29"/>
        <v>-0.11789248238456787</v>
      </c>
      <c r="AU88">
        <f t="shared" si="30"/>
        <v>-0.10132815161074395</v>
      </c>
      <c r="AV88">
        <f t="shared" si="31"/>
        <v>4.578769472940572E-2</v>
      </c>
      <c r="AW88">
        <f t="shared" si="32"/>
        <v>6.5816471155074552E-2</v>
      </c>
      <c r="AY88">
        <v>0</v>
      </c>
      <c r="AZ88">
        <f t="shared" si="34"/>
        <v>5.2450811698214778E-2</v>
      </c>
      <c r="BA88">
        <f t="shared" si="35"/>
        <v>3.1398459494485317E-2</v>
      </c>
      <c r="BB88">
        <f t="shared" si="33"/>
        <v>6.9921147178505991E-3</v>
      </c>
      <c r="BC88">
        <f t="shared" si="36"/>
        <v>0.18713211768731011</v>
      </c>
      <c r="BD88">
        <f t="shared" si="37"/>
        <v>3.5833604939360227E-2</v>
      </c>
      <c r="BF88">
        <f>AZ88+Tableau467891011[[#This Row],[1]]</f>
        <v>-5.0496130681928222E-2</v>
      </c>
      <c r="BG88">
        <f>BA88+Tableau467891011[[#This Row],[5]]</f>
        <v>-8.6494022890082553E-2</v>
      </c>
      <c r="BH88">
        <f>BB88+Tableau467891011[[#This Row],[10]]</f>
        <v>-9.4336036892893355E-2</v>
      </c>
      <c r="BI88">
        <f>BC88+Tableau467891011[[#This Row],[20]]</f>
        <v>0.23291981241671583</v>
      </c>
      <c r="BJ88">
        <f>BD88+Tableau467891011[[#This Row],[50]]</f>
        <v>0.10165007609443477</v>
      </c>
      <c r="BL88">
        <f>-AZ88+Tableau467891011[[#This Row],[1]]</f>
        <v>-0.15539775407835776</v>
      </c>
      <c r="BM88">
        <f>-BA88+Tableau467891011[[#This Row],[5]]</f>
        <v>-0.14929094187905317</v>
      </c>
      <c r="BN88">
        <f>-BB88+Tableau467891011[[#This Row],[10]]</f>
        <v>-0.10832026632859454</v>
      </c>
      <c r="BO88">
        <f>-BC88+Tableau467891011[[#This Row],[20]]</f>
        <v>-0.14134442295790439</v>
      </c>
      <c r="BP88">
        <f>-BD88+Tableau467891011[[#This Row],[50]]</f>
        <v>2.9982866215714325E-2</v>
      </c>
    </row>
    <row r="89" spans="2:68" x14ac:dyDescent="0.3">
      <c r="B89" s="25">
        <v>0.59795138888888888</v>
      </c>
      <c r="C89">
        <v>0.95299999999999996</v>
      </c>
      <c r="D89">
        <v>0.93600000000000005</v>
      </c>
      <c r="E89">
        <v>0.90800000000000003</v>
      </c>
      <c r="F89">
        <v>0.99</v>
      </c>
      <c r="G89">
        <v>0.90800000000000003</v>
      </c>
      <c r="H89">
        <v>0.88900000000000001</v>
      </c>
      <c r="I89">
        <v>0.92400000000000004</v>
      </c>
      <c r="J89" s="1">
        <v>0.94399999999999995</v>
      </c>
      <c r="K89">
        <v>0.93899999999999995</v>
      </c>
      <c r="L89">
        <v>0.90900000000000003</v>
      </c>
      <c r="M89">
        <v>0.92700000000000005</v>
      </c>
      <c r="N89">
        <v>0.97799999999999998</v>
      </c>
      <c r="O89">
        <v>0.92700000000000005</v>
      </c>
      <c r="P89">
        <v>0.93500000000000005</v>
      </c>
      <c r="Q89">
        <v>0.94499999999999995</v>
      </c>
      <c r="R89">
        <v>1.2230000000000001</v>
      </c>
      <c r="S89">
        <v>1.0609999999999999</v>
      </c>
      <c r="T89">
        <v>1.0780000000000001</v>
      </c>
      <c r="U89">
        <v>1.0249999999999999</v>
      </c>
      <c r="W89">
        <f t="shared" si="38"/>
        <v>-6.9451880752145215E-2</v>
      </c>
      <c r="X89">
        <f t="shared" si="38"/>
        <v>-9.5419565078682433E-2</v>
      </c>
      <c r="Y89">
        <f t="shared" si="38"/>
        <v>-0.13923579737117203</v>
      </c>
      <c r="Z89">
        <f t="shared" si="38"/>
        <v>-1.4499569695115091E-2</v>
      </c>
      <c r="AA89">
        <f t="shared" si="38"/>
        <v>-0.13923579737117203</v>
      </c>
      <c r="AB89">
        <f t="shared" si="38"/>
        <v>-0.16974467583231706</v>
      </c>
      <c r="AC89">
        <f t="shared" si="38"/>
        <v>-0.11403524324602944</v>
      </c>
      <c r="AD89">
        <f t="shared" si="38"/>
        <v>-8.3141235300245864E-2</v>
      </c>
      <c r="AE89">
        <f t="shared" si="38"/>
        <v>-9.0802937008312615E-2</v>
      </c>
      <c r="AF89">
        <f t="shared" si="38"/>
        <v>-0.13764780046797989</v>
      </c>
      <c r="AG89">
        <f t="shared" si="38"/>
        <v>-0.10935875603655623</v>
      </c>
      <c r="AH89">
        <f t="shared" si="38"/>
        <v>-3.2093629709853341E-2</v>
      </c>
      <c r="AI89">
        <f t="shared" si="38"/>
        <v>-0.10935875603655623</v>
      </c>
      <c r="AJ89">
        <f t="shared" si="38"/>
        <v>-9.6961729887087941E-2</v>
      </c>
      <c r="AK89">
        <f t="shared" si="38"/>
        <v>-8.1613765553652129E-2</v>
      </c>
      <c r="AL89">
        <f t="shared" si="24"/>
        <v>0.29042440386529972</v>
      </c>
      <c r="AM89">
        <f t="shared" si="24"/>
        <v>8.5424656252677672E-2</v>
      </c>
      <c r="AN89">
        <f t="shared" si="24"/>
        <v>0.10835717809041853</v>
      </c>
      <c r="AO89">
        <f t="shared" si="24"/>
        <v>3.5623909730721222E-2</v>
      </c>
      <c r="AQ89" s="19">
        <f t="shared" si="26"/>
        <v>0.59795138888888888</v>
      </c>
      <c r="AR89">
        <f t="shared" si="27"/>
        <v>-6.9451880752145215E-2</v>
      </c>
      <c r="AS89">
        <f t="shared" si="28"/>
        <v>-9.7097682379035405E-2</v>
      </c>
      <c r="AT89">
        <f t="shared" si="29"/>
        <v>-0.11443102284672624</v>
      </c>
      <c r="AU89">
        <f t="shared" si="30"/>
        <v>-9.7114735562736421E-2</v>
      </c>
      <c r="AV89">
        <f t="shared" si="31"/>
        <v>4.9318391169309327E-2</v>
      </c>
      <c r="AW89">
        <f t="shared" si="32"/>
        <v>7.1990543910569874E-2</v>
      </c>
      <c r="AY89">
        <v>0</v>
      </c>
      <c r="AZ89">
        <f t="shared" si="34"/>
        <v>5.0932567593830365E-2</v>
      </c>
      <c r="BA89">
        <f t="shared" si="35"/>
        <v>3.3900936908859952E-2</v>
      </c>
      <c r="BB89">
        <f t="shared" si="33"/>
        <v>6.1985130747341452E-3</v>
      </c>
      <c r="BC89">
        <f t="shared" si="36"/>
        <v>0.18601908470947595</v>
      </c>
      <c r="BD89">
        <f t="shared" si="37"/>
        <v>3.6366634179848673E-2</v>
      </c>
      <c r="BF89">
        <f>AZ89+Tableau467891011[[#This Row],[1]]</f>
        <v>-4.616511478520504E-2</v>
      </c>
      <c r="BG89">
        <f>BA89+Tableau467891011[[#This Row],[5]]</f>
        <v>-8.0530085937866286E-2</v>
      </c>
      <c r="BH89">
        <f>BB89+Tableau467891011[[#This Row],[10]]</f>
        <v>-9.0916222488002268E-2</v>
      </c>
      <c r="BI89">
        <f>BC89+Tableau467891011[[#This Row],[20]]</f>
        <v>0.23533747587878528</v>
      </c>
      <c r="BJ89">
        <f>BD89+Tableau467891011[[#This Row],[50]]</f>
        <v>0.10835717809041855</v>
      </c>
      <c r="BL89">
        <f>-AZ89+Tableau467891011[[#This Row],[1]]</f>
        <v>-0.14803024997286576</v>
      </c>
      <c r="BM89">
        <f>-BA89+Tableau467891011[[#This Row],[5]]</f>
        <v>-0.14833195975558619</v>
      </c>
      <c r="BN89">
        <f>-BB89+Tableau467891011[[#This Row],[10]]</f>
        <v>-0.10331324863747057</v>
      </c>
      <c r="BO89">
        <f>-BC89+Tableau467891011[[#This Row],[20]]</f>
        <v>-0.13670069354016662</v>
      </c>
      <c r="BP89">
        <f>-BD89+Tableau467891011[[#This Row],[50]]</f>
        <v>3.5623909730721201E-2</v>
      </c>
    </row>
    <row r="90" spans="2:68" x14ac:dyDescent="0.3">
      <c r="B90" s="25">
        <v>0.6048958333333333</v>
      </c>
      <c r="C90">
        <v>0.95899999999999996</v>
      </c>
      <c r="D90">
        <v>0.93799999999999994</v>
      </c>
      <c r="E90">
        <v>0.90800000000000003</v>
      </c>
      <c r="F90">
        <v>0.99299999999999999</v>
      </c>
      <c r="G90">
        <v>0.90800000000000003</v>
      </c>
      <c r="H90">
        <v>0.89200000000000002</v>
      </c>
      <c r="I90">
        <v>0.92400000000000004</v>
      </c>
      <c r="J90" s="1">
        <v>0.94599999999999995</v>
      </c>
      <c r="K90">
        <v>0.94199999999999995</v>
      </c>
      <c r="L90">
        <v>0.91400000000000003</v>
      </c>
      <c r="M90">
        <v>0.93</v>
      </c>
      <c r="N90">
        <v>0.98099999999999998</v>
      </c>
      <c r="O90">
        <v>0.93</v>
      </c>
      <c r="P90">
        <v>0.93799999999999994</v>
      </c>
      <c r="Q90">
        <v>0.94699999999999995</v>
      </c>
      <c r="R90">
        <v>1.226</v>
      </c>
      <c r="S90">
        <v>1.0629999999999999</v>
      </c>
      <c r="T90">
        <v>1.083</v>
      </c>
      <c r="U90">
        <v>1.0269999999999999</v>
      </c>
      <c r="W90">
        <f t="shared" si="38"/>
        <v>-6.0397279643956275E-2</v>
      </c>
      <c r="X90">
        <f t="shared" si="38"/>
        <v>-9.2340172146710586E-2</v>
      </c>
      <c r="Y90">
        <f t="shared" si="38"/>
        <v>-0.13923579737117203</v>
      </c>
      <c r="Z90">
        <f t="shared" si="38"/>
        <v>-1.0134377133713174E-2</v>
      </c>
      <c r="AA90">
        <f t="shared" si="38"/>
        <v>-0.13923579737117203</v>
      </c>
      <c r="AB90">
        <f t="shared" si="38"/>
        <v>-0.1648843847417823</v>
      </c>
      <c r="AC90">
        <f t="shared" si="38"/>
        <v>-0.11403524324602944</v>
      </c>
      <c r="AD90">
        <f t="shared" si="38"/>
        <v>-8.0087911322691926E-2</v>
      </c>
      <c r="AE90">
        <f t="shared" si="38"/>
        <v>-8.6201035049303931E-2</v>
      </c>
      <c r="AF90">
        <f t="shared" si="38"/>
        <v>-0.12973392960401731</v>
      </c>
      <c r="AG90">
        <f t="shared" si="38"/>
        <v>-0.10469737866669322</v>
      </c>
      <c r="AH90">
        <f t="shared" si="38"/>
        <v>-2.7674958442848348E-2</v>
      </c>
      <c r="AI90">
        <f t="shared" si="38"/>
        <v>-0.10469737866669322</v>
      </c>
      <c r="AJ90">
        <f t="shared" si="38"/>
        <v>-9.2340172146710586E-2</v>
      </c>
      <c r="AK90">
        <f t="shared" si="38"/>
        <v>-7.8563669193702126E-2</v>
      </c>
      <c r="AL90">
        <f t="shared" si="24"/>
        <v>0.29395897902869444</v>
      </c>
      <c r="AM90">
        <f t="shared" si="24"/>
        <v>8.8141596869017569E-2</v>
      </c>
      <c r="AN90">
        <f t="shared" si="24"/>
        <v>0.11503324294624007</v>
      </c>
      <c r="AO90">
        <f t="shared" si="24"/>
        <v>3.8436181656107918E-2</v>
      </c>
      <c r="AQ90" s="19">
        <f t="shared" si="26"/>
        <v>0.6048958333333333</v>
      </c>
      <c r="AR90">
        <f t="shared" si="27"/>
        <v>-6.0397279643956275E-2</v>
      </c>
      <c r="AS90">
        <f t="shared" si="28"/>
        <v>-9.5236536005691957E-2</v>
      </c>
      <c r="AT90">
        <f t="shared" si="29"/>
        <v>-0.1113021435899519</v>
      </c>
      <c r="AU90">
        <f t="shared" si="30"/>
        <v>-9.1700911345063016E-2</v>
      </c>
      <c r="AV90">
        <f t="shared" si="31"/>
        <v>5.2799183639324829E-2</v>
      </c>
      <c r="AW90">
        <f t="shared" si="32"/>
        <v>7.6734712301173985E-2</v>
      </c>
      <c r="AY90">
        <v>0</v>
      </c>
      <c r="AZ90">
        <f t="shared" si="34"/>
        <v>5.2731955135597766E-2</v>
      </c>
      <c r="BA90">
        <f t="shared" si="35"/>
        <v>3.3477307039944247E-2</v>
      </c>
      <c r="BB90">
        <f t="shared" si="33"/>
        <v>6.1786032599913179E-3</v>
      </c>
      <c r="BC90">
        <f t="shared" si="36"/>
        <v>0.18626132411119828</v>
      </c>
      <c r="BD90">
        <f t="shared" si="37"/>
        <v>3.8298530645066095E-2</v>
      </c>
      <c r="BF90">
        <f>AZ90+Tableau467891011[[#This Row],[1]]</f>
        <v>-4.2504580870094191E-2</v>
      </c>
      <c r="BG90">
        <f>BA90+Tableau467891011[[#This Row],[5]]</f>
        <v>-7.7824836550007659E-2</v>
      </c>
      <c r="BH90">
        <f>BB90+Tableau467891011[[#This Row],[10]]</f>
        <v>-8.5522308085071691E-2</v>
      </c>
      <c r="BI90">
        <f>BC90+Tableau467891011[[#This Row],[20]]</f>
        <v>0.23906050775052312</v>
      </c>
      <c r="BJ90">
        <f>BD90+Tableau467891011[[#This Row],[50]]</f>
        <v>0.11503324294624008</v>
      </c>
      <c r="BL90">
        <f>-AZ90+Tableau467891011[[#This Row],[1]]</f>
        <v>-0.14796849114128974</v>
      </c>
      <c r="BM90">
        <f>-BA90+Tableau467891011[[#This Row],[5]]</f>
        <v>-0.14477945062989614</v>
      </c>
      <c r="BN90">
        <f>-BB90+Tableau467891011[[#This Row],[10]]</f>
        <v>-9.7879514605054341E-2</v>
      </c>
      <c r="BO90">
        <f>-BC90+Tableau467891011[[#This Row],[20]]</f>
        <v>-0.13346214047187344</v>
      </c>
      <c r="BP90">
        <f>-BD90+Tableau467891011[[#This Row],[50]]</f>
        <v>3.843618165610789E-2</v>
      </c>
    </row>
    <row r="91" spans="2:68" x14ac:dyDescent="0.3">
      <c r="B91" s="25">
        <v>0.61184027777777772</v>
      </c>
      <c r="C91">
        <v>0.96199999999999997</v>
      </c>
      <c r="D91">
        <v>0.93899999999999995</v>
      </c>
      <c r="E91">
        <v>0.91</v>
      </c>
      <c r="F91">
        <v>0.995</v>
      </c>
      <c r="G91">
        <v>0.91</v>
      </c>
      <c r="H91">
        <v>0.89400000000000002</v>
      </c>
      <c r="I91">
        <v>0.92600000000000005</v>
      </c>
      <c r="J91" s="1">
        <v>0.94799999999999995</v>
      </c>
      <c r="K91">
        <v>0.94399999999999995</v>
      </c>
      <c r="L91">
        <v>0.91600000000000004</v>
      </c>
      <c r="M91">
        <v>0.93200000000000005</v>
      </c>
      <c r="N91">
        <v>0.98299999999999998</v>
      </c>
      <c r="O91">
        <v>0.93200000000000005</v>
      </c>
      <c r="P91">
        <v>0.94099999999999995</v>
      </c>
      <c r="Q91">
        <v>0.95099999999999996</v>
      </c>
      <c r="R91">
        <v>1.228</v>
      </c>
      <c r="S91">
        <v>1.0620000000000001</v>
      </c>
      <c r="T91">
        <v>1.0880000000000001</v>
      </c>
      <c r="U91">
        <v>1.032</v>
      </c>
      <c r="W91">
        <f t="shared" si="38"/>
        <v>-5.5891200892045148E-2</v>
      </c>
      <c r="X91">
        <f t="shared" si="38"/>
        <v>-9.0802937008312615E-2</v>
      </c>
      <c r="Y91">
        <f t="shared" si="38"/>
        <v>-0.13606154957602837</v>
      </c>
      <c r="Z91">
        <f t="shared" si="38"/>
        <v>-7.2315692310758635E-3</v>
      </c>
      <c r="AA91">
        <f t="shared" si="38"/>
        <v>-0.13606154957602837</v>
      </c>
      <c r="AB91">
        <f t="shared" si="38"/>
        <v>-0.16165326347876927</v>
      </c>
      <c r="AC91">
        <f t="shared" si="38"/>
        <v>-0.11091590140185059</v>
      </c>
      <c r="AD91">
        <f t="shared" si="38"/>
        <v>-7.7041035763828009E-2</v>
      </c>
      <c r="AE91">
        <f t="shared" si="38"/>
        <v>-8.3141235300245864E-2</v>
      </c>
      <c r="AF91">
        <f t="shared" si="38"/>
        <v>-0.12658049656514306</v>
      </c>
      <c r="AG91">
        <f t="shared" si="38"/>
        <v>-0.10159814000780674</v>
      </c>
      <c r="AH91">
        <f t="shared" si="38"/>
        <v>-2.4736678321506448E-2</v>
      </c>
      <c r="AI91">
        <f t="shared" si="38"/>
        <v>-0.10159814000780674</v>
      </c>
      <c r="AJ91">
        <f t="shared" si="38"/>
        <v>-8.7733371933550366E-2</v>
      </c>
      <c r="AK91">
        <f t="shared" si="38"/>
        <v>-7.2482753801523678E-2</v>
      </c>
      <c r="AL91">
        <f t="shared" si="24"/>
        <v>0.29631056070809231</v>
      </c>
      <c r="AM91">
        <f t="shared" si="24"/>
        <v>8.6783766142066662E-2</v>
      </c>
      <c r="AN91">
        <f t="shared" si="24"/>
        <v>0.12167855658825247</v>
      </c>
      <c r="AO91">
        <f t="shared" si="24"/>
        <v>4.5442970761167115E-2</v>
      </c>
      <c r="AQ91" s="19">
        <f t="shared" si="26"/>
        <v>0.61184027777777772</v>
      </c>
      <c r="AR91">
        <f t="shared" si="27"/>
        <v>-5.5891200892045148E-2</v>
      </c>
      <c r="AS91">
        <f t="shared" si="28"/>
        <v>-9.2539401347861316E-2</v>
      </c>
      <c r="AT91">
        <f t="shared" si="29"/>
        <v>-0.10818785898617345</v>
      </c>
      <c r="AU91">
        <f t="shared" si="30"/>
        <v>-8.8628363725565748E-2</v>
      </c>
      <c r="AV91">
        <f t="shared" si="31"/>
        <v>5.5719550278771235E-2</v>
      </c>
      <c r="AW91">
        <f t="shared" si="32"/>
        <v>8.3560763674709798E-2</v>
      </c>
      <c r="AY91">
        <v>0</v>
      </c>
      <c r="AZ91">
        <f t="shared" si="34"/>
        <v>5.2604173555092691E-2</v>
      </c>
      <c r="BA91">
        <f t="shared" si="35"/>
        <v>3.3404526818558267E-2</v>
      </c>
      <c r="BB91">
        <f t="shared" si="33"/>
        <v>6.9323840371281892E-3</v>
      </c>
      <c r="BC91">
        <f t="shared" si="36"/>
        <v>0.184396657254808</v>
      </c>
      <c r="BD91">
        <f t="shared" si="37"/>
        <v>3.8117792913542656E-2</v>
      </c>
      <c r="BF91">
        <f>AZ91+Tableau467891011[[#This Row],[1]]</f>
        <v>-3.9935227792768625E-2</v>
      </c>
      <c r="BG91">
        <f>BA91+Tableau467891011[[#This Row],[5]]</f>
        <v>-7.478333216761518E-2</v>
      </c>
      <c r="BH91">
        <f>BB91+Tableau467891011[[#This Row],[10]]</f>
        <v>-8.1695979688437559E-2</v>
      </c>
      <c r="BI91">
        <f>BC91+Tableau467891011[[#This Row],[20]]</f>
        <v>0.24011620753357923</v>
      </c>
      <c r="BJ91">
        <f>BD91+Tableau467891011[[#This Row],[50]]</f>
        <v>0.12167855658825245</v>
      </c>
      <c r="BL91">
        <f>-AZ91+Tableau467891011[[#This Row],[1]]</f>
        <v>-0.14514357490295401</v>
      </c>
      <c r="BM91">
        <f>-BA91+Tableau467891011[[#This Row],[5]]</f>
        <v>-0.14159238580473171</v>
      </c>
      <c r="BN91">
        <f>-BB91+Tableau467891011[[#This Row],[10]]</f>
        <v>-9.5560747762693937E-2</v>
      </c>
      <c r="BO91">
        <f>-BC91+Tableau467891011[[#This Row],[20]]</f>
        <v>-0.12867710697603676</v>
      </c>
      <c r="BP91">
        <f>-BD91+Tableau467891011[[#This Row],[50]]</f>
        <v>4.5442970761167142E-2</v>
      </c>
    </row>
    <row r="92" spans="2:68" x14ac:dyDescent="0.3">
      <c r="B92" s="25">
        <v>0.61878472222222225</v>
      </c>
      <c r="C92">
        <v>0.96699999999999997</v>
      </c>
      <c r="D92">
        <v>0.94099999999999995</v>
      </c>
      <c r="E92">
        <v>0.91</v>
      </c>
      <c r="F92">
        <v>0.997</v>
      </c>
      <c r="G92">
        <v>0.91</v>
      </c>
      <c r="H92">
        <v>0.89700000000000002</v>
      </c>
      <c r="I92">
        <v>0.92900000000000005</v>
      </c>
      <c r="J92" s="1">
        <v>0.94899999999999995</v>
      </c>
      <c r="K92">
        <v>0.94499999999999995</v>
      </c>
      <c r="L92">
        <v>0.91600000000000004</v>
      </c>
      <c r="M92">
        <v>0.93400000000000005</v>
      </c>
      <c r="N92">
        <v>0.98599999999999999</v>
      </c>
      <c r="O92">
        <v>0.93400000000000005</v>
      </c>
      <c r="P92">
        <v>0.94399999999999995</v>
      </c>
      <c r="Q92">
        <v>0.95299999999999996</v>
      </c>
      <c r="R92">
        <v>1.2310000000000001</v>
      </c>
      <c r="S92">
        <v>1.0660000000000001</v>
      </c>
      <c r="T92">
        <v>1.0920000000000001</v>
      </c>
      <c r="U92">
        <v>1.0309999999999999</v>
      </c>
      <c r="W92">
        <f t="shared" si="38"/>
        <v>-4.8412205185245895E-2</v>
      </c>
      <c r="X92">
        <f t="shared" si="38"/>
        <v>-8.7733371933550366E-2</v>
      </c>
      <c r="Y92">
        <f t="shared" si="38"/>
        <v>-0.13606154957602837</v>
      </c>
      <c r="Z92">
        <f t="shared" si="38"/>
        <v>-4.3345902638911278E-3</v>
      </c>
      <c r="AA92">
        <f t="shared" si="38"/>
        <v>-0.13606154957602837</v>
      </c>
      <c r="AB92">
        <f t="shared" si="38"/>
        <v>-0.15682010974282581</v>
      </c>
      <c r="AC92">
        <f t="shared" si="38"/>
        <v>-0.10624949827943407</v>
      </c>
      <c r="AD92">
        <f t="shared" si="38"/>
        <v>-7.5520007640977729E-2</v>
      </c>
      <c r="AE92">
        <f t="shared" si="38"/>
        <v>-8.1613765553652129E-2</v>
      </c>
      <c r="AF92">
        <f t="shared" si="38"/>
        <v>-0.12658049656514306</v>
      </c>
      <c r="AG92">
        <f t="shared" si="38"/>
        <v>-9.8505544952425056E-2</v>
      </c>
      <c r="AH92">
        <f t="shared" si="38"/>
        <v>-2.0340448284175534E-2</v>
      </c>
      <c r="AI92">
        <f t="shared" si="38"/>
        <v>-9.8505544952425056E-2</v>
      </c>
      <c r="AJ92">
        <f t="shared" si="38"/>
        <v>-8.3141235300245864E-2</v>
      </c>
      <c r="AK92">
        <f t="shared" si="38"/>
        <v>-6.9451880752145215E-2</v>
      </c>
      <c r="AL92">
        <f t="shared" si="24"/>
        <v>0.2998307618223704</v>
      </c>
      <c r="AM92">
        <f t="shared" si="24"/>
        <v>9.2207438097088895E-2</v>
      </c>
      <c r="AN92">
        <f t="shared" si="24"/>
        <v>0.12697285625776553</v>
      </c>
      <c r="AO92">
        <f t="shared" si="24"/>
        <v>4.4044332706021212E-2</v>
      </c>
      <c r="AQ92" s="19">
        <f t="shared" si="26"/>
        <v>0.61878472222222225</v>
      </c>
      <c r="AR92">
        <f t="shared" si="27"/>
        <v>-4.8412205185245895E-2</v>
      </c>
      <c r="AS92">
        <f t="shared" si="28"/>
        <v>-9.1047765337374562E-2</v>
      </c>
      <c r="AT92">
        <f t="shared" si="29"/>
        <v>-0.10505084530422243</v>
      </c>
      <c r="AU92">
        <f t="shared" si="30"/>
        <v>-8.5983008688542167E-2</v>
      </c>
      <c r="AV92">
        <f t="shared" si="31"/>
        <v>5.9861270966767056E-2</v>
      </c>
      <c r="AW92">
        <f t="shared" si="32"/>
        <v>8.5508594481893366E-2</v>
      </c>
      <c r="AY92">
        <v>0</v>
      </c>
      <c r="AZ92">
        <f t="shared" si="34"/>
        <v>5.3811340528572726E-2</v>
      </c>
      <c r="BA92">
        <f t="shared" si="35"/>
        <v>3.2026787966468573E-2</v>
      </c>
      <c r="BB92">
        <f t="shared" si="33"/>
        <v>7.6821548260895961E-3</v>
      </c>
      <c r="BC92">
        <f t="shared" si="36"/>
        <v>0.1846413212872578</v>
      </c>
      <c r="BD92">
        <f t="shared" si="37"/>
        <v>4.1464261775872167E-2</v>
      </c>
      <c r="BF92">
        <f>AZ92+Tableau467891011[[#This Row],[1]]</f>
        <v>-3.7236424808801835E-2</v>
      </c>
      <c r="BG92">
        <f>BA92+Tableau467891011[[#This Row],[5]]</f>
        <v>-7.3024057337753856E-2</v>
      </c>
      <c r="BH92">
        <f>BB92+Tableau467891011[[#This Row],[10]]</f>
        <v>-7.8300853862452571E-2</v>
      </c>
      <c r="BI92">
        <f>BC92+Tableau467891011[[#This Row],[20]]</f>
        <v>0.24450259225402485</v>
      </c>
      <c r="BJ92">
        <f>BD92+Tableau467891011[[#This Row],[50]]</f>
        <v>0.12697285625776553</v>
      </c>
      <c r="BL92">
        <f>-AZ92+Tableau467891011[[#This Row],[1]]</f>
        <v>-0.1448591058659473</v>
      </c>
      <c r="BM92">
        <f>-BA92+Tableau467891011[[#This Row],[5]]</f>
        <v>-0.137077633270691</v>
      </c>
      <c r="BN92">
        <f>-BB92+Tableau467891011[[#This Row],[10]]</f>
        <v>-9.3665163514631763E-2</v>
      </c>
      <c r="BO92">
        <f>-BC92+Tableau467891011[[#This Row],[20]]</f>
        <v>-0.12478005032049075</v>
      </c>
      <c r="BP92">
        <f>-BD92+Tableau467891011[[#This Row],[50]]</f>
        <v>4.4044332706021198E-2</v>
      </c>
    </row>
    <row r="93" spans="2:68" x14ac:dyDescent="0.3">
      <c r="B93" s="25">
        <v>0.62572916666666667</v>
      </c>
      <c r="C93">
        <v>0.97099999999999997</v>
      </c>
      <c r="D93">
        <v>0.94299999999999995</v>
      </c>
      <c r="E93">
        <v>0.91200000000000003</v>
      </c>
      <c r="F93">
        <v>0.999</v>
      </c>
      <c r="G93">
        <v>0.91200000000000003</v>
      </c>
      <c r="H93">
        <v>0.89900000000000002</v>
      </c>
      <c r="I93">
        <v>0.93</v>
      </c>
      <c r="J93" s="1">
        <v>0.95199999999999996</v>
      </c>
      <c r="K93">
        <v>0.94799999999999995</v>
      </c>
      <c r="L93">
        <v>0.92100000000000004</v>
      </c>
      <c r="M93">
        <v>0.93700000000000006</v>
      </c>
      <c r="N93">
        <v>0.98899999999999999</v>
      </c>
      <c r="O93">
        <v>0.93700000000000006</v>
      </c>
      <c r="P93">
        <v>0.94599999999999995</v>
      </c>
      <c r="Q93">
        <v>0.95499999999999996</v>
      </c>
      <c r="R93">
        <v>1.2330000000000001</v>
      </c>
      <c r="S93">
        <v>1.069</v>
      </c>
      <c r="T93">
        <v>1.097</v>
      </c>
      <c r="U93">
        <v>1.03</v>
      </c>
      <c r="W93">
        <f t="shared" si="38"/>
        <v>-4.2456799242894826E-2</v>
      </c>
      <c r="X93">
        <f t="shared" si="38"/>
        <v>-8.4670323986990564E-2</v>
      </c>
      <c r="Y93">
        <f t="shared" si="38"/>
        <v>-0.13289427049734531</v>
      </c>
      <c r="Z93">
        <f t="shared" si="38"/>
        <v>-1.4434168696687186E-3</v>
      </c>
      <c r="AA93">
        <f t="shared" si="38"/>
        <v>-0.13289427049734531</v>
      </c>
      <c r="AB93">
        <f t="shared" si="38"/>
        <v>-0.15360697914763968</v>
      </c>
      <c r="AC93">
        <f t="shared" si="38"/>
        <v>-0.10469737866669322</v>
      </c>
      <c r="AD93">
        <f t="shared" si="38"/>
        <v>-7.0966521354143594E-2</v>
      </c>
      <c r="AE93">
        <f t="shared" si="38"/>
        <v>-7.7041035763828009E-2</v>
      </c>
      <c r="AF93">
        <f t="shared" si="38"/>
        <v>-0.11872693857075141</v>
      </c>
      <c r="AG93">
        <f t="shared" si="38"/>
        <v>-9.3879047002900132E-2</v>
      </c>
      <c r="AH93">
        <f t="shared" si="38"/>
        <v>-1.5957573902976249E-2</v>
      </c>
      <c r="AI93">
        <f t="shared" si="38"/>
        <v>-9.3879047002900132E-2</v>
      </c>
      <c r="AJ93">
        <f t="shared" si="38"/>
        <v>-8.0087911322691926E-2</v>
      </c>
      <c r="AK93">
        <f t="shared" si="38"/>
        <v>-6.6427361738976065E-2</v>
      </c>
      <c r="AL93">
        <f t="shared" si="24"/>
        <v>0.30217279974075217</v>
      </c>
      <c r="AM93">
        <f t="shared" si="24"/>
        <v>9.6261853058403485E-2</v>
      </c>
      <c r="AN93">
        <f t="shared" si="24"/>
        <v>0.1335635257411058</v>
      </c>
      <c r="AO93">
        <f t="shared" si="24"/>
        <v>4.2644337408493722E-2</v>
      </c>
      <c r="AQ93" s="19">
        <f t="shared" si="26"/>
        <v>0.62572916666666667</v>
      </c>
      <c r="AR93">
        <f t="shared" si="27"/>
        <v>-4.2456799242894826E-2</v>
      </c>
      <c r="AS93">
        <f t="shared" si="28"/>
        <v>-8.797557046283748E-2</v>
      </c>
      <c r="AT93">
        <f t="shared" si="29"/>
        <v>-0.10157797873307614</v>
      </c>
      <c r="AU93">
        <f t="shared" si="30"/>
        <v>-8.0610651619881984E-2</v>
      </c>
      <c r="AV93">
        <f t="shared" si="31"/>
        <v>6.297984493437192E-2</v>
      </c>
      <c r="AW93">
        <f t="shared" si="32"/>
        <v>8.810393157479976E-2</v>
      </c>
      <c r="AY93">
        <v>0</v>
      </c>
      <c r="AZ93">
        <f t="shared" si="34"/>
        <v>5.3698504367715026E-2</v>
      </c>
      <c r="BA93">
        <f t="shared" si="35"/>
        <v>3.2618516341270165E-2</v>
      </c>
      <c r="BB93">
        <f t="shared" si="33"/>
        <v>6.8955678401041026E-3</v>
      </c>
      <c r="BC93">
        <f t="shared" si="36"/>
        <v>0.18430008073986412</v>
      </c>
      <c r="BD93">
        <f t="shared" si="37"/>
        <v>4.545959416630603E-2</v>
      </c>
      <c r="BF93">
        <f>AZ93+Tableau467891011[[#This Row],[1]]</f>
        <v>-3.4277066095122453E-2</v>
      </c>
      <c r="BG93">
        <f>BA93+Tableau467891011[[#This Row],[5]]</f>
        <v>-6.8959462391805976E-2</v>
      </c>
      <c r="BH93">
        <f>BB93+Tableau467891011[[#This Row],[10]]</f>
        <v>-7.3715083779777882E-2</v>
      </c>
      <c r="BI93">
        <f>BC93+Tableau467891011[[#This Row],[20]]</f>
        <v>0.24727992567423604</v>
      </c>
      <c r="BJ93">
        <f>BD93+Tableau467891011[[#This Row],[50]]</f>
        <v>0.1335635257411058</v>
      </c>
      <c r="BL93">
        <f>-AZ93+Tableau467891011[[#This Row],[1]]</f>
        <v>-0.1416740748305525</v>
      </c>
      <c r="BM93">
        <f>-BA93+Tableau467891011[[#This Row],[5]]</f>
        <v>-0.13419649507434631</v>
      </c>
      <c r="BN93">
        <f>-BB93+Tableau467891011[[#This Row],[10]]</f>
        <v>-8.7506219459986087E-2</v>
      </c>
      <c r="BO93">
        <f>-BC93+Tableau467891011[[#This Row],[20]]</f>
        <v>-0.1213202358054922</v>
      </c>
      <c r="BP93">
        <f>-BD93+Tableau467891011[[#This Row],[50]]</f>
        <v>4.2644337408493729E-2</v>
      </c>
    </row>
    <row r="97" spans="3:43" ht="15" thickBot="1" x14ac:dyDescent="0.35">
      <c r="C97">
        <v>0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  <c r="J97" s="1">
        <v>5</v>
      </c>
      <c r="K97">
        <v>5</v>
      </c>
      <c r="L97">
        <v>10</v>
      </c>
      <c r="M97">
        <v>10</v>
      </c>
      <c r="N97">
        <v>10</v>
      </c>
      <c r="O97">
        <v>10</v>
      </c>
      <c r="P97">
        <v>20</v>
      </c>
      <c r="Q97">
        <v>20</v>
      </c>
      <c r="R97">
        <v>20</v>
      </c>
      <c r="S97">
        <v>20</v>
      </c>
      <c r="T97">
        <v>50</v>
      </c>
      <c r="U97">
        <v>50</v>
      </c>
      <c r="W97" s="20" t="s">
        <v>0</v>
      </c>
      <c r="X97" s="21" t="s">
        <v>90</v>
      </c>
      <c r="Y97" s="21" t="s">
        <v>98</v>
      </c>
      <c r="Z97" s="21" t="s">
        <v>91</v>
      </c>
      <c r="AA97" s="21" t="s">
        <v>92</v>
      </c>
      <c r="AB97" s="21" t="s">
        <v>93</v>
      </c>
      <c r="AC97" s="22" t="s">
        <v>94</v>
      </c>
    </row>
    <row r="98" spans="3:43" ht="15" thickTop="1" x14ac:dyDescent="0.3">
      <c r="C98" cm="1">
        <f t="array" ref="C98">MAX(Tableau2[A1]/Tableau3[A1])</f>
        <v>1.1297297297297297E-2</v>
      </c>
      <c r="D98" cm="1">
        <f t="array" ref="D98">MAX(Tableau2[E2]/Tableau3[E2])</f>
        <v>2.7171717171717174E-3</v>
      </c>
      <c r="E98" cm="1">
        <f t="array" ref="E98">MAX(Tableau2[A6]/Tableau3[A6])</f>
        <v>9.228571428571428E-3</v>
      </c>
      <c r="F98" cm="1">
        <f t="array" ref="F98">MAX(Tableau2[A2]/Tableau3[A2])</f>
        <v>2.8937500000000001E-2</v>
      </c>
      <c r="G98" cm="1">
        <f t="array" ref="G98">MAX(Tableau2[A6]/Tableau3[A6])</f>
        <v>9.228571428571428E-3</v>
      </c>
      <c r="H98" cm="1">
        <f t="array" ref="H98">MAX(Tableau2[E3]/Tableau3[E3])</f>
        <v>2.2716049382716049E-3</v>
      </c>
      <c r="I98" cm="1">
        <f t="array" ref="I98">MAX(Tableau2[E7]/Tableau3[E7])</f>
        <v>2.1489361702127659E-3</v>
      </c>
      <c r="J98" s="1" cm="1">
        <f t="array" ref="J98">MAX(Tableau2[A3]/Tableau3[A3])</f>
        <v>1.34E-3</v>
      </c>
      <c r="K98" cm="1">
        <f t="array" ref="K98">MAX(Tableau2[A7]/Tableau3[A7])</f>
        <v>1.95E-2</v>
      </c>
      <c r="L98" s="26" cm="1">
        <f t="array" ref="L98">MAX(Tableau2[E4]/Tableau3[E4])</f>
        <v>2.7528089887640449E-3</v>
      </c>
      <c r="M98" cm="1">
        <f t="array" ref="M98">MAX(Tableau2[A8]/Tableau3[A8])</f>
        <v>1.6589147286821704E-3</v>
      </c>
      <c r="N98" cm="1">
        <f t="array" ref="N98">MAX(Tableau2[A4]/Tableau3[A4])</f>
        <v>1.8749999999999999E-3</v>
      </c>
      <c r="O98" cm="1">
        <f t="array" ref="O98">MAX(Tableau2[A8]/Tableau3[A8])</f>
        <v>1.6589147286821704E-3</v>
      </c>
      <c r="P98" cm="1">
        <f t="array" ref="P98">MAX(Tableau2[A5]/Tableau3[A5])</f>
        <v>4.1707317073170734E-3</v>
      </c>
      <c r="Q98" cm="1">
        <f t="array" ref="Q98">MAX(Tableau2[A9]/Tableau3[A9])</f>
        <v>5.0444444444444443E-3</v>
      </c>
      <c r="R98" cm="1">
        <f t="array" ref="R98">MAX(Tableau2[E5]/Tableau3[E5])</f>
        <v>1.0588235294117647E-2</v>
      </c>
      <c r="S98" cm="1">
        <f t="array" ref="S98">MAX(Tableau2[E9]/Tableau3[E9])</f>
        <v>1.8155339805825243E-3</v>
      </c>
      <c r="T98" cm="1">
        <f t="array" ref="T98">MAX(Tableau2[E10]/Tableau3[E10])</f>
        <v>1.810810810810811E-3</v>
      </c>
      <c r="U98" cm="1">
        <f t="array" ref="U98">MAX(Tableau2[E10]/Tableau3[E10])</f>
        <v>1.810810810810811E-3</v>
      </c>
      <c r="W98" s="27" t="e">
        <f>#REF!</f>
        <v>#REF!</v>
      </c>
      <c r="X98" s="23">
        <f>C98</f>
        <v>1.1297297297297297E-2</v>
      </c>
      <c r="Y98" s="23">
        <f>AVERAGE(D98:G98)</f>
        <v>1.2527953643578643E-2</v>
      </c>
      <c r="Z98" s="23">
        <f>AVERAGE(H98:K98)</f>
        <v>6.3151352771210929E-3</v>
      </c>
      <c r="AA98" s="23">
        <f>AVERAGE(L98:O98)</f>
        <v>1.9864096115320964E-3</v>
      </c>
      <c r="AB98" s="23">
        <f>AVERAGE(P98:S98)</f>
        <v>5.4047363566154232E-3</v>
      </c>
      <c r="AC98" s="24">
        <f>AVERAGE(T98:U98)</f>
        <v>1.810810810810811E-3</v>
      </c>
      <c r="AQ98" s="25"/>
    </row>
    <row r="99" spans="3:43" x14ac:dyDescent="0.3">
      <c r="AQ99" s="19"/>
    </row>
    <row r="100" spans="3:43" x14ac:dyDescent="0.3">
      <c r="AQ100" s="19"/>
    </row>
    <row r="101" spans="3:43" x14ac:dyDescent="0.3">
      <c r="AQ101" s="19"/>
    </row>
    <row r="102" spans="3:43" x14ac:dyDescent="0.3">
      <c r="AQ102" s="19"/>
    </row>
    <row r="103" spans="3:43" x14ac:dyDescent="0.3">
      <c r="AQ103" s="19"/>
    </row>
    <row r="104" spans="3:43" x14ac:dyDescent="0.3">
      <c r="AQ104" s="19"/>
    </row>
    <row r="105" spans="3:43" x14ac:dyDescent="0.3">
      <c r="AQ105" s="19"/>
    </row>
    <row r="106" spans="3:43" x14ac:dyDescent="0.3">
      <c r="AQ106" s="19"/>
    </row>
    <row r="107" spans="3:43" x14ac:dyDescent="0.3">
      <c r="AQ107" s="19"/>
    </row>
    <row r="108" spans="3:43" x14ac:dyDescent="0.3">
      <c r="AQ108" s="19"/>
    </row>
    <row r="109" spans="3:43" x14ac:dyDescent="0.3">
      <c r="AQ109" s="19"/>
    </row>
    <row r="110" spans="3:43" x14ac:dyDescent="0.3">
      <c r="AQ110" s="19"/>
    </row>
    <row r="111" spans="3:43" x14ac:dyDescent="0.3">
      <c r="AQ111" s="19"/>
    </row>
    <row r="112" spans="3:43" x14ac:dyDescent="0.3">
      <c r="AQ112" s="19"/>
    </row>
    <row r="113" spans="43:43" x14ac:dyDescent="0.3">
      <c r="AQ113" s="19"/>
    </row>
    <row r="114" spans="43:43" x14ac:dyDescent="0.3">
      <c r="AQ114" s="19"/>
    </row>
    <row r="115" spans="43:43" x14ac:dyDescent="0.3">
      <c r="AQ115" s="19"/>
    </row>
    <row r="116" spans="43:43" x14ac:dyDescent="0.3">
      <c r="AQ116" s="19"/>
    </row>
    <row r="117" spans="43:43" x14ac:dyDescent="0.3">
      <c r="AQ117" s="19"/>
    </row>
    <row r="118" spans="43:43" x14ac:dyDescent="0.3">
      <c r="AQ118" s="19"/>
    </row>
    <row r="119" spans="43:43" x14ac:dyDescent="0.3">
      <c r="AQ119" s="19"/>
    </row>
    <row r="120" spans="43:43" x14ac:dyDescent="0.3">
      <c r="AQ120" s="19"/>
    </row>
    <row r="121" spans="43:43" x14ac:dyDescent="0.3">
      <c r="AQ121" s="19"/>
    </row>
    <row r="122" spans="43:43" x14ac:dyDescent="0.3">
      <c r="AQ122" s="19"/>
    </row>
    <row r="123" spans="43:43" x14ac:dyDescent="0.3">
      <c r="AQ123" s="19"/>
    </row>
    <row r="124" spans="43:43" x14ac:dyDescent="0.3">
      <c r="AQ124" s="19"/>
    </row>
    <row r="125" spans="43:43" x14ac:dyDescent="0.3">
      <c r="AQ125" s="19"/>
    </row>
    <row r="126" spans="43:43" x14ac:dyDescent="0.3">
      <c r="AQ126" s="19"/>
    </row>
    <row r="127" spans="43:43" x14ac:dyDescent="0.3">
      <c r="AQ127" s="19"/>
    </row>
    <row r="128" spans="43:43" x14ac:dyDescent="0.3">
      <c r="AQ128" s="19"/>
    </row>
    <row r="129" spans="43:43" x14ac:dyDescent="0.3">
      <c r="AQ129" s="19"/>
    </row>
    <row r="130" spans="43:43" x14ac:dyDescent="0.3">
      <c r="AQ130" s="19"/>
    </row>
    <row r="131" spans="43:43" x14ac:dyDescent="0.3">
      <c r="AQ131" s="19"/>
    </row>
    <row r="132" spans="43:43" x14ac:dyDescent="0.3">
      <c r="AQ132" s="19"/>
    </row>
    <row r="133" spans="43:43" x14ac:dyDescent="0.3">
      <c r="AQ133" s="19"/>
    </row>
    <row r="134" spans="43:43" x14ac:dyDescent="0.3">
      <c r="AQ134" s="19"/>
    </row>
    <row r="135" spans="43:43" x14ac:dyDescent="0.3">
      <c r="AQ135" s="19"/>
    </row>
    <row r="136" spans="43:43" x14ac:dyDescent="0.3">
      <c r="AQ136" s="19"/>
    </row>
    <row r="137" spans="43:43" x14ac:dyDescent="0.3">
      <c r="AQ137" s="19"/>
    </row>
    <row r="138" spans="43:43" x14ac:dyDescent="0.3">
      <c r="AQ138" s="19"/>
    </row>
    <row r="139" spans="43:43" x14ac:dyDescent="0.3">
      <c r="AQ139" s="19"/>
    </row>
    <row r="140" spans="43:43" x14ac:dyDescent="0.3">
      <c r="AQ140" s="19"/>
    </row>
    <row r="141" spans="43:43" x14ac:dyDescent="0.3">
      <c r="AQ141" s="19"/>
    </row>
    <row r="142" spans="43:43" x14ac:dyDescent="0.3">
      <c r="AQ142" s="19"/>
    </row>
    <row r="143" spans="43:43" x14ac:dyDescent="0.3">
      <c r="AQ143" s="19"/>
    </row>
    <row r="144" spans="43:43" x14ac:dyDescent="0.3">
      <c r="AQ144" s="19"/>
    </row>
    <row r="145" spans="43:43" x14ac:dyDescent="0.3">
      <c r="AQ145" s="19"/>
    </row>
    <row r="146" spans="43:43" x14ac:dyDescent="0.3">
      <c r="AQ146" s="19"/>
    </row>
    <row r="147" spans="43:43" x14ac:dyDescent="0.3">
      <c r="AQ147" s="19"/>
    </row>
    <row r="148" spans="43:43" x14ac:dyDescent="0.3">
      <c r="AQ148" s="19"/>
    </row>
    <row r="149" spans="43:43" x14ac:dyDescent="0.3">
      <c r="AQ149" s="19"/>
    </row>
    <row r="150" spans="43:43" x14ac:dyDescent="0.3">
      <c r="AQ150" s="19"/>
    </row>
    <row r="151" spans="43:43" x14ac:dyDescent="0.3">
      <c r="AQ151" s="19"/>
    </row>
    <row r="152" spans="43:43" x14ac:dyDescent="0.3">
      <c r="AQ152" s="19"/>
    </row>
    <row r="153" spans="43:43" x14ac:dyDescent="0.3">
      <c r="AQ153" s="19"/>
    </row>
    <row r="154" spans="43:43" x14ac:dyDescent="0.3">
      <c r="AQ154" s="19"/>
    </row>
    <row r="155" spans="43:43" x14ac:dyDescent="0.3">
      <c r="AQ155" s="19"/>
    </row>
    <row r="156" spans="43:43" x14ac:dyDescent="0.3">
      <c r="AQ156" s="19"/>
    </row>
    <row r="157" spans="43:43" x14ac:dyDescent="0.3">
      <c r="AQ157" s="19"/>
    </row>
    <row r="158" spans="43:43" x14ac:dyDescent="0.3">
      <c r="AQ158" s="19"/>
    </row>
    <row r="159" spans="43:43" x14ac:dyDescent="0.3">
      <c r="AQ159" s="19"/>
    </row>
    <row r="160" spans="43:43" x14ac:dyDescent="0.3">
      <c r="AQ160" s="19"/>
    </row>
    <row r="161" spans="43:43" x14ac:dyDescent="0.3">
      <c r="AQ161" s="19"/>
    </row>
    <row r="162" spans="43:43" x14ac:dyDescent="0.3">
      <c r="AQ162" s="19"/>
    </row>
    <row r="163" spans="43:43" x14ac:dyDescent="0.3">
      <c r="AQ163" s="19"/>
    </row>
    <row r="164" spans="43:43" x14ac:dyDescent="0.3">
      <c r="AQ164" s="19"/>
    </row>
    <row r="165" spans="43:43" x14ac:dyDescent="0.3">
      <c r="AQ165" s="19"/>
    </row>
    <row r="166" spans="43:43" x14ac:dyDescent="0.3">
      <c r="AQ166" s="19"/>
    </row>
    <row r="167" spans="43:43" x14ac:dyDescent="0.3">
      <c r="AQ167" s="19"/>
    </row>
    <row r="168" spans="43:43" x14ac:dyDescent="0.3">
      <c r="AQ168" s="19"/>
    </row>
    <row r="169" spans="43:43" x14ac:dyDescent="0.3">
      <c r="AQ169" s="19"/>
    </row>
    <row r="170" spans="43:43" x14ac:dyDescent="0.3">
      <c r="AQ170" s="19"/>
    </row>
    <row r="171" spans="43:43" x14ac:dyDescent="0.3">
      <c r="AQ171" s="19"/>
    </row>
    <row r="172" spans="43:43" x14ac:dyDescent="0.3">
      <c r="AQ172" s="19"/>
    </row>
    <row r="173" spans="43:43" x14ac:dyDescent="0.3">
      <c r="AQ173" s="19"/>
    </row>
    <row r="174" spans="43:43" x14ac:dyDescent="0.3">
      <c r="AQ174" s="19"/>
    </row>
    <row r="175" spans="43:43" x14ac:dyDescent="0.3">
      <c r="AQ175" s="19"/>
    </row>
    <row r="176" spans="43:43" x14ac:dyDescent="0.3">
      <c r="AQ176" s="19"/>
    </row>
    <row r="177" spans="43:43" x14ac:dyDescent="0.3">
      <c r="AQ177" s="19"/>
    </row>
    <row r="178" spans="43:43" x14ac:dyDescent="0.3">
      <c r="AQ178" s="19"/>
    </row>
    <row r="179" spans="43:43" x14ac:dyDescent="0.3">
      <c r="AQ179" s="19"/>
    </row>
    <row r="180" spans="43:43" x14ac:dyDescent="0.3">
      <c r="AQ180" s="19"/>
    </row>
    <row r="181" spans="43:43" x14ac:dyDescent="0.3">
      <c r="AQ181" s="19"/>
    </row>
    <row r="182" spans="43:43" x14ac:dyDescent="0.3">
      <c r="AQ182" s="19"/>
    </row>
    <row r="183" spans="43:43" x14ac:dyDescent="0.3">
      <c r="AQ183" s="19"/>
    </row>
    <row r="184" spans="43:43" x14ac:dyDescent="0.3">
      <c r="AQ184" s="19"/>
    </row>
    <row r="185" spans="43:43" x14ac:dyDescent="0.3">
      <c r="AQ185" s="19"/>
    </row>
    <row r="186" spans="43:43" x14ac:dyDescent="0.3">
      <c r="AQ186" s="19"/>
    </row>
    <row r="187" spans="43:43" x14ac:dyDescent="0.3">
      <c r="AQ187" s="19"/>
    </row>
    <row r="188" spans="43:43" x14ac:dyDescent="0.3">
      <c r="AQ188" s="19"/>
    </row>
  </sheetData>
  <mergeCells count="5">
    <mergeCell ref="J1:U1"/>
    <mergeCell ref="W1:AL1"/>
    <mergeCell ref="AQ1:AW1"/>
    <mergeCell ref="AX1:BC1"/>
    <mergeCell ref="BW1:CB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35F0-729D-4748-884E-7D77ACB0BD43}">
  <dimension ref="A1:BR93"/>
  <sheetViews>
    <sheetView topLeftCell="BC17" zoomScale="90" zoomScaleNormal="55" workbookViewId="0">
      <selection activeCell="BR8" sqref="BL5:BR8"/>
    </sheetView>
  </sheetViews>
  <sheetFormatPr baseColWidth="10" defaultRowHeight="14.4" x14ac:dyDescent="0.3"/>
  <cols>
    <col min="2" max="2" width="11.5546875" style="25"/>
  </cols>
  <sheetData>
    <row r="1" spans="1:70" x14ac:dyDescent="0.3">
      <c r="J1" s="28" t="s">
        <v>86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W1" s="28" t="s">
        <v>87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Q1" s="28" t="s">
        <v>88</v>
      </c>
      <c r="AR1" s="28"/>
      <c r="AS1" s="28"/>
      <c r="AT1" s="28"/>
      <c r="AU1" s="28"/>
      <c r="AV1" s="28"/>
      <c r="AW1" s="28"/>
      <c r="AX1" s="28" t="s">
        <v>89</v>
      </c>
      <c r="AY1" s="28"/>
      <c r="AZ1" s="28"/>
      <c r="BA1" s="28"/>
      <c r="BB1" s="28"/>
      <c r="BC1" s="28"/>
      <c r="BM1" s="28" t="s">
        <v>95</v>
      </c>
      <c r="BN1" s="28"/>
      <c r="BO1" s="28"/>
      <c r="BP1" s="28"/>
      <c r="BQ1" s="28"/>
      <c r="BR1" s="28"/>
    </row>
    <row r="2" spans="1:70" x14ac:dyDescent="0.3">
      <c r="C2">
        <v>0</v>
      </c>
      <c r="D2">
        <v>1</v>
      </c>
      <c r="E2">
        <v>1</v>
      </c>
      <c r="F2">
        <v>1</v>
      </c>
      <c r="G2">
        <v>1</v>
      </c>
      <c r="H2">
        <v>5</v>
      </c>
      <c r="I2">
        <v>5</v>
      </c>
      <c r="J2">
        <v>5</v>
      </c>
      <c r="K2">
        <v>5</v>
      </c>
      <c r="L2">
        <v>10</v>
      </c>
      <c r="M2">
        <v>10</v>
      </c>
      <c r="N2">
        <v>10</v>
      </c>
      <c r="O2">
        <v>10</v>
      </c>
      <c r="P2">
        <v>20</v>
      </c>
      <c r="Q2">
        <v>20</v>
      </c>
      <c r="R2">
        <v>20</v>
      </c>
      <c r="S2">
        <v>20</v>
      </c>
      <c r="T2">
        <v>50</v>
      </c>
      <c r="U2">
        <v>50</v>
      </c>
      <c r="W2">
        <v>0</v>
      </c>
      <c r="X2">
        <v>1</v>
      </c>
      <c r="Y2">
        <v>1</v>
      </c>
      <c r="Z2">
        <v>1</v>
      </c>
      <c r="AA2">
        <v>1</v>
      </c>
      <c r="AB2">
        <v>5</v>
      </c>
      <c r="AC2">
        <v>5</v>
      </c>
      <c r="AD2">
        <v>5</v>
      </c>
      <c r="AE2">
        <v>5</v>
      </c>
      <c r="AF2">
        <v>10</v>
      </c>
      <c r="AG2">
        <v>10</v>
      </c>
      <c r="AH2">
        <v>10</v>
      </c>
      <c r="AI2">
        <v>10</v>
      </c>
      <c r="AJ2">
        <v>20</v>
      </c>
      <c r="AK2">
        <v>20</v>
      </c>
      <c r="AL2">
        <v>20</v>
      </c>
      <c r="AM2">
        <v>20</v>
      </c>
      <c r="AN2">
        <v>50</v>
      </c>
      <c r="AO2">
        <v>50</v>
      </c>
      <c r="AQ2" t="s">
        <v>0</v>
      </c>
      <c r="AR2" t="s">
        <v>90</v>
      </c>
      <c r="AS2" t="s">
        <v>98</v>
      </c>
      <c r="AT2" t="s">
        <v>91</v>
      </c>
      <c r="AU2" t="s">
        <v>92</v>
      </c>
      <c r="AV2" t="s">
        <v>93</v>
      </c>
      <c r="AW2" t="s">
        <v>94</v>
      </c>
      <c r="AY2">
        <v>0</v>
      </c>
      <c r="BA2">
        <v>0</v>
      </c>
      <c r="BB2">
        <v>0</v>
      </c>
      <c r="BC2">
        <v>0</v>
      </c>
      <c r="BD2">
        <v>50</v>
      </c>
      <c r="BM2">
        <v>0</v>
      </c>
      <c r="BO2">
        <v>5</v>
      </c>
      <c r="BP2">
        <v>10</v>
      </c>
      <c r="BQ2">
        <v>20</v>
      </c>
      <c r="BR2">
        <v>50</v>
      </c>
    </row>
    <row r="3" spans="1:70" x14ac:dyDescent="0.3">
      <c r="A3" t="s">
        <v>4</v>
      </c>
      <c r="B3" s="25" cm="1">
        <f t="array" ref="B3:B93">Tableau2[Time]</f>
        <v>7.291666666666667E-4</v>
      </c>
      <c r="C3" cm="1">
        <f t="array" ref="C3:C93">Tableau2[B1]</f>
        <v>0.17</v>
      </c>
      <c r="D3" cm="1">
        <f t="array" ref="D3:D93">Tableau2[F2]</f>
        <v>0.161</v>
      </c>
      <c r="E3" cm="1">
        <f t="array" ref="E3:E93">Tableau2[F6]</f>
        <v>0.17199999999999999</v>
      </c>
      <c r="F3" cm="1">
        <f t="array" ref="F3:F93">Tableau2[B2]</f>
        <v>0.17599999999999999</v>
      </c>
      <c r="G3" cm="1">
        <f t="array" ref="G3:G93">Tableau2[B6]</f>
        <v>0.161</v>
      </c>
      <c r="H3" cm="1">
        <f t="array" ref="H3:H93">Tableau2[F3]</f>
        <v>0.14599999999999999</v>
      </c>
      <c r="I3" cm="1">
        <f t="array" ref="I3:I93">Tableau2[F7]</f>
        <v>0.21</v>
      </c>
      <c r="J3" cm="1">
        <f t="array" ref="J3:J93">Tableau2[B3]</f>
        <v>0.19600000000000001</v>
      </c>
      <c r="K3" cm="1">
        <f t="array" ref="K3:K93">Tableau2[B7]</f>
        <v>0.19600000000000001</v>
      </c>
      <c r="L3" s="26" cm="1">
        <f t="array" ref="L3:L93">Tableau2[F4]</f>
        <v>0.16600000000000001</v>
      </c>
      <c r="M3" cm="1">
        <f t="array" ref="M3:M93">Tableau2[B8]</f>
        <v>0.17899999999999999</v>
      </c>
      <c r="N3" cm="1">
        <f t="array" ref="N3:N93">Tableau2[B4]</f>
        <v>0.186</v>
      </c>
      <c r="O3" cm="1">
        <f t="array" ref="O3:O93">Tableau2[B8]</f>
        <v>0.17899999999999999</v>
      </c>
      <c r="P3" cm="1">
        <f t="array" ref="P3:P93">Tableau2[B5]</f>
        <v>0.17799999999999999</v>
      </c>
      <c r="Q3" cm="1">
        <f t="array" ref="Q3:Q93">Tableau2[B9]</f>
        <v>0.17899999999999999</v>
      </c>
      <c r="R3" cm="1">
        <f t="array" ref="R3:R93">Tableau2[F5]</f>
        <v>0.17899999999999999</v>
      </c>
      <c r="S3" cm="1">
        <f t="array" ref="S3:S93">Tableau2[F9]</f>
        <v>0.16800000000000001</v>
      </c>
      <c r="T3" cm="1">
        <f t="array" ref="T3:T93">Tableau2[F10]</f>
        <v>0.17399999999999999</v>
      </c>
      <c r="U3" cm="1">
        <f t="array" ref="U3:U93">Tableau2[B10]</f>
        <v>0.17599999999999999</v>
      </c>
      <c r="W3">
        <f>LOG(C3,2)</f>
        <v>-2.5563933485243853</v>
      </c>
      <c r="X3">
        <f t="shared" ref="X3:AM3" si="0">LOG(D3,2)</f>
        <v>-2.6348674065474702</v>
      </c>
      <c r="Y3">
        <f t="shared" si="0"/>
        <v>-2.5395195299599891</v>
      </c>
      <c r="Z3">
        <f t="shared" si="0"/>
        <v>-2.5063526660247897</v>
      </c>
      <c r="AA3">
        <f t="shared" si="0"/>
        <v>-2.6348674065474702</v>
      </c>
      <c r="AB3">
        <f t="shared" si="0"/>
        <v>-2.7759597257820698</v>
      </c>
      <c r="AC3">
        <f t="shared" si="0"/>
        <v>-2.2515387669959646</v>
      </c>
      <c r="AD3">
        <f t="shared" si="0"/>
        <v>-2.3510744405468786</v>
      </c>
      <c r="AE3">
        <f t="shared" si="0"/>
        <v>-2.3510744405468786</v>
      </c>
      <c r="AF3">
        <f t="shared" si="0"/>
        <v>-2.5907448533151625</v>
      </c>
      <c r="AG3">
        <f t="shared" si="0"/>
        <v>-2.4819685073978306</v>
      </c>
      <c r="AH3">
        <f t="shared" si="0"/>
        <v>-2.4266254735540556</v>
      </c>
      <c r="AI3">
        <f t="shared" si="0"/>
        <v>-2.4819685073978306</v>
      </c>
      <c r="AJ3">
        <f t="shared" si="0"/>
        <v>-2.4900508536956893</v>
      </c>
      <c r="AK3">
        <f t="shared" si="0"/>
        <v>-2.4819685073978306</v>
      </c>
      <c r="AL3">
        <f t="shared" si="0"/>
        <v>-2.4819685073978306</v>
      </c>
      <c r="AM3">
        <f t="shared" si="0"/>
        <v>-2.5734668618833267</v>
      </c>
      <c r="AN3">
        <f t="shared" ref="X3:AN18" si="1">LOG(T3,2)</f>
        <v>-2.522840788813359</v>
      </c>
      <c r="AO3">
        <f>LOG(U3,2)</f>
        <v>-2.5063526660247897</v>
      </c>
      <c r="AQ3" s="25">
        <f t="shared" ref="AQ3:AQ34" si="2">B3</f>
        <v>7.291666666666667E-4</v>
      </c>
      <c r="AR3">
        <f t="shared" ref="AR3:AR34" si="3">W3</f>
        <v>-2.5563933485243853</v>
      </c>
      <c r="AS3">
        <f t="shared" ref="AS3:AS66" si="4">AVERAGE(X3:AA3)</f>
        <v>-2.57890175226993</v>
      </c>
      <c r="AT3">
        <f t="shared" ref="AT3:AT66" si="5">AVERAGE(AB3:AE3)</f>
        <v>-2.432411843467948</v>
      </c>
      <c r="AU3">
        <f t="shared" ref="AU3:AU66" si="6">AVERAGE(AF3:AI3)</f>
        <v>-2.4953268354162197</v>
      </c>
      <c r="AV3">
        <f t="shared" ref="AV3:AV66" si="7">AVERAGE(AJ3:AM3)</f>
        <v>-2.5068636825936692</v>
      </c>
      <c r="AW3">
        <f t="shared" ref="AW3:AW66" si="8">AVERAGE(AN3:AO3)</f>
        <v>-2.5145967274190744</v>
      </c>
      <c r="AY3">
        <v>0</v>
      </c>
      <c r="AZ3">
        <f>_xlfn.STDEV.P(X3:AA3)</f>
        <v>5.7180937091177345E-2</v>
      </c>
      <c r="BA3">
        <f>_xlfn.STDEV.P(AB3:AE3)</f>
        <v>0.20246713527313914</v>
      </c>
      <c r="BB3">
        <f t="shared" ref="BB3:BB34" si="9">_xlfn.STDEV.P(AI3:AJ3)</f>
        <v>4.0411731489293778E-3</v>
      </c>
      <c r="BC3">
        <f>_xlfn.STDEV.P(AJ3:AM3)</f>
        <v>3.8594669978852032E-2</v>
      </c>
      <c r="BD3">
        <f>_xlfn.STDEV.P(AN3:AO3)</f>
        <v>8.2440613942846852E-3</v>
      </c>
      <c r="BL3" t="s">
        <v>96</v>
      </c>
      <c r="BM3">
        <f>SLOPE(Zn!AR$10:AR$18,Zn!$AQ$10:$AQ$18)</f>
        <v>10.509628201791708</v>
      </c>
      <c r="BN3">
        <f>SLOPE(Zn!AS$10:AS$18,Zn!$AQ$10:$AQ$18)</f>
        <v>10.46774156280139</v>
      </c>
      <c r="BO3">
        <f>SLOPE(Zn!AT$10:AT$18,Zn!$AQ$10:$AQ$18)</f>
        <v>10.690462108317535</v>
      </c>
      <c r="BP3">
        <f>SLOPE(Zn!AU$10:AU$18,Zn!$AQ$10:$AQ$18)</f>
        <v>10.25927479191118</v>
      </c>
      <c r="BQ3">
        <f>SLOPE(Zn!AV$10:AV$18,Zn!$AQ$10:$AQ$18)</f>
        <v>10.815480523734784</v>
      </c>
      <c r="BR3">
        <f>SLOPE(Zn!AW$10:AW$18,Zn!$AQ$10:$AQ$18)</f>
        <v>11.037410788973435</v>
      </c>
    </row>
    <row r="4" spans="1:70" x14ac:dyDescent="0.3">
      <c r="B4" s="25">
        <v>7.6736111111111111E-3</v>
      </c>
      <c r="C4">
        <v>0.17299999999999999</v>
      </c>
      <c r="D4">
        <v>0.16600000000000001</v>
      </c>
      <c r="E4">
        <v>0.16700000000000001</v>
      </c>
      <c r="F4">
        <v>0.18</v>
      </c>
      <c r="G4">
        <v>0.16500000000000001</v>
      </c>
      <c r="H4">
        <v>0.14199999999999999</v>
      </c>
      <c r="I4">
        <v>0.20599999999999999</v>
      </c>
      <c r="J4">
        <v>0.20699999999999999</v>
      </c>
      <c r="K4">
        <v>0.188</v>
      </c>
      <c r="L4">
        <v>0.18</v>
      </c>
      <c r="M4">
        <v>0.17799999999999999</v>
      </c>
      <c r="N4">
        <v>0.17899999999999999</v>
      </c>
      <c r="O4">
        <v>0.17799999999999999</v>
      </c>
      <c r="P4">
        <v>0.19</v>
      </c>
      <c r="Q4">
        <v>0.19</v>
      </c>
      <c r="R4">
        <v>0.189</v>
      </c>
      <c r="S4">
        <v>0.17599999999999999</v>
      </c>
      <c r="T4">
        <v>0.183</v>
      </c>
      <c r="U4">
        <v>0.17799999999999999</v>
      </c>
      <c r="W4">
        <f t="shared" ref="W4:AL33" si="10">LOG(C4,2)</f>
        <v>-2.5311560570253624</v>
      </c>
      <c r="X4">
        <f t="shared" si="1"/>
        <v>-2.5907448533151625</v>
      </c>
      <c r="Y4">
        <f t="shared" si="1"/>
        <v>-2.5820799921880346</v>
      </c>
      <c r="Z4">
        <f t="shared" si="1"/>
        <v>-2.4739311883324122</v>
      </c>
      <c r="AA4">
        <f t="shared" si="1"/>
        <v>-2.599462070416271</v>
      </c>
      <c r="AB4">
        <f t="shared" si="1"/>
        <v>-2.8160371651574052</v>
      </c>
      <c r="AC4">
        <f t="shared" si="1"/>
        <v>-2.2792837574788689</v>
      </c>
      <c r="AD4">
        <f t="shared" si="1"/>
        <v>-2.2722973271627618</v>
      </c>
      <c r="AE4">
        <f t="shared" si="1"/>
        <v>-2.4111954329844498</v>
      </c>
      <c r="AF4">
        <f t="shared" si="1"/>
        <v>-2.4739311883324122</v>
      </c>
      <c r="AG4">
        <f t="shared" si="1"/>
        <v>-2.4900508536956893</v>
      </c>
      <c r="AH4">
        <f t="shared" si="1"/>
        <v>-2.4819685073978306</v>
      </c>
      <c r="AI4">
        <f t="shared" si="1"/>
        <v>-2.4900508536956893</v>
      </c>
      <c r="AJ4">
        <f t="shared" si="1"/>
        <v>-2.3959286763311392</v>
      </c>
      <c r="AK4">
        <f t="shared" si="1"/>
        <v>-2.3959286763311392</v>
      </c>
      <c r="AL4">
        <f t="shared" si="1"/>
        <v>-2.4035418604410146</v>
      </c>
      <c r="AM4">
        <f t="shared" si="1"/>
        <v>-2.5063526660247897</v>
      </c>
      <c r="AN4">
        <f t="shared" si="1"/>
        <v>-2.4500844463780447</v>
      </c>
      <c r="AO4">
        <f t="shared" ref="AO4:AO67" si="11">LOG(U4,2)</f>
        <v>-2.4900508536956893</v>
      </c>
      <c r="AQ4" s="19">
        <f t="shared" si="2"/>
        <v>7.6736111111111111E-3</v>
      </c>
      <c r="AR4">
        <f t="shared" si="3"/>
        <v>-2.5311560570253624</v>
      </c>
      <c r="AS4">
        <f t="shared" si="4"/>
        <v>-2.5615545260629702</v>
      </c>
      <c r="AT4">
        <f t="shared" si="5"/>
        <v>-2.4447034206958715</v>
      </c>
      <c r="AU4">
        <f t="shared" si="6"/>
        <v>-2.4840003507804056</v>
      </c>
      <c r="AV4">
        <f t="shared" si="7"/>
        <v>-2.4254379697820205</v>
      </c>
      <c r="AW4">
        <f t="shared" si="8"/>
        <v>-2.4700676500368672</v>
      </c>
      <c r="AY4">
        <v>0</v>
      </c>
      <c r="AZ4">
        <f t="shared" ref="AZ4:AZ67" si="12">_xlfn.STDEV.P(X4:AA4)</f>
        <v>5.0961262736224804E-2</v>
      </c>
      <c r="BA4">
        <f t="shared" ref="BA4:BA67" si="13">_xlfn.STDEV.P(AB4:AE4)</f>
        <v>0.22141536818978169</v>
      </c>
      <c r="BB4">
        <f t="shared" si="9"/>
        <v>4.7061088682275098E-2</v>
      </c>
      <c r="BC4">
        <f t="shared" ref="BC4:BC35" si="14">_xlfn.STDEV.P(AK4:AL4)</f>
        <v>3.8065920549377186E-3</v>
      </c>
      <c r="BD4">
        <f t="shared" ref="BD4:BD67" si="15">_xlfn.STDEV.P(AN4:AO4)</f>
        <v>1.9983203658822335E-2</v>
      </c>
      <c r="BL4" t="s">
        <v>97</v>
      </c>
      <c r="BM4">
        <f>(1/BM3)*24</f>
        <v>2.2836202707825972</v>
      </c>
      <c r="BN4">
        <f t="shared" ref="BN4:BR4" si="16">(1/BN3)*24</f>
        <v>2.2927581709972107</v>
      </c>
      <c r="BO4">
        <f t="shared" si="16"/>
        <v>2.2449918213850832</v>
      </c>
      <c r="BP4">
        <f t="shared" si="16"/>
        <v>2.3393466387041855</v>
      </c>
      <c r="BQ4">
        <f t="shared" si="16"/>
        <v>2.2190414884786236</v>
      </c>
      <c r="BR4">
        <f t="shared" si="16"/>
        <v>2.1744230108728413</v>
      </c>
    </row>
    <row r="5" spans="1:70" x14ac:dyDescent="0.3">
      <c r="B5" s="25">
        <v>1.4618055555555556E-2</v>
      </c>
      <c r="C5">
        <v>0.191</v>
      </c>
      <c r="D5">
        <v>0.17899999999999999</v>
      </c>
      <c r="E5">
        <v>0.18</v>
      </c>
      <c r="F5">
        <v>0.19500000000000001</v>
      </c>
      <c r="G5">
        <v>0.17699999999999999</v>
      </c>
      <c r="H5">
        <v>0.14199999999999999</v>
      </c>
      <c r="I5">
        <v>0.20899999999999999</v>
      </c>
      <c r="J5">
        <v>0.214</v>
      </c>
      <c r="K5">
        <v>0.19700000000000001</v>
      </c>
      <c r="L5">
        <v>0.20200000000000001</v>
      </c>
      <c r="M5">
        <v>0.191</v>
      </c>
      <c r="N5">
        <v>0.193</v>
      </c>
      <c r="O5">
        <v>0.191</v>
      </c>
      <c r="P5">
        <v>0.22700000000000001</v>
      </c>
      <c r="Q5">
        <v>0.20899999999999999</v>
      </c>
      <c r="R5">
        <v>0.215</v>
      </c>
      <c r="S5">
        <v>0.20499999999999999</v>
      </c>
      <c r="T5">
        <v>0.19400000000000001</v>
      </c>
      <c r="U5">
        <v>0.183</v>
      </c>
      <c r="W5">
        <f t="shared" si="10"/>
        <v>-2.3883554566263383</v>
      </c>
      <c r="X5">
        <f t="shared" si="1"/>
        <v>-2.4819685073978306</v>
      </c>
      <c r="Y5">
        <f t="shared" si="1"/>
        <v>-2.4739311883324122</v>
      </c>
      <c r="Z5">
        <f t="shared" si="1"/>
        <v>-2.3584539709124765</v>
      </c>
      <c r="AA5">
        <f t="shared" si="1"/>
        <v>-2.4981787345790898</v>
      </c>
      <c r="AB5">
        <f t="shared" si="1"/>
        <v>-2.8160371651574052</v>
      </c>
      <c r="AC5">
        <f t="shared" si="1"/>
        <v>-2.2584251525812045</v>
      </c>
      <c r="AD5">
        <f t="shared" si="1"/>
        <v>-2.2243172982609405</v>
      </c>
      <c r="AE5">
        <f t="shared" si="1"/>
        <v>-2.343732465205711</v>
      </c>
      <c r="AF5">
        <f t="shared" si="1"/>
        <v>-2.3075728019102923</v>
      </c>
      <c r="AG5">
        <f t="shared" si="1"/>
        <v>-2.3883554566263383</v>
      </c>
      <c r="AH5">
        <f t="shared" si="1"/>
        <v>-2.3733272473940068</v>
      </c>
      <c r="AI5">
        <f t="shared" si="1"/>
        <v>-2.3883554566263383</v>
      </c>
      <c r="AJ5">
        <f t="shared" si="1"/>
        <v>-2.139235797371172</v>
      </c>
      <c r="AK5">
        <f t="shared" si="1"/>
        <v>-2.2584251525812045</v>
      </c>
      <c r="AL5">
        <f t="shared" si="1"/>
        <v>-2.2175914350726269</v>
      </c>
      <c r="AM5">
        <f t="shared" si="1"/>
        <v>-2.2863041851566415</v>
      </c>
      <c r="AN5">
        <f t="shared" si="1"/>
        <v>-2.3658714424749592</v>
      </c>
      <c r="AO5">
        <f t="shared" si="11"/>
        <v>-2.4500844463780447</v>
      </c>
      <c r="AQ5" s="19">
        <f t="shared" si="2"/>
        <v>1.4618055555555556E-2</v>
      </c>
      <c r="AR5">
        <f t="shared" si="3"/>
        <v>-2.3883554566263383</v>
      </c>
      <c r="AS5">
        <f t="shared" si="4"/>
        <v>-2.4531331003054522</v>
      </c>
      <c r="AT5">
        <f t="shared" si="5"/>
        <v>-2.4106280203013153</v>
      </c>
      <c r="AU5">
        <f t="shared" si="6"/>
        <v>-2.3644027406392443</v>
      </c>
      <c r="AV5">
        <f t="shared" si="7"/>
        <v>-2.2253891425454113</v>
      </c>
      <c r="AW5">
        <f t="shared" si="8"/>
        <v>-2.4079779444265021</v>
      </c>
      <c r="AY5">
        <v>0</v>
      </c>
      <c r="AZ5">
        <f t="shared" si="12"/>
        <v>5.5356318242560404E-2</v>
      </c>
      <c r="BA5">
        <f t="shared" si="13"/>
        <v>0.23806983645241919</v>
      </c>
      <c r="BB5">
        <f t="shared" si="9"/>
        <v>0.12455982962758316</v>
      </c>
      <c r="BC5">
        <f t="shared" si="14"/>
        <v>2.041685875428878E-2</v>
      </c>
      <c r="BD5">
        <f t="shared" si="15"/>
        <v>4.2106501951542752E-2</v>
      </c>
      <c r="BL5" t="s">
        <v>109</v>
      </c>
      <c r="BM5">
        <f>SLOPE(Zn!AR$10:AR$18,Zn!$AQ$10:$AQ$18)</f>
        <v>10.509628201791708</v>
      </c>
      <c r="BN5" cm="1">
        <f t="array" ref="BN5">SLOPE(Zn!AS$10:AS$18-AZ$10:AZ$18,Zn!$AQ$10:$AQ$18)</f>
        <v>10.54842971147035</v>
      </c>
      <c r="BO5" cm="1">
        <f t="array" ref="BO5">SLOPE(Zn!AT$10:AT$18-BA$10:BA$18,Zn!$AQ$10:$AQ$18)</f>
        <v>11.185068188217386</v>
      </c>
      <c r="BP5" cm="1">
        <f t="array" ref="BP5">SLOPE(Zn!AU$10:AU$18-BB$10:BB$18,Zn!$AQ$10:$AQ$18)</f>
        <v>9.9215080690458883</v>
      </c>
      <c r="BQ5" cm="1">
        <f t="array" ref="BQ5">SLOPE(Zn!AV$10:AV$18-BC$10:BC$18,Zn!$AQ$10:$AQ$18)</f>
        <v>9.9486916323895827</v>
      </c>
      <c r="BR5" cm="1">
        <f t="array" ref="BR5">SLOPE(Zn!AW$10:AW$18-BD$10:BD$18,Zn!$AQ$10:$AQ$18)</f>
        <v>10.254894902327518</v>
      </c>
    </row>
    <row r="6" spans="1:70" x14ac:dyDescent="0.3">
      <c r="B6" s="25">
        <v>2.1562499999999998E-2</v>
      </c>
      <c r="C6">
        <v>0.21</v>
      </c>
      <c r="D6">
        <v>0.19600000000000001</v>
      </c>
      <c r="E6">
        <v>0.19600000000000001</v>
      </c>
      <c r="F6">
        <v>0.215</v>
      </c>
      <c r="G6">
        <v>0.19500000000000001</v>
      </c>
      <c r="H6">
        <v>0.154</v>
      </c>
      <c r="I6">
        <v>0.223</v>
      </c>
      <c r="J6">
        <v>0.23599999999999999</v>
      </c>
      <c r="K6">
        <v>0.216</v>
      </c>
      <c r="L6">
        <v>0.224</v>
      </c>
      <c r="M6">
        <v>0.21</v>
      </c>
      <c r="N6">
        <v>0.21199999999999999</v>
      </c>
      <c r="O6">
        <v>0.21</v>
      </c>
      <c r="P6">
        <v>0.24199999999999999</v>
      </c>
      <c r="Q6">
        <v>0.23300000000000001</v>
      </c>
      <c r="R6">
        <v>0.23300000000000001</v>
      </c>
      <c r="S6">
        <v>0.222</v>
      </c>
      <c r="T6">
        <v>0.20200000000000001</v>
      </c>
      <c r="U6">
        <v>0.21</v>
      </c>
      <c r="W6">
        <f t="shared" si="10"/>
        <v>-2.2515387669959646</v>
      </c>
      <c r="X6">
        <f t="shared" si="1"/>
        <v>-2.3510744405468786</v>
      </c>
      <c r="Y6">
        <f t="shared" si="1"/>
        <v>-2.3510744405468786</v>
      </c>
      <c r="Z6">
        <f t="shared" si="1"/>
        <v>-2.2175914350726269</v>
      </c>
      <c r="AA6">
        <f t="shared" si="1"/>
        <v>-2.3584539709124765</v>
      </c>
      <c r="AB6">
        <f t="shared" si="1"/>
        <v>-2.6989977439671859</v>
      </c>
      <c r="AC6">
        <f t="shared" si="1"/>
        <v>-2.1648843847417822</v>
      </c>
      <c r="AD6">
        <f t="shared" si="1"/>
        <v>-2.0831412353002459</v>
      </c>
      <c r="AE6">
        <f t="shared" si="1"/>
        <v>-2.2108967824986188</v>
      </c>
      <c r="AF6">
        <f t="shared" si="1"/>
        <v>-2.1584293626044833</v>
      </c>
      <c r="AG6">
        <f t="shared" si="1"/>
        <v>-2.2515387669959646</v>
      </c>
      <c r="AH6">
        <f t="shared" si="1"/>
        <v>-2.2378638300988882</v>
      </c>
      <c r="AI6">
        <f t="shared" si="1"/>
        <v>-2.2515387669959646</v>
      </c>
      <c r="AJ6">
        <f t="shared" si="1"/>
        <v>-2.0469210473874928</v>
      </c>
      <c r="AK6">
        <f t="shared" si="1"/>
        <v>-2.1015981400078068</v>
      </c>
      <c r="AL6">
        <f t="shared" si="1"/>
        <v>-2.1015981400078068</v>
      </c>
      <c r="AM6">
        <f t="shared" si="1"/>
        <v>-2.1713684183119808</v>
      </c>
      <c r="AN6">
        <f t="shared" si="1"/>
        <v>-2.3075728019102923</v>
      </c>
      <c r="AO6">
        <f t="shared" si="11"/>
        <v>-2.2515387669959646</v>
      </c>
      <c r="AQ6" s="19">
        <f t="shared" si="2"/>
        <v>2.1562499999999998E-2</v>
      </c>
      <c r="AR6">
        <f t="shared" si="3"/>
        <v>-2.2515387669959646</v>
      </c>
      <c r="AS6">
        <f t="shared" si="4"/>
        <v>-2.3195485717697153</v>
      </c>
      <c r="AT6">
        <f t="shared" si="5"/>
        <v>-2.2894800366269581</v>
      </c>
      <c r="AU6">
        <f t="shared" si="6"/>
        <v>-2.2248426816738252</v>
      </c>
      <c r="AV6">
        <f t="shared" si="7"/>
        <v>-2.1053714364287721</v>
      </c>
      <c r="AW6">
        <f t="shared" si="8"/>
        <v>-2.2795557844531285</v>
      </c>
      <c r="AY6">
        <v>0</v>
      </c>
      <c r="AZ6">
        <f t="shared" si="12"/>
        <v>5.8942023655105751E-2</v>
      </c>
      <c r="BA6">
        <f t="shared" si="13"/>
        <v>0.24082143688645893</v>
      </c>
      <c r="BB6">
        <f t="shared" si="9"/>
        <v>0.10230885980423587</v>
      </c>
      <c r="BC6">
        <f t="shared" si="14"/>
        <v>0</v>
      </c>
      <c r="BD6">
        <f t="shared" si="15"/>
        <v>2.8017017457163895E-2</v>
      </c>
      <c r="BL6" t="s">
        <v>108</v>
      </c>
      <c r="BM6">
        <f>SLOPE(Zn!AR$10:AR$18,Zn!$AQ$10:$AQ$18)</f>
        <v>10.509628201791708</v>
      </c>
      <c r="BN6" cm="1">
        <f t="array" ref="BN6">SLOPE(Zn!AS$10:AS$18+AZ$10:AZ$18,Zn!$AQ$10:$AQ$18)</f>
        <v>10.38705341413243</v>
      </c>
      <c r="BO6" cm="1">
        <f t="array" ref="BO6">SLOPE(Zn!AT$10:AT$18+BA$10:BA$18,Zn!$AQ$10:$AQ$18)</f>
        <v>10.195856028417683</v>
      </c>
      <c r="BP6" cm="1">
        <f t="array" ref="BP6">SLOPE(Zn!AU$10:AU$18+BB$10:BB$18,Zn!$AQ$10:$AQ$18)</f>
        <v>10.597041514776473</v>
      </c>
      <c r="BQ6" cm="1">
        <f t="array" ref="BQ6">SLOPE(Zn!AV$10:AV$18+BC$10:BC$18,Zn!$AQ$10:$AQ$18)</f>
        <v>11.682269415079986</v>
      </c>
      <c r="BR6" cm="1">
        <f t="array" ref="BR6">SLOPE(Zn!AW$10:AW$18+BD$10:BD$18,Zn!$AQ$10:$AQ$18)</f>
        <v>11.819926675619353</v>
      </c>
    </row>
    <row r="7" spans="1:70" x14ac:dyDescent="0.3">
      <c r="B7" s="25">
        <v>2.8506944444444442E-2</v>
      </c>
      <c r="C7">
        <v>0.23200000000000001</v>
      </c>
      <c r="D7">
        <v>0.216</v>
      </c>
      <c r="E7">
        <v>0.215</v>
      </c>
      <c r="F7">
        <v>0.24</v>
      </c>
      <c r="G7">
        <v>0.21299999999999999</v>
      </c>
      <c r="H7">
        <v>0.17199999999999999</v>
      </c>
      <c r="I7">
        <v>0.23599999999999999</v>
      </c>
      <c r="J7">
        <v>0.26700000000000002</v>
      </c>
      <c r="K7">
        <v>0.23799999999999999</v>
      </c>
      <c r="L7">
        <v>0.249</v>
      </c>
      <c r="M7">
        <v>0.23200000000000001</v>
      </c>
      <c r="N7">
        <v>0.23</v>
      </c>
      <c r="O7">
        <v>0.23200000000000001</v>
      </c>
      <c r="P7">
        <v>0.27</v>
      </c>
      <c r="Q7">
        <v>0.25700000000000001</v>
      </c>
      <c r="R7">
        <v>0.255</v>
      </c>
      <c r="S7">
        <v>0.23200000000000001</v>
      </c>
      <c r="T7">
        <v>0.223</v>
      </c>
      <c r="U7">
        <v>0.24</v>
      </c>
      <c r="W7">
        <f t="shared" si="10"/>
        <v>-2.1078032895345151</v>
      </c>
      <c r="X7">
        <f t="shared" si="1"/>
        <v>-2.2108967824986188</v>
      </c>
      <c r="Y7">
        <f t="shared" si="1"/>
        <v>-2.2175914350726269</v>
      </c>
      <c r="Z7">
        <f t="shared" si="1"/>
        <v>-2.0588936890535687</v>
      </c>
      <c r="AA7">
        <f t="shared" si="1"/>
        <v>-2.2310746644362491</v>
      </c>
      <c r="AB7">
        <f t="shared" si="1"/>
        <v>-2.5395195299599891</v>
      </c>
      <c r="AC7">
        <f t="shared" si="1"/>
        <v>-2.0831412353002459</v>
      </c>
      <c r="AD7">
        <f t="shared" si="1"/>
        <v>-1.9050883529745331</v>
      </c>
      <c r="AE7">
        <f t="shared" si="1"/>
        <v>-2.0709665213541437</v>
      </c>
      <c r="AF7">
        <f t="shared" si="1"/>
        <v>-2.0057823525940064</v>
      </c>
      <c r="AG7">
        <f t="shared" si="1"/>
        <v>-2.1078032895345151</v>
      </c>
      <c r="AH7">
        <f t="shared" si="1"/>
        <v>-2.1202942337177118</v>
      </c>
      <c r="AI7">
        <f t="shared" si="1"/>
        <v>-2.1078032895345151</v>
      </c>
      <c r="AJ7">
        <f t="shared" si="1"/>
        <v>-1.8889686876112561</v>
      </c>
      <c r="AK7">
        <f t="shared" si="1"/>
        <v>-1.960159735468209</v>
      </c>
      <c r="AL7">
        <f t="shared" si="1"/>
        <v>-1.971430847803229</v>
      </c>
      <c r="AM7">
        <f t="shared" si="1"/>
        <v>-2.1078032895345151</v>
      </c>
      <c r="AN7">
        <f t="shared" si="1"/>
        <v>-2.1648843847417822</v>
      </c>
      <c r="AO7">
        <f t="shared" si="11"/>
        <v>-2.0588936890535687</v>
      </c>
      <c r="AQ7" s="19">
        <f t="shared" si="2"/>
        <v>2.8506944444444442E-2</v>
      </c>
      <c r="AR7">
        <f t="shared" si="3"/>
        <v>-2.1078032895345151</v>
      </c>
      <c r="AS7">
        <f t="shared" si="4"/>
        <v>-2.1796141427652662</v>
      </c>
      <c r="AT7">
        <f t="shared" si="5"/>
        <v>-2.149678909897228</v>
      </c>
      <c r="AU7">
        <f t="shared" si="6"/>
        <v>-2.0854207913451868</v>
      </c>
      <c r="AV7">
        <f t="shared" si="7"/>
        <v>-1.9820906401043024</v>
      </c>
      <c r="AW7">
        <f t="shared" si="8"/>
        <v>-2.1118890368976757</v>
      </c>
      <c r="AY7">
        <v>0</v>
      </c>
      <c r="AZ7">
        <f t="shared" si="12"/>
        <v>7.0075836624854587E-2</v>
      </c>
      <c r="BA7">
        <f t="shared" si="13"/>
        <v>0.23580879533935933</v>
      </c>
      <c r="BB7">
        <f t="shared" si="9"/>
        <v>0.10941730096162949</v>
      </c>
      <c r="BC7">
        <f t="shared" si="14"/>
        <v>5.6355561675099919E-3</v>
      </c>
      <c r="BD7">
        <f t="shared" si="15"/>
        <v>5.2995347844106755E-2</v>
      </c>
      <c r="BL7" s="29" t="s">
        <v>110</v>
      </c>
      <c r="BM7" s="29">
        <f>(1/BM5)*24</f>
        <v>2.2836202707825972</v>
      </c>
      <c r="BN7" s="29">
        <f t="shared" ref="BN7:BR7" si="17">(1/BN5)*24</f>
        <v>2.2752201660785993</v>
      </c>
      <c r="BO7" s="29">
        <f t="shared" si="17"/>
        <v>2.1457178084334045</v>
      </c>
      <c r="BP7" s="29">
        <f t="shared" si="17"/>
        <v>2.4189870968182343</v>
      </c>
      <c r="BQ7" s="29">
        <f t="shared" si="17"/>
        <v>2.4123775152366869</v>
      </c>
      <c r="BR7" s="29">
        <f t="shared" si="17"/>
        <v>2.3403457791218125</v>
      </c>
    </row>
    <row r="8" spans="1:70" x14ac:dyDescent="0.3">
      <c r="B8" s="25">
        <v>3.5451388888888886E-2</v>
      </c>
      <c r="C8">
        <v>0.255</v>
      </c>
      <c r="D8">
        <v>0.24</v>
      </c>
      <c r="E8">
        <v>0.23899999999999999</v>
      </c>
      <c r="F8">
        <v>0.26600000000000001</v>
      </c>
      <c r="G8">
        <v>0.23599999999999999</v>
      </c>
      <c r="H8">
        <v>0.189</v>
      </c>
      <c r="I8">
        <v>0.25</v>
      </c>
      <c r="J8">
        <v>0.29899999999999999</v>
      </c>
      <c r="K8">
        <v>0.26300000000000001</v>
      </c>
      <c r="L8">
        <v>0.27600000000000002</v>
      </c>
      <c r="M8">
        <v>0.255</v>
      </c>
      <c r="N8">
        <v>0.253</v>
      </c>
      <c r="O8">
        <v>0.255</v>
      </c>
      <c r="P8">
        <v>0.307</v>
      </c>
      <c r="Q8">
        <v>0.28499999999999998</v>
      </c>
      <c r="R8">
        <v>0.27800000000000002</v>
      </c>
      <c r="S8">
        <v>0.249</v>
      </c>
      <c r="T8">
        <v>0.25800000000000001</v>
      </c>
      <c r="U8">
        <v>0.25</v>
      </c>
      <c r="W8">
        <f t="shared" si="10"/>
        <v>-1.971430847803229</v>
      </c>
      <c r="X8">
        <f t="shared" si="1"/>
        <v>-2.0588936890535687</v>
      </c>
      <c r="Y8">
        <f t="shared" si="1"/>
        <v>-2.0649174766813387</v>
      </c>
      <c r="Z8">
        <f t="shared" si="1"/>
        <v>-1.9105018491608974</v>
      </c>
      <c r="AA8">
        <f t="shared" si="1"/>
        <v>-2.0831412353002459</v>
      </c>
      <c r="AB8">
        <f t="shared" si="1"/>
        <v>-2.4035418604410146</v>
      </c>
      <c r="AC8">
        <f t="shared" si="1"/>
        <v>-2</v>
      </c>
      <c r="AD8">
        <f t="shared" si="1"/>
        <v>-1.741782610463982</v>
      </c>
      <c r="AE8">
        <f t="shared" si="1"/>
        <v>-1.9268652953697849</v>
      </c>
      <c r="AF8">
        <f t="shared" si="1"/>
        <v>-1.8572598278839181</v>
      </c>
      <c r="AG8">
        <f t="shared" si="1"/>
        <v>-1.971430847803229</v>
      </c>
      <c r="AH8">
        <f t="shared" si="1"/>
        <v>-1.9827907099677771</v>
      </c>
      <c r="AI8">
        <f t="shared" si="1"/>
        <v>-1.971430847803229</v>
      </c>
      <c r="AJ8">
        <f t="shared" si="1"/>
        <v>-1.7036894392919077</v>
      </c>
      <c r="AK8">
        <f t="shared" si="1"/>
        <v>-1.8109661756099833</v>
      </c>
      <c r="AL8">
        <f t="shared" si="1"/>
        <v>-1.8468432119385796</v>
      </c>
      <c r="AM8">
        <f t="shared" si="1"/>
        <v>-2.0057823525940064</v>
      </c>
      <c r="AN8">
        <f t="shared" si="1"/>
        <v>-1.954557029238833</v>
      </c>
      <c r="AO8">
        <f t="shared" si="11"/>
        <v>-2</v>
      </c>
      <c r="AQ8" s="19">
        <f t="shared" si="2"/>
        <v>3.5451388888888886E-2</v>
      </c>
      <c r="AR8">
        <f t="shared" si="3"/>
        <v>-1.971430847803229</v>
      </c>
      <c r="AS8">
        <f t="shared" si="4"/>
        <v>-2.0293635625490127</v>
      </c>
      <c r="AT8">
        <f t="shared" si="5"/>
        <v>-2.0180474415686955</v>
      </c>
      <c r="AU8">
        <f t="shared" si="6"/>
        <v>-1.9457280583645382</v>
      </c>
      <c r="AV8">
        <f t="shared" si="7"/>
        <v>-1.8418202948586193</v>
      </c>
      <c r="AW8">
        <f t="shared" si="8"/>
        <v>-1.9772785146194165</v>
      </c>
      <c r="AY8">
        <v>0</v>
      </c>
      <c r="AZ8">
        <f t="shared" si="12"/>
        <v>6.9203060224243509E-2</v>
      </c>
      <c r="BA8">
        <f t="shared" si="13"/>
        <v>0.2416444173882541</v>
      </c>
      <c r="BB8">
        <f t="shared" si="9"/>
        <v>0.13387070425566061</v>
      </c>
      <c r="BC8">
        <f t="shared" si="14"/>
        <v>1.7938518164298145E-2</v>
      </c>
      <c r="BD8">
        <f t="shared" si="15"/>
        <v>2.2721485380583495E-2</v>
      </c>
      <c r="BL8" s="29" t="s">
        <v>111</v>
      </c>
      <c r="BM8" s="29">
        <f>(1/BM6)*24</f>
        <v>2.2836202707825972</v>
      </c>
      <c r="BN8" s="29">
        <f t="shared" ref="BN8:BQ8" si="18">(1/BN6)*24</f>
        <v>2.3105686514855166</v>
      </c>
      <c r="BO8" s="29">
        <f t="shared" si="18"/>
        <v>2.353897498464836</v>
      </c>
      <c r="BP8" s="29">
        <f t="shared" si="18"/>
        <v>2.2647830497346355</v>
      </c>
      <c r="BQ8" s="29">
        <f t="shared" si="18"/>
        <v>2.0543953530997792</v>
      </c>
      <c r="BR8" s="29">
        <f>(1/BR6)*24</f>
        <v>2.0304694486391495</v>
      </c>
    </row>
    <row r="9" spans="1:70" x14ac:dyDescent="0.3">
      <c r="B9" s="25">
        <v>4.2395833333333334E-2</v>
      </c>
      <c r="C9">
        <v>0.27500000000000002</v>
      </c>
      <c r="D9">
        <v>0.26100000000000001</v>
      </c>
      <c r="E9">
        <v>0.25900000000000001</v>
      </c>
      <c r="F9">
        <v>0.28399999999999997</v>
      </c>
      <c r="G9">
        <v>0.25600000000000001</v>
      </c>
      <c r="H9">
        <v>0.20799999999999999</v>
      </c>
      <c r="I9">
        <v>0.26700000000000002</v>
      </c>
      <c r="J9">
        <v>0.318</v>
      </c>
      <c r="K9">
        <v>0.28399999999999997</v>
      </c>
      <c r="L9">
        <v>0.29599999999999999</v>
      </c>
      <c r="M9">
        <v>0.27500000000000002</v>
      </c>
      <c r="N9">
        <v>0.27200000000000002</v>
      </c>
      <c r="O9">
        <v>0.27500000000000002</v>
      </c>
      <c r="P9">
        <v>0.34</v>
      </c>
      <c r="Q9">
        <v>0.313</v>
      </c>
      <c r="R9">
        <v>0.29399999999999998</v>
      </c>
      <c r="S9">
        <v>0.26400000000000001</v>
      </c>
      <c r="T9">
        <v>0.27300000000000002</v>
      </c>
      <c r="U9">
        <v>0.27300000000000002</v>
      </c>
      <c r="W9">
        <f t="shared" si="10"/>
        <v>-1.8624964762500649</v>
      </c>
      <c r="X9">
        <f t="shared" si="1"/>
        <v>-1.9378782880922025</v>
      </c>
      <c r="Y9">
        <f t="shared" si="1"/>
        <v>-1.9489759969755331</v>
      </c>
      <c r="Z9">
        <f t="shared" si="1"/>
        <v>-1.816037165157405</v>
      </c>
      <c r="AA9">
        <f t="shared" si="1"/>
        <v>-1.965784284662087</v>
      </c>
      <c r="AB9">
        <f t="shared" si="1"/>
        <v>-2.2653445665209953</v>
      </c>
      <c r="AC9">
        <f t="shared" si="1"/>
        <v>-1.9050883529745331</v>
      </c>
      <c r="AD9">
        <f t="shared" si="1"/>
        <v>-1.6529013293777315</v>
      </c>
      <c r="AE9">
        <f t="shared" si="1"/>
        <v>-1.816037165157405</v>
      </c>
      <c r="AF9">
        <f t="shared" si="1"/>
        <v>-1.7563309190331373</v>
      </c>
      <c r="AG9">
        <f t="shared" si="1"/>
        <v>-1.8624964762500649</v>
      </c>
      <c r="AH9">
        <f t="shared" si="1"/>
        <v>-1.8783214434117477</v>
      </c>
      <c r="AI9">
        <f t="shared" si="1"/>
        <v>-1.8624964762500649</v>
      </c>
      <c r="AJ9">
        <f t="shared" si="1"/>
        <v>-1.556393348524385</v>
      </c>
      <c r="AK9">
        <f t="shared" si="1"/>
        <v>-1.6757654377294688</v>
      </c>
      <c r="AL9">
        <f t="shared" si="1"/>
        <v>-1.7661119398257226</v>
      </c>
      <c r="AM9">
        <f t="shared" si="1"/>
        <v>-1.9213901653036336</v>
      </c>
      <c r="AN9">
        <f t="shared" si="1"/>
        <v>-1.8730271437422346</v>
      </c>
      <c r="AO9">
        <f t="shared" si="11"/>
        <v>-1.8730271437422346</v>
      </c>
      <c r="AQ9" s="19">
        <f t="shared" si="2"/>
        <v>4.2395833333333334E-2</v>
      </c>
      <c r="AR9">
        <f t="shared" si="3"/>
        <v>-1.8624964762500649</v>
      </c>
      <c r="AS9">
        <f t="shared" si="4"/>
        <v>-1.917168933721807</v>
      </c>
      <c r="AT9">
        <f t="shared" si="5"/>
        <v>-1.9098428535076661</v>
      </c>
      <c r="AU9">
        <f t="shared" si="6"/>
        <v>-1.8399113287362536</v>
      </c>
      <c r="AV9">
        <f t="shared" si="7"/>
        <v>-1.7299152228458026</v>
      </c>
      <c r="AW9">
        <f t="shared" si="8"/>
        <v>-1.8730271437422346</v>
      </c>
      <c r="AY9">
        <v>0</v>
      </c>
      <c r="AZ9">
        <f t="shared" si="12"/>
        <v>5.9227640488363854E-2</v>
      </c>
      <c r="BA9">
        <f t="shared" si="13"/>
        <v>0.22428917005721125</v>
      </c>
      <c r="BB9">
        <f t="shared" si="9"/>
        <v>0.15305156386283991</v>
      </c>
      <c r="BC9">
        <f t="shared" si="14"/>
        <v>4.5173251048126861E-2</v>
      </c>
      <c r="BD9">
        <f t="shared" si="15"/>
        <v>0</v>
      </c>
    </row>
    <row r="10" spans="1:70" x14ac:dyDescent="0.3">
      <c r="B10" s="25">
        <v>4.9340277777777775E-2</v>
      </c>
      <c r="C10">
        <v>0.29199999999999998</v>
      </c>
      <c r="D10">
        <v>0.28000000000000003</v>
      </c>
      <c r="E10">
        <v>0.27600000000000002</v>
      </c>
      <c r="F10">
        <v>0.29899999999999999</v>
      </c>
      <c r="G10">
        <v>0.27500000000000002</v>
      </c>
      <c r="H10">
        <v>0.23</v>
      </c>
      <c r="I10">
        <v>0.28299999999999997</v>
      </c>
      <c r="J10">
        <v>0.33400000000000002</v>
      </c>
      <c r="K10">
        <v>0.30099999999999999</v>
      </c>
      <c r="L10">
        <v>0.309</v>
      </c>
      <c r="M10">
        <v>0.29199999999999998</v>
      </c>
      <c r="N10">
        <v>0.28799999999999998</v>
      </c>
      <c r="O10">
        <v>0.29199999999999998</v>
      </c>
      <c r="P10">
        <v>0.36899999999999999</v>
      </c>
      <c r="Q10">
        <v>0.33500000000000002</v>
      </c>
      <c r="R10">
        <v>0.313</v>
      </c>
      <c r="S10">
        <v>0.27800000000000002</v>
      </c>
      <c r="T10">
        <v>0.28599999999999998</v>
      </c>
      <c r="U10">
        <v>0.29299999999999998</v>
      </c>
      <c r="W10">
        <f t="shared" si="10"/>
        <v>-1.7759597257820698</v>
      </c>
      <c r="X10">
        <f t="shared" si="1"/>
        <v>-1.8365012677171204</v>
      </c>
      <c r="Y10">
        <f t="shared" si="1"/>
        <v>-1.8572598278839181</v>
      </c>
      <c r="Z10">
        <f t="shared" si="1"/>
        <v>-1.741782610463982</v>
      </c>
      <c r="AA10">
        <f t="shared" si="1"/>
        <v>-1.8624964762500649</v>
      </c>
      <c r="AB10">
        <f t="shared" si="1"/>
        <v>-2.1202942337177118</v>
      </c>
      <c r="AC10">
        <f t="shared" si="1"/>
        <v>-1.8211260418302049</v>
      </c>
      <c r="AD10">
        <f t="shared" si="1"/>
        <v>-1.5820799921880349</v>
      </c>
      <c r="AE10">
        <f t="shared" si="1"/>
        <v>-1.7321646079023851</v>
      </c>
      <c r="AF10">
        <f t="shared" si="1"/>
        <v>-1.6943212567577126</v>
      </c>
      <c r="AG10">
        <f t="shared" si="1"/>
        <v>-1.7759597257820698</v>
      </c>
      <c r="AH10">
        <f t="shared" si="1"/>
        <v>-1.7958592832197748</v>
      </c>
      <c r="AI10">
        <f t="shared" si="1"/>
        <v>-1.7759597257820698</v>
      </c>
      <c r="AJ10">
        <f t="shared" si="1"/>
        <v>-1.4383072786016911</v>
      </c>
      <c r="AK10">
        <f t="shared" si="1"/>
        <v>-1.5777669993169523</v>
      </c>
      <c r="AL10">
        <f t="shared" si="1"/>
        <v>-1.6757654377294688</v>
      </c>
      <c r="AM10">
        <f t="shared" si="1"/>
        <v>-1.8468432119385796</v>
      </c>
      <c r="AN10">
        <f t="shared" si="1"/>
        <v>-1.8059129478836977</v>
      </c>
      <c r="AO10">
        <f t="shared" si="11"/>
        <v>-1.7710274302398394</v>
      </c>
      <c r="AQ10" s="19">
        <f t="shared" si="2"/>
        <v>4.9340277777777775E-2</v>
      </c>
      <c r="AR10">
        <f t="shared" si="3"/>
        <v>-1.7759597257820698</v>
      </c>
      <c r="AS10">
        <f t="shared" si="4"/>
        <v>-1.8245100455787715</v>
      </c>
      <c r="AT10">
        <f t="shared" si="5"/>
        <v>-1.8139162189095843</v>
      </c>
      <c r="AU10">
        <f t="shared" si="6"/>
        <v>-1.760524997885407</v>
      </c>
      <c r="AV10">
        <f t="shared" si="7"/>
        <v>-1.6346707318966729</v>
      </c>
      <c r="AW10">
        <f t="shared" si="8"/>
        <v>-1.7884701890617687</v>
      </c>
      <c r="AY10">
        <v>0</v>
      </c>
      <c r="AZ10">
        <f t="shared" si="12"/>
        <v>4.8742012384652346E-2</v>
      </c>
      <c r="BA10">
        <f t="shared" si="13"/>
        <v>0.19643754187213811</v>
      </c>
      <c r="BB10">
        <f t="shared" si="9"/>
        <v>0.16882622359018845</v>
      </c>
      <c r="BC10">
        <f t="shared" si="14"/>
        <v>4.8999219206258271E-2</v>
      </c>
      <c r="BD10">
        <f t="shared" si="15"/>
        <v>1.7442758821929139E-2</v>
      </c>
    </row>
    <row r="11" spans="1:70" x14ac:dyDescent="0.3">
      <c r="B11" s="25">
        <v>5.6284722222222222E-2</v>
      </c>
      <c r="C11">
        <v>0.30599999999999999</v>
      </c>
      <c r="D11">
        <v>0.29699999999999999</v>
      </c>
      <c r="E11">
        <v>0.29199999999999998</v>
      </c>
      <c r="F11">
        <v>0.317</v>
      </c>
      <c r="G11">
        <v>0.29299999999999998</v>
      </c>
      <c r="H11">
        <v>0.249</v>
      </c>
      <c r="I11">
        <v>0.29899999999999999</v>
      </c>
      <c r="J11">
        <v>0.35399999999999998</v>
      </c>
      <c r="K11">
        <v>0.318</v>
      </c>
      <c r="L11">
        <v>0.32500000000000001</v>
      </c>
      <c r="M11">
        <v>0.309</v>
      </c>
      <c r="N11">
        <v>0.30299999999999999</v>
      </c>
      <c r="O11">
        <v>0.309</v>
      </c>
      <c r="P11">
        <v>0.39600000000000002</v>
      </c>
      <c r="Q11">
        <v>0.35599999999999998</v>
      </c>
      <c r="R11">
        <v>0.33</v>
      </c>
      <c r="S11">
        <v>0.29599999999999999</v>
      </c>
      <c r="T11">
        <v>0.30599999999999999</v>
      </c>
      <c r="U11">
        <v>0.313</v>
      </c>
      <c r="W11">
        <f t="shared" si="10"/>
        <v>-1.7083964419694355</v>
      </c>
      <c r="X11">
        <f t="shared" si="1"/>
        <v>-1.7514651638613215</v>
      </c>
      <c r="Y11">
        <f t="shared" si="1"/>
        <v>-1.7759597257820698</v>
      </c>
      <c r="Z11">
        <f t="shared" si="1"/>
        <v>-1.6574452545226799</v>
      </c>
      <c r="AA11">
        <f t="shared" si="1"/>
        <v>-1.7710274302398394</v>
      </c>
      <c r="AB11">
        <f t="shared" si="1"/>
        <v>-2.0057823525940064</v>
      </c>
      <c r="AC11">
        <f t="shared" si="1"/>
        <v>-1.741782610463982</v>
      </c>
      <c r="AD11">
        <f t="shared" si="1"/>
        <v>-1.4981787345790896</v>
      </c>
      <c r="AE11">
        <f t="shared" si="1"/>
        <v>-1.6529013293777315</v>
      </c>
      <c r="AF11">
        <f t="shared" si="1"/>
        <v>-1.6214883767462702</v>
      </c>
      <c r="AG11">
        <f t="shared" si="1"/>
        <v>-1.6943212567577126</v>
      </c>
      <c r="AH11">
        <f t="shared" si="1"/>
        <v>-1.7226103011891363</v>
      </c>
      <c r="AI11">
        <f t="shared" si="1"/>
        <v>-1.6943212567577126</v>
      </c>
      <c r="AJ11">
        <f t="shared" si="1"/>
        <v>-1.3364276645824773</v>
      </c>
      <c r="AK11">
        <f t="shared" si="1"/>
        <v>-1.4900508536956893</v>
      </c>
      <c r="AL11">
        <f t="shared" si="1"/>
        <v>-1.5994620704162712</v>
      </c>
      <c r="AM11">
        <f t="shared" si="1"/>
        <v>-1.7563309190331373</v>
      </c>
      <c r="AN11">
        <f t="shared" si="1"/>
        <v>-1.7083964419694355</v>
      </c>
      <c r="AO11">
        <f t="shared" si="11"/>
        <v>-1.6757654377294688</v>
      </c>
      <c r="AQ11" s="19">
        <f t="shared" si="2"/>
        <v>5.6284722222222222E-2</v>
      </c>
      <c r="AR11">
        <f t="shared" si="3"/>
        <v>-1.7083964419694355</v>
      </c>
      <c r="AS11">
        <f t="shared" si="4"/>
        <v>-1.7389743936014777</v>
      </c>
      <c r="AT11">
        <f t="shared" si="5"/>
        <v>-1.7246612567537023</v>
      </c>
      <c r="AU11">
        <f t="shared" si="6"/>
        <v>-1.6831852978627078</v>
      </c>
      <c r="AV11">
        <f t="shared" si="7"/>
        <v>-1.5455678769318939</v>
      </c>
      <c r="AW11">
        <f t="shared" si="8"/>
        <v>-1.6920809398494523</v>
      </c>
      <c r="AY11">
        <v>0</v>
      </c>
      <c r="AZ11">
        <f t="shared" si="12"/>
        <v>4.7953967027929659E-2</v>
      </c>
      <c r="BA11">
        <f t="shared" si="13"/>
        <v>0.18423221169688661</v>
      </c>
      <c r="BB11">
        <f t="shared" si="9"/>
        <v>0.17894679608761893</v>
      </c>
      <c r="BC11">
        <f t="shared" si="14"/>
        <v>5.4705608360290925E-2</v>
      </c>
      <c r="BD11">
        <f t="shared" si="15"/>
        <v>1.6315502119983338E-2</v>
      </c>
    </row>
    <row r="12" spans="1:70" x14ac:dyDescent="0.3">
      <c r="B12" s="25">
        <v>6.322916666666667E-2</v>
      </c>
      <c r="C12">
        <v>0.318</v>
      </c>
      <c r="D12">
        <v>0.309</v>
      </c>
      <c r="E12">
        <v>0.30599999999999999</v>
      </c>
      <c r="F12">
        <v>0.32900000000000001</v>
      </c>
      <c r="G12">
        <v>0.30299999999999999</v>
      </c>
      <c r="H12">
        <v>0.26800000000000002</v>
      </c>
      <c r="I12">
        <v>0.314</v>
      </c>
      <c r="J12">
        <v>0.37</v>
      </c>
      <c r="K12">
        <v>0.33300000000000002</v>
      </c>
      <c r="L12">
        <v>0.34100000000000003</v>
      </c>
      <c r="M12">
        <v>0.32100000000000001</v>
      </c>
      <c r="N12">
        <v>0.315</v>
      </c>
      <c r="O12">
        <v>0.32100000000000001</v>
      </c>
      <c r="P12">
        <v>0.40600000000000003</v>
      </c>
      <c r="Q12">
        <v>0.36899999999999999</v>
      </c>
      <c r="R12">
        <v>0.34499999999999997</v>
      </c>
      <c r="S12">
        <v>0.312</v>
      </c>
      <c r="T12">
        <v>0.32300000000000001</v>
      </c>
      <c r="U12">
        <v>0.33200000000000002</v>
      </c>
      <c r="W12">
        <f t="shared" si="10"/>
        <v>-1.6529013293777315</v>
      </c>
      <c r="X12">
        <f t="shared" si="1"/>
        <v>-1.6943212567577126</v>
      </c>
      <c r="Y12">
        <f t="shared" si="1"/>
        <v>-1.7083964419694355</v>
      </c>
      <c r="Z12">
        <f t="shared" si="1"/>
        <v>-1.6038405109268457</v>
      </c>
      <c r="AA12">
        <f t="shared" si="1"/>
        <v>-1.7226103011891363</v>
      </c>
      <c r="AB12">
        <f t="shared" si="1"/>
        <v>-1.8996950942043145</v>
      </c>
      <c r="AC12">
        <f t="shared" si="1"/>
        <v>-1.6711635357704602</v>
      </c>
      <c r="AD12">
        <f t="shared" si="1"/>
        <v>-1.4344028241457749</v>
      </c>
      <c r="AE12">
        <f t="shared" si="1"/>
        <v>-1.5864059175908247</v>
      </c>
      <c r="AF12">
        <f t="shared" si="1"/>
        <v>-1.5521563556379143</v>
      </c>
      <c r="AG12">
        <f t="shared" si="1"/>
        <v>-1.639354797539784</v>
      </c>
      <c r="AH12">
        <f t="shared" si="1"/>
        <v>-1.6665762662748083</v>
      </c>
      <c r="AI12">
        <f t="shared" si="1"/>
        <v>-1.639354797539784</v>
      </c>
      <c r="AJ12">
        <f t="shared" si="1"/>
        <v>-1.3004483674769107</v>
      </c>
      <c r="AK12">
        <f t="shared" si="1"/>
        <v>-1.4383072786016911</v>
      </c>
      <c r="AL12">
        <f t="shared" si="1"/>
        <v>-1.5353317329965557</v>
      </c>
      <c r="AM12">
        <f t="shared" si="1"/>
        <v>-1.680382065799839</v>
      </c>
      <c r="AN12">
        <f t="shared" si="1"/>
        <v>-1.630393929968162</v>
      </c>
      <c r="AO12">
        <f t="shared" si="11"/>
        <v>-1.5907448533151622</v>
      </c>
      <c r="AQ12" s="19">
        <f t="shared" si="2"/>
        <v>6.322916666666667E-2</v>
      </c>
      <c r="AR12">
        <f t="shared" si="3"/>
        <v>-1.6529013293777315</v>
      </c>
      <c r="AS12">
        <f t="shared" si="4"/>
        <v>-1.6822921277107825</v>
      </c>
      <c r="AT12">
        <f t="shared" si="5"/>
        <v>-1.6479168429278437</v>
      </c>
      <c r="AU12">
        <f t="shared" si="6"/>
        <v>-1.6243605542480726</v>
      </c>
      <c r="AV12">
        <f t="shared" si="7"/>
        <v>-1.488617361218749</v>
      </c>
      <c r="AW12">
        <f t="shared" si="8"/>
        <v>-1.6105693916416621</v>
      </c>
      <c r="AY12">
        <v>0</v>
      </c>
      <c r="AZ12">
        <f t="shared" si="12"/>
        <v>4.6385198224181717E-2</v>
      </c>
      <c r="BA12">
        <f t="shared" si="13"/>
        <v>0.16830368883081676</v>
      </c>
      <c r="BB12">
        <f t="shared" si="9"/>
        <v>0.16945321503143476</v>
      </c>
      <c r="BC12">
        <f t="shared" si="14"/>
        <v>4.8512227197432312E-2</v>
      </c>
      <c r="BD12">
        <f t="shared" si="15"/>
        <v>1.9824538326499885E-2</v>
      </c>
    </row>
    <row r="13" spans="1:70" x14ac:dyDescent="0.3">
      <c r="B13" s="25">
        <v>7.0173611111111103E-2</v>
      </c>
      <c r="C13">
        <v>0.33</v>
      </c>
      <c r="D13">
        <v>0.32200000000000001</v>
      </c>
      <c r="E13">
        <v>0.31900000000000001</v>
      </c>
      <c r="F13">
        <v>0.34699999999999998</v>
      </c>
      <c r="G13">
        <v>0.316</v>
      </c>
      <c r="H13">
        <v>0.28000000000000003</v>
      </c>
      <c r="I13">
        <v>0.32900000000000001</v>
      </c>
      <c r="J13">
        <v>0.38500000000000001</v>
      </c>
      <c r="K13">
        <v>0.34699999999999998</v>
      </c>
      <c r="L13">
        <v>0.35599999999999998</v>
      </c>
      <c r="M13">
        <v>0.33500000000000002</v>
      </c>
      <c r="N13">
        <v>0.32800000000000001</v>
      </c>
      <c r="O13">
        <v>0.33500000000000002</v>
      </c>
      <c r="P13">
        <v>0.43099999999999999</v>
      </c>
      <c r="Q13">
        <v>0.39</v>
      </c>
      <c r="R13">
        <v>0.36299999999999999</v>
      </c>
      <c r="S13">
        <v>0.33200000000000002</v>
      </c>
      <c r="T13">
        <v>0.33600000000000002</v>
      </c>
      <c r="U13">
        <v>0.35199999999999998</v>
      </c>
      <c r="W13">
        <f t="shared" si="10"/>
        <v>-1.5994620704162712</v>
      </c>
      <c r="X13">
        <f t="shared" si="1"/>
        <v>-1.6348674065474702</v>
      </c>
      <c r="Y13">
        <f t="shared" si="1"/>
        <v>-1.6483716708972176</v>
      </c>
      <c r="Z13">
        <f t="shared" si="1"/>
        <v>-1.5269924320838264</v>
      </c>
      <c r="AA13">
        <f t="shared" si="1"/>
        <v>-1.6620035364849841</v>
      </c>
      <c r="AB13">
        <f t="shared" si="1"/>
        <v>-1.8365012677171204</v>
      </c>
      <c r="AC13">
        <f t="shared" si="1"/>
        <v>-1.6038405109268457</v>
      </c>
      <c r="AD13">
        <f t="shared" si="1"/>
        <v>-1.3770696490798233</v>
      </c>
      <c r="AE13">
        <f t="shared" si="1"/>
        <v>-1.5269924320838264</v>
      </c>
      <c r="AF13">
        <f t="shared" si="1"/>
        <v>-1.4900508536956893</v>
      </c>
      <c r="AG13">
        <f t="shared" si="1"/>
        <v>-1.5777669993169523</v>
      </c>
      <c r="AH13">
        <f t="shared" si="1"/>
        <v>-1.6082322800440034</v>
      </c>
      <c r="AI13">
        <f t="shared" si="1"/>
        <v>-1.5777669993169523</v>
      </c>
      <c r="AJ13">
        <f t="shared" si="1"/>
        <v>-1.2142402255729889</v>
      </c>
      <c r="AK13">
        <f t="shared" si="1"/>
        <v>-1.3584539709124763</v>
      </c>
      <c r="AL13">
        <f t="shared" si="1"/>
        <v>-1.4619585466663365</v>
      </c>
      <c r="AM13">
        <f t="shared" si="1"/>
        <v>-1.5907448533151622</v>
      </c>
      <c r="AN13">
        <f t="shared" si="1"/>
        <v>-1.5734668618833265</v>
      </c>
      <c r="AO13">
        <f t="shared" si="11"/>
        <v>-1.5063526660247899</v>
      </c>
      <c r="AQ13" s="19">
        <f t="shared" si="2"/>
        <v>7.0173611111111103E-2</v>
      </c>
      <c r="AR13">
        <f t="shared" si="3"/>
        <v>-1.5994620704162712</v>
      </c>
      <c r="AS13">
        <f t="shared" si="4"/>
        <v>-1.6180587615033746</v>
      </c>
      <c r="AT13">
        <f t="shared" si="5"/>
        <v>-1.586100964951904</v>
      </c>
      <c r="AU13">
        <f t="shared" si="6"/>
        <v>-1.5634542830933993</v>
      </c>
      <c r="AV13">
        <f t="shared" si="7"/>
        <v>-1.4063493991167411</v>
      </c>
      <c r="AW13">
        <f t="shared" si="8"/>
        <v>-1.5399097639540582</v>
      </c>
      <c r="AY13">
        <v>0</v>
      </c>
      <c r="AZ13">
        <f t="shared" si="12"/>
        <v>5.3445352057666574E-2</v>
      </c>
      <c r="BA13">
        <f t="shared" si="13"/>
        <v>0.16598412031677662</v>
      </c>
      <c r="BB13">
        <f t="shared" si="9"/>
        <v>0.18176338687198207</v>
      </c>
      <c r="BC13">
        <f t="shared" si="14"/>
        <v>5.1752287876930092E-2</v>
      </c>
      <c r="BD13">
        <f t="shared" si="15"/>
        <v>3.3557097929268309E-2</v>
      </c>
    </row>
    <row r="14" spans="1:70" x14ac:dyDescent="0.3">
      <c r="B14" s="25">
        <v>7.7118055555555551E-2</v>
      </c>
      <c r="C14">
        <v>0.34699999999999998</v>
      </c>
      <c r="D14">
        <v>0.33700000000000002</v>
      </c>
      <c r="E14">
        <v>0.33400000000000002</v>
      </c>
      <c r="F14">
        <v>0.36399999999999999</v>
      </c>
      <c r="G14">
        <v>0.33100000000000002</v>
      </c>
      <c r="H14">
        <v>0.29299999999999998</v>
      </c>
      <c r="I14">
        <v>0.34499999999999997</v>
      </c>
      <c r="J14">
        <v>0.38900000000000001</v>
      </c>
      <c r="K14">
        <v>0.36499999999999999</v>
      </c>
      <c r="L14">
        <v>0.372</v>
      </c>
      <c r="M14">
        <v>0.35</v>
      </c>
      <c r="N14">
        <v>0.34399999999999997</v>
      </c>
      <c r="O14">
        <v>0.35</v>
      </c>
      <c r="P14">
        <v>0.45900000000000002</v>
      </c>
      <c r="Q14">
        <v>0.40899999999999997</v>
      </c>
      <c r="R14">
        <v>0.38100000000000001</v>
      </c>
      <c r="S14">
        <v>0.35099999999999998</v>
      </c>
      <c r="T14">
        <v>0.35099999999999998</v>
      </c>
      <c r="U14">
        <v>0.373</v>
      </c>
      <c r="W14">
        <f t="shared" si="10"/>
        <v>-1.5269924320838264</v>
      </c>
      <c r="X14">
        <f t="shared" si="1"/>
        <v>-1.5691795034802285</v>
      </c>
      <c r="Y14">
        <f t="shared" si="1"/>
        <v>-1.5820799921880349</v>
      </c>
      <c r="Z14">
        <f t="shared" si="1"/>
        <v>-1.4579896444633911</v>
      </c>
      <c r="AA14">
        <f t="shared" si="1"/>
        <v>-1.5950968778548693</v>
      </c>
      <c r="AB14">
        <f t="shared" si="1"/>
        <v>-1.7710274302398394</v>
      </c>
      <c r="AC14">
        <f t="shared" si="1"/>
        <v>-1.5353317329965557</v>
      </c>
      <c r="AD14">
        <f t="shared" si="1"/>
        <v>-1.3621579396758952</v>
      </c>
      <c r="AE14">
        <f t="shared" si="1"/>
        <v>-1.4540316308947077</v>
      </c>
      <c r="AF14">
        <f t="shared" si="1"/>
        <v>-1.4266254735540558</v>
      </c>
      <c r="AG14">
        <f t="shared" si="1"/>
        <v>-1.5145731728297585</v>
      </c>
      <c r="AH14">
        <f t="shared" si="1"/>
        <v>-1.5395195299599891</v>
      </c>
      <c r="AI14">
        <f t="shared" si="1"/>
        <v>-1.5145731728297585</v>
      </c>
      <c r="AJ14">
        <f t="shared" si="1"/>
        <v>-1.123433941248279</v>
      </c>
      <c r="AK14">
        <f t="shared" si="1"/>
        <v>-1.2898272517203382</v>
      </c>
      <c r="AL14">
        <f t="shared" si="1"/>
        <v>-1.392137097168765</v>
      </c>
      <c r="AM14">
        <f t="shared" si="1"/>
        <v>-1.5104570643575266</v>
      </c>
      <c r="AN14">
        <f t="shared" si="1"/>
        <v>-1.5104570643575266</v>
      </c>
      <c r="AO14">
        <f t="shared" si="11"/>
        <v>-1.4227524644068494</v>
      </c>
      <c r="AQ14" s="19">
        <f t="shared" si="2"/>
        <v>7.7118055555555551E-2</v>
      </c>
      <c r="AR14">
        <f t="shared" si="3"/>
        <v>-1.5269924320838264</v>
      </c>
      <c r="AS14">
        <f t="shared" si="4"/>
        <v>-1.5510865044966309</v>
      </c>
      <c r="AT14">
        <f t="shared" si="5"/>
        <v>-1.5306371834517494</v>
      </c>
      <c r="AU14">
        <f t="shared" si="6"/>
        <v>-1.4988228372933903</v>
      </c>
      <c r="AV14">
        <f t="shared" si="7"/>
        <v>-1.3289638386237272</v>
      </c>
      <c r="AW14">
        <f t="shared" si="8"/>
        <v>-1.466604764382188</v>
      </c>
      <c r="AY14">
        <v>0</v>
      </c>
      <c r="AZ14">
        <f t="shared" si="12"/>
        <v>5.4524974100584996E-2</v>
      </c>
      <c r="BA14">
        <f t="shared" si="13"/>
        <v>0.15170957106600172</v>
      </c>
      <c r="BB14">
        <f t="shared" si="9"/>
        <v>0.19556961579073892</v>
      </c>
      <c r="BC14">
        <f t="shared" si="14"/>
        <v>5.1154922724213403E-2</v>
      </c>
      <c r="BD14">
        <f t="shared" si="15"/>
        <v>4.3852299975338571E-2</v>
      </c>
    </row>
    <row r="15" spans="1:70" x14ac:dyDescent="0.3">
      <c r="B15" s="25">
        <v>8.4062499999999998E-2</v>
      </c>
      <c r="C15">
        <v>0.36599999999999999</v>
      </c>
      <c r="D15">
        <v>0.35599999999999998</v>
      </c>
      <c r="E15">
        <v>0.35099999999999998</v>
      </c>
      <c r="F15">
        <v>0.38800000000000001</v>
      </c>
      <c r="G15">
        <v>0.35</v>
      </c>
      <c r="H15">
        <v>0.307</v>
      </c>
      <c r="I15">
        <v>0.36499999999999999</v>
      </c>
      <c r="J15">
        <v>0.41499999999999998</v>
      </c>
      <c r="K15">
        <v>0.38500000000000001</v>
      </c>
      <c r="L15">
        <v>0.39200000000000002</v>
      </c>
      <c r="M15">
        <v>0.36899999999999999</v>
      </c>
      <c r="N15">
        <v>0.36399999999999999</v>
      </c>
      <c r="O15">
        <v>0.36899999999999999</v>
      </c>
      <c r="P15">
        <v>0.48199999999999998</v>
      </c>
      <c r="Q15">
        <v>0.435</v>
      </c>
      <c r="R15">
        <v>0.39800000000000002</v>
      </c>
      <c r="S15">
        <v>0.371</v>
      </c>
      <c r="T15">
        <v>0.36399999999999999</v>
      </c>
      <c r="U15">
        <v>0.39400000000000002</v>
      </c>
      <c r="W15">
        <f t="shared" si="10"/>
        <v>-1.4500844463780445</v>
      </c>
      <c r="X15">
        <f t="shared" si="1"/>
        <v>-1.4900508536956893</v>
      </c>
      <c r="Y15">
        <f t="shared" si="1"/>
        <v>-1.5104570643575266</v>
      </c>
      <c r="Z15">
        <f t="shared" si="1"/>
        <v>-1.3658714424749594</v>
      </c>
      <c r="AA15">
        <f t="shared" si="1"/>
        <v>-1.5145731728297585</v>
      </c>
      <c r="AB15">
        <f t="shared" si="1"/>
        <v>-1.7036894392919077</v>
      </c>
      <c r="AC15">
        <f t="shared" si="1"/>
        <v>-1.4540316308947077</v>
      </c>
      <c r="AD15">
        <f t="shared" si="1"/>
        <v>-1.2688167584278001</v>
      </c>
      <c r="AE15">
        <f t="shared" si="1"/>
        <v>-1.3770696490798233</v>
      </c>
      <c r="AF15">
        <f t="shared" si="1"/>
        <v>-1.3510744405468789</v>
      </c>
      <c r="AG15">
        <f t="shared" si="1"/>
        <v>-1.4383072786016911</v>
      </c>
      <c r="AH15">
        <f t="shared" si="1"/>
        <v>-1.4579896444633911</v>
      </c>
      <c r="AI15">
        <f t="shared" si="1"/>
        <v>-1.4383072786016911</v>
      </c>
      <c r="AJ15">
        <f t="shared" si="1"/>
        <v>-1.0528949484321255</v>
      </c>
      <c r="AK15">
        <f t="shared" si="1"/>
        <v>-1.2009126939259964</v>
      </c>
      <c r="AL15">
        <f t="shared" si="1"/>
        <v>-1.3291596641184382</v>
      </c>
      <c r="AM15">
        <f t="shared" si="1"/>
        <v>-1.4305089080412838</v>
      </c>
      <c r="AN15">
        <f t="shared" si="1"/>
        <v>-1.4579896444633911</v>
      </c>
      <c r="AO15">
        <f t="shared" si="11"/>
        <v>-1.3437324652057108</v>
      </c>
      <c r="AQ15" s="19">
        <f t="shared" si="2"/>
        <v>8.4062499999999998E-2</v>
      </c>
      <c r="AR15">
        <f t="shared" si="3"/>
        <v>-1.4500844463780445</v>
      </c>
      <c r="AS15">
        <f t="shared" si="4"/>
        <v>-1.4702381333394836</v>
      </c>
      <c r="AT15">
        <f t="shared" si="5"/>
        <v>-1.4509018694235596</v>
      </c>
      <c r="AU15">
        <f t="shared" si="6"/>
        <v>-1.4214196605534131</v>
      </c>
      <c r="AV15">
        <f t="shared" si="7"/>
        <v>-1.253369053629461</v>
      </c>
      <c r="AW15">
        <f t="shared" si="8"/>
        <v>-1.400861054834551</v>
      </c>
      <c r="AY15">
        <v>0</v>
      </c>
      <c r="AZ15">
        <f t="shared" si="12"/>
        <v>6.0967426115842174E-2</v>
      </c>
      <c r="BA15">
        <f t="shared" si="13"/>
        <v>0.16009179811442348</v>
      </c>
      <c r="BB15">
        <f t="shared" si="9"/>
        <v>0.19270616508478264</v>
      </c>
      <c r="BC15">
        <f t="shared" si="14"/>
        <v>6.41234850962209E-2</v>
      </c>
      <c r="BD15">
        <f t="shared" si="15"/>
        <v>5.7128589628840154E-2</v>
      </c>
    </row>
    <row r="16" spans="1:70" x14ac:dyDescent="0.3">
      <c r="B16" s="25">
        <v>9.1006944444444446E-2</v>
      </c>
      <c r="C16">
        <v>0.38900000000000001</v>
      </c>
      <c r="D16">
        <v>0.373</v>
      </c>
      <c r="E16">
        <v>0.371</v>
      </c>
      <c r="F16">
        <v>0.40899999999999997</v>
      </c>
      <c r="G16">
        <v>0.371</v>
      </c>
      <c r="H16">
        <v>0.32500000000000001</v>
      </c>
      <c r="I16">
        <v>0.38300000000000001</v>
      </c>
      <c r="J16">
        <v>0.44400000000000001</v>
      </c>
      <c r="K16">
        <v>0.40600000000000003</v>
      </c>
      <c r="L16">
        <v>0.41399999999999998</v>
      </c>
      <c r="M16">
        <v>0.38900000000000001</v>
      </c>
      <c r="N16">
        <v>0.38600000000000001</v>
      </c>
      <c r="O16">
        <v>0.38900000000000001</v>
      </c>
      <c r="P16">
        <v>0.51</v>
      </c>
      <c r="Q16">
        <v>0.46100000000000002</v>
      </c>
      <c r="R16">
        <v>0.41099999999999998</v>
      </c>
      <c r="S16">
        <v>0.38900000000000001</v>
      </c>
      <c r="T16">
        <v>0.39100000000000001</v>
      </c>
      <c r="U16">
        <v>0.41699999999999998</v>
      </c>
      <c r="W16">
        <f t="shared" si="10"/>
        <v>-1.3621579396758952</v>
      </c>
      <c r="X16">
        <f t="shared" si="1"/>
        <v>-1.4227524644068494</v>
      </c>
      <c r="Y16">
        <f t="shared" si="1"/>
        <v>-1.4305089080412838</v>
      </c>
      <c r="Z16">
        <f t="shared" si="1"/>
        <v>-1.2898272517203382</v>
      </c>
      <c r="AA16">
        <f t="shared" si="1"/>
        <v>-1.4305089080412838</v>
      </c>
      <c r="AB16">
        <f t="shared" si="1"/>
        <v>-1.6214883767462702</v>
      </c>
      <c r="AC16">
        <f t="shared" si="1"/>
        <v>-1.3845837027371299</v>
      </c>
      <c r="AD16">
        <f t="shared" si="1"/>
        <v>-1.1713684183119812</v>
      </c>
      <c r="AE16">
        <f t="shared" si="1"/>
        <v>-1.3004483674769107</v>
      </c>
      <c r="AF16">
        <f t="shared" si="1"/>
        <v>-1.272297327162762</v>
      </c>
      <c r="AG16">
        <f t="shared" si="1"/>
        <v>-1.3621579396758952</v>
      </c>
      <c r="AH16">
        <f t="shared" si="1"/>
        <v>-1.3733272473940066</v>
      </c>
      <c r="AI16">
        <f t="shared" si="1"/>
        <v>-1.3621579396758952</v>
      </c>
      <c r="AJ16">
        <f t="shared" si="1"/>
        <v>-0.97143084780322919</v>
      </c>
      <c r="AK16">
        <f t="shared" si="1"/>
        <v>-1.117161344232749</v>
      </c>
      <c r="AL16">
        <f t="shared" si="1"/>
        <v>-1.2827897009804043</v>
      </c>
      <c r="AM16">
        <f t="shared" si="1"/>
        <v>-1.3621579396758952</v>
      </c>
      <c r="AN16">
        <f t="shared" si="1"/>
        <v>-1.3547594873547346</v>
      </c>
      <c r="AO16">
        <f t="shared" si="11"/>
        <v>-1.2618807112174235</v>
      </c>
      <c r="AQ16" s="19">
        <f t="shared" si="2"/>
        <v>9.1006944444444446E-2</v>
      </c>
      <c r="AR16">
        <f t="shared" si="3"/>
        <v>-1.3621579396758952</v>
      </c>
      <c r="AS16">
        <f t="shared" si="4"/>
        <v>-1.3933993830524389</v>
      </c>
      <c r="AT16">
        <f t="shared" si="5"/>
        <v>-1.3694722163180728</v>
      </c>
      <c r="AU16">
        <f t="shared" si="6"/>
        <v>-1.3424851134771396</v>
      </c>
      <c r="AV16">
        <f t="shared" si="7"/>
        <v>-1.1833849581730695</v>
      </c>
      <c r="AW16">
        <f t="shared" si="8"/>
        <v>-1.3083200992860791</v>
      </c>
      <c r="AY16">
        <v>0</v>
      </c>
      <c r="AZ16">
        <f t="shared" si="12"/>
        <v>5.9881181233063477E-2</v>
      </c>
      <c r="BA16">
        <f t="shared" si="13"/>
        <v>0.16412640603514508</v>
      </c>
      <c r="BB16">
        <f t="shared" si="9"/>
        <v>0.19536354593633304</v>
      </c>
      <c r="BC16">
        <f t="shared" si="14"/>
        <v>8.2814178373827652E-2</v>
      </c>
      <c r="BD16">
        <f t="shared" si="15"/>
        <v>4.6439388068655552E-2</v>
      </c>
    </row>
    <row r="17" spans="2:56" x14ac:dyDescent="0.3">
      <c r="B17" s="25">
        <v>9.795138888888888E-2</v>
      </c>
      <c r="C17">
        <v>0.41399999999999998</v>
      </c>
      <c r="D17">
        <v>0.39600000000000002</v>
      </c>
      <c r="E17">
        <v>0.39400000000000002</v>
      </c>
      <c r="F17">
        <v>0.42399999999999999</v>
      </c>
      <c r="G17">
        <v>0.39400000000000002</v>
      </c>
      <c r="H17">
        <v>0.34399999999999997</v>
      </c>
      <c r="I17">
        <v>0.40600000000000003</v>
      </c>
      <c r="J17">
        <v>0.47599999999999998</v>
      </c>
      <c r="K17">
        <v>0.42899999999999999</v>
      </c>
      <c r="L17">
        <v>0.434</v>
      </c>
      <c r="M17">
        <v>0.41199999999999998</v>
      </c>
      <c r="N17">
        <v>0.41</v>
      </c>
      <c r="O17">
        <v>0.41199999999999998</v>
      </c>
      <c r="P17">
        <v>0.53600000000000003</v>
      </c>
      <c r="Q17">
        <v>0.48899999999999999</v>
      </c>
      <c r="R17">
        <v>0.43099999999999999</v>
      </c>
      <c r="S17">
        <v>0.41099999999999998</v>
      </c>
      <c r="T17">
        <v>0.41</v>
      </c>
      <c r="U17">
        <v>0.439</v>
      </c>
      <c r="W17">
        <f t="shared" si="10"/>
        <v>-1.272297327162762</v>
      </c>
      <c r="X17">
        <f t="shared" si="1"/>
        <v>-1.3364276645824773</v>
      </c>
      <c r="Y17">
        <f t="shared" si="1"/>
        <v>-1.3437324652057108</v>
      </c>
      <c r="Z17">
        <f t="shared" si="1"/>
        <v>-1.237863830098888</v>
      </c>
      <c r="AA17">
        <f t="shared" si="1"/>
        <v>-1.3437324652057108</v>
      </c>
      <c r="AB17">
        <f t="shared" si="1"/>
        <v>-1.5395195299599891</v>
      </c>
      <c r="AC17">
        <f t="shared" si="1"/>
        <v>-1.3004483674769107</v>
      </c>
      <c r="AD17">
        <f t="shared" si="1"/>
        <v>-1.0709665213541435</v>
      </c>
      <c r="AE17">
        <f t="shared" si="1"/>
        <v>-1.2209504471625414</v>
      </c>
      <c r="AF17">
        <f t="shared" si="1"/>
        <v>-1.2042330522176079</v>
      </c>
      <c r="AG17">
        <f t="shared" si="1"/>
        <v>-1.2792837574788687</v>
      </c>
      <c r="AH17">
        <f t="shared" si="1"/>
        <v>-1.2863041851566412</v>
      </c>
      <c r="AI17">
        <f t="shared" si="1"/>
        <v>-1.2792837574788687</v>
      </c>
      <c r="AJ17">
        <f t="shared" si="1"/>
        <v>-0.89969509420431459</v>
      </c>
      <c r="AK17">
        <f t="shared" si="1"/>
        <v>-1.0320936297098533</v>
      </c>
      <c r="AL17">
        <f t="shared" si="1"/>
        <v>-1.2142402255729889</v>
      </c>
      <c r="AM17">
        <f t="shared" si="1"/>
        <v>-1.2827897009804043</v>
      </c>
      <c r="AN17">
        <f t="shared" si="1"/>
        <v>-1.2863041851566412</v>
      </c>
      <c r="AO17">
        <f t="shared" si="11"/>
        <v>-1.1877071551267289</v>
      </c>
      <c r="AQ17" s="19">
        <f t="shared" si="2"/>
        <v>9.795138888888888E-2</v>
      </c>
      <c r="AR17">
        <f t="shared" si="3"/>
        <v>-1.272297327162762</v>
      </c>
      <c r="AS17">
        <f t="shared" si="4"/>
        <v>-1.3154391062731967</v>
      </c>
      <c r="AT17">
        <f t="shared" si="5"/>
        <v>-1.282971216488396</v>
      </c>
      <c r="AU17">
        <f t="shared" si="6"/>
        <v>-1.2622761880829967</v>
      </c>
      <c r="AV17">
        <f t="shared" si="7"/>
        <v>-1.1072046626168903</v>
      </c>
      <c r="AW17">
        <f t="shared" si="8"/>
        <v>-1.2370056701416852</v>
      </c>
      <c r="AY17">
        <v>0</v>
      </c>
      <c r="AZ17">
        <f t="shared" si="12"/>
        <v>4.4887279302689105E-2</v>
      </c>
      <c r="BA17">
        <f t="shared" si="13"/>
        <v>0.1694956153846866</v>
      </c>
      <c r="BB17">
        <f t="shared" si="9"/>
        <v>0.18979433163727663</v>
      </c>
      <c r="BC17">
        <f t="shared" si="14"/>
        <v>9.107329793156782E-2</v>
      </c>
      <c r="BD17">
        <f t="shared" si="15"/>
        <v>4.929851501495619E-2</v>
      </c>
    </row>
    <row r="18" spans="2:56" x14ac:dyDescent="0.3">
      <c r="B18" s="25">
        <v>0.10489583333333334</v>
      </c>
      <c r="C18">
        <v>0.438</v>
      </c>
      <c r="D18">
        <v>0.42</v>
      </c>
      <c r="E18">
        <v>0.42099999999999999</v>
      </c>
      <c r="F18">
        <v>0.443</v>
      </c>
      <c r="G18">
        <v>0.41799999999999998</v>
      </c>
      <c r="H18">
        <v>0.36599999999999999</v>
      </c>
      <c r="I18">
        <v>0.432</v>
      </c>
      <c r="J18">
        <v>0.497</v>
      </c>
      <c r="K18">
        <v>0.45100000000000001</v>
      </c>
      <c r="L18">
        <v>0.45700000000000002</v>
      </c>
      <c r="M18">
        <v>0.437</v>
      </c>
      <c r="N18">
        <v>0.43</v>
      </c>
      <c r="O18">
        <v>0.437</v>
      </c>
      <c r="P18">
        <v>0.56100000000000005</v>
      </c>
      <c r="Q18">
        <v>0.51900000000000002</v>
      </c>
      <c r="R18">
        <v>0.45700000000000002</v>
      </c>
      <c r="S18">
        <v>0.435</v>
      </c>
      <c r="T18">
        <v>0.42899999999999999</v>
      </c>
      <c r="U18">
        <v>0.46300000000000002</v>
      </c>
      <c r="W18">
        <f t="shared" si="10"/>
        <v>-1.1909972250609135</v>
      </c>
      <c r="X18">
        <f t="shared" si="10"/>
        <v>-1.2515387669959643</v>
      </c>
      <c r="Y18">
        <f t="shared" si="10"/>
        <v>-1.2481078615956911</v>
      </c>
      <c r="Z18">
        <f t="shared" si="10"/>
        <v>-1.1746213961070686</v>
      </c>
      <c r="AA18">
        <f t="shared" si="10"/>
        <v>-1.2584251525812045</v>
      </c>
      <c r="AB18">
        <f t="shared" si="10"/>
        <v>-1.4500844463780445</v>
      </c>
      <c r="AC18">
        <f t="shared" si="10"/>
        <v>-1.2108967824986185</v>
      </c>
      <c r="AD18">
        <f t="shared" si="10"/>
        <v>-1.008682243099801</v>
      </c>
      <c r="AE18">
        <f t="shared" si="10"/>
        <v>-1.1488006614067061</v>
      </c>
      <c r="AF18">
        <f t="shared" si="10"/>
        <v>-1.1297339296040172</v>
      </c>
      <c r="AG18">
        <f t="shared" si="10"/>
        <v>-1.1942948151614887</v>
      </c>
      <c r="AH18">
        <f t="shared" si="10"/>
        <v>-1.2175914350726269</v>
      </c>
      <c r="AI18">
        <f t="shared" si="10"/>
        <v>-1.1942948151614887</v>
      </c>
      <c r="AJ18">
        <f t="shared" si="10"/>
        <v>-0.83392732405329406</v>
      </c>
      <c r="AK18">
        <f t="shared" si="10"/>
        <v>-0.94619355630420621</v>
      </c>
      <c r="AL18">
        <f t="shared" si="10"/>
        <v>-1.1297339296040172</v>
      </c>
      <c r="AM18">
        <f t="shared" si="1"/>
        <v>-1.2009126939259964</v>
      </c>
      <c r="AN18">
        <f t="shared" si="1"/>
        <v>-1.2209504471625414</v>
      </c>
      <c r="AO18">
        <f t="shared" si="11"/>
        <v>-1.1109159014018506</v>
      </c>
      <c r="AQ18" s="19">
        <f t="shared" si="2"/>
        <v>0.10489583333333334</v>
      </c>
      <c r="AR18">
        <f t="shared" si="3"/>
        <v>-1.1909972250609135</v>
      </c>
      <c r="AS18">
        <f t="shared" si="4"/>
        <v>-1.233173294319982</v>
      </c>
      <c r="AT18">
        <f t="shared" si="5"/>
        <v>-1.2046160333457925</v>
      </c>
      <c r="AU18">
        <f t="shared" si="6"/>
        <v>-1.1839787487499054</v>
      </c>
      <c r="AV18">
        <f t="shared" si="7"/>
        <v>-1.0276918759718785</v>
      </c>
      <c r="AW18">
        <f t="shared" si="8"/>
        <v>-1.1659331742821961</v>
      </c>
      <c r="AY18">
        <v>0</v>
      </c>
      <c r="AZ18">
        <f t="shared" si="12"/>
        <v>3.4008502673247662E-2</v>
      </c>
      <c r="BA18">
        <f t="shared" si="13"/>
        <v>0.1595302443984776</v>
      </c>
      <c r="BB18">
        <f t="shared" si="9"/>
        <v>0.18018374555409727</v>
      </c>
      <c r="BC18">
        <f t="shared" si="14"/>
        <v>9.1770186649905494E-2</v>
      </c>
      <c r="BD18">
        <f t="shared" si="15"/>
        <v>5.5017272880345414E-2</v>
      </c>
    </row>
    <row r="19" spans="2:56" x14ac:dyDescent="0.3">
      <c r="B19" s="25">
        <v>0.11184027777777777</v>
      </c>
      <c r="C19">
        <v>0.45100000000000001</v>
      </c>
      <c r="D19">
        <v>0.439</v>
      </c>
      <c r="E19">
        <v>0.433</v>
      </c>
      <c r="F19">
        <v>0.45600000000000002</v>
      </c>
      <c r="G19">
        <v>0.44</v>
      </c>
      <c r="H19">
        <v>0.39300000000000002</v>
      </c>
      <c r="I19">
        <v>0.439</v>
      </c>
      <c r="J19">
        <v>0.504</v>
      </c>
      <c r="K19">
        <v>0.46100000000000002</v>
      </c>
      <c r="L19">
        <v>0.48</v>
      </c>
      <c r="M19">
        <v>0.45</v>
      </c>
      <c r="N19">
        <v>0.441</v>
      </c>
      <c r="O19">
        <v>0.45</v>
      </c>
      <c r="P19">
        <v>0.58499999999999996</v>
      </c>
      <c r="Q19">
        <v>0.52900000000000003</v>
      </c>
      <c r="R19">
        <v>0.46200000000000002</v>
      </c>
      <c r="S19">
        <v>0.45200000000000001</v>
      </c>
      <c r="T19">
        <v>0.45200000000000001</v>
      </c>
      <c r="U19">
        <v>0.49199999999999999</v>
      </c>
      <c r="W19">
        <f t="shared" si="10"/>
        <v>-1.1488006614067061</v>
      </c>
      <c r="X19">
        <f t="shared" si="10"/>
        <v>-1.1877071551267289</v>
      </c>
      <c r="Y19">
        <f t="shared" si="10"/>
        <v>-1.2075610699353623</v>
      </c>
      <c r="Z19">
        <f t="shared" si="10"/>
        <v>-1.1328942704973453</v>
      </c>
      <c r="AA19">
        <f t="shared" si="10"/>
        <v>-1.1844245711374275</v>
      </c>
      <c r="AB19">
        <f t="shared" si="10"/>
        <v>-1.3473987824034805</v>
      </c>
      <c r="AC19">
        <f t="shared" si="10"/>
        <v>-1.1877071551267289</v>
      </c>
      <c r="AD19">
        <f t="shared" si="10"/>
        <v>-0.98850436116217055</v>
      </c>
      <c r="AE19">
        <f t="shared" si="10"/>
        <v>-1.117161344232749</v>
      </c>
      <c r="AF19">
        <f t="shared" si="10"/>
        <v>-1.0588936890535685</v>
      </c>
      <c r="AG19">
        <f t="shared" si="10"/>
        <v>-1.15200309344505</v>
      </c>
      <c r="AH19">
        <f t="shared" si="10"/>
        <v>-1.1811494391045665</v>
      </c>
      <c r="AI19">
        <f t="shared" si="10"/>
        <v>-1.15200309344505</v>
      </c>
      <c r="AJ19">
        <f t="shared" si="10"/>
        <v>-0.77349147019132036</v>
      </c>
      <c r="AK19">
        <f t="shared" si="10"/>
        <v>-0.91866037254806121</v>
      </c>
      <c r="AL19">
        <f t="shared" si="10"/>
        <v>-1.1140352432460294</v>
      </c>
      <c r="AM19">
        <f t="shared" ref="AM19:AO81" si="19">LOG(S19,2)</f>
        <v>-1.1456053222468994</v>
      </c>
      <c r="AN19">
        <f t="shared" si="19"/>
        <v>-1.1456053222468994</v>
      </c>
      <c r="AO19">
        <f t="shared" si="11"/>
        <v>-1.0232697793228471</v>
      </c>
      <c r="AQ19" s="19">
        <f t="shared" si="2"/>
        <v>0.11184027777777777</v>
      </c>
      <c r="AR19">
        <f t="shared" si="3"/>
        <v>-1.1488006614067061</v>
      </c>
      <c r="AS19">
        <f t="shared" si="4"/>
        <v>-1.178146766674216</v>
      </c>
      <c r="AT19">
        <f t="shared" si="5"/>
        <v>-1.1601929107312823</v>
      </c>
      <c r="AU19">
        <f t="shared" si="6"/>
        <v>-1.1360123287620589</v>
      </c>
      <c r="AV19">
        <f t="shared" si="7"/>
        <v>-0.98794810205807759</v>
      </c>
      <c r="AW19">
        <f t="shared" si="8"/>
        <v>-1.0844375507848731</v>
      </c>
      <c r="AY19">
        <v>0</v>
      </c>
      <c r="AZ19">
        <f t="shared" si="12"/>
        <v>2.7585328993949124E-2</v>
      </c>
      <c r="BA19">
        <f t="shared" si="13"/>
        <v>0.12954897317391492</v>
      </c>
      <c r="BB19">
        <f t="shared" si="9"/>
        <v>0.18925581162686458</v>
      </c>
      <c r="BC19">
        <f t="shared" si="14"/>
        <v>9.7687435348984109E-2</v>
      </c>
      <c r="BD19">
        <f t="shared" si="15"/>
        <v>6.1167771462026121E-2</v>
      </c>
    </row>
    <row r="20" spans="2:56" x14ac:dyDescent="0.3">
      <c r="B20" s="25">
        <v>0.11878472222222221</v>
      </c>
      <c r="C20">
        <v>0.46100000000000002</v>
      </c>
      <c r="D20">
        <v>0.44900000000000001</v>
      </c>
      <c r="E20">
        <v>0.441</v>
      </c>
      <c r="F20">
        <v>0.46</v>
      </c>
      <c r="G20">
        <v>0.45</v>
      </c>
      <c r="H20">
        <v>0.41699999999999998</v>
      </c>
      <c r="I20">
        <v>0.44600000000000001</v>
      </c>
      <c r="J20">
        <v>0.51700000000000002</v>
      </c>
      <c r="K20">
        <v>0.47099999999999997</v>
      </c>
      <c r="L20">
        <v>0.49</v>
      </c>
      <c r="M20">
        <v>0.45900000000000002</v>
      </c>
      <c r="N20">
        <v>0.44900000000000001</v>
      </c>
      <c r="O20">
        <v>0.45900000000000002</v>
      </c>
      <c r="P20">
        <v>0.59699999999999998</v>
      </c>
      <c r="Q20">
        <v>0.53900000000000003</v>
      </c>
      <c r="R20">
        <v>0.47</v>
      </c>
      <c r="S20">
        <v>0.45900000000000002</v>
      </c>
      <c r="T20">
        <v>0.46800000000000003</v>
      </c>
      <c r="U20">
        <v>0.51700000000000002</v>
      </c>
      <c r="W20">
        <f t="shared" si="10"/>
        <v>-1.117161344232749</v>
      </c>
      <c r="X20">
        <f t="shared" si="10"/>
        <v>-1.1552126499209401</v>
      </c>
      <c r="Y20">
        <f t="shared" si="10"/>
        <v>-1.1811494391045665</v>
      </c>
      <c r="Z20">
        <f t="shared" si="10"/>
        <v>-1.1202942337177118</v>
      </c>
      <c r="AA20">
        <f t="shared" si="10"/>
        <v>-1.15200309344505</v>
      </c>
      <c r="AB20">
        <f t="shared" si="10"/>
        <v>-1.2618807112174235</v>
      </c>
      <c r="AC20">
        <f t="shared" si="10"/>
        <v>-1.1648843847417825</v>
      </c>
      <c r="AD20">
        <f t="shared" si="10"/>
        <v>-0.95176381434715251</v>
      </c>
      <c r="AE20">
        <f t="shared" si="10"/>
        <v>-1.0862010350493039</v>
      </c>
      <c r="AF20">
        <f t="shared" si="10"/>
        <v>-1.0291463456595165</v>
      </c>
      <c r="AG20">
        <f t="shared" si="10"/>
        <v>-1.123433941248279</v>
      </c>
      <c r="AH20">
        <f t="shared" si="10"/>
        <v>-1.1552126499209401</v>
      </c>
      <c r="AI20">
        <f t="shared" si="10"/>
        <v>-1.123433941248279</v>
      </c>
      <c r="AJ20">
        <f t="shared" si="10"/>
        <v>-0.74419716339728204</v>
      </c>
      <c r="AK20">
        <f t="shared" si="10"/>
        <v>-0.89164282190958144</v>
      </c>
      <c r="AL20">
        <f t="shared" si="10"/>
        <v>-1.0892673380970874</v>
      </c>
      <c r="AM20">
        <f t="shared" si="19"/>
        <v>-1.123433941248279</v>
      </c>
      <c r="AN20">
        <f t="shared" si="19"/>
        <v>-1.0954195650786824</v>
      </c>
      <c r="AO20">
        <f t="shared" si="11"/>
        <v>-0.95176381434715251</v>
      </c>
      <c r="AQ20" s="19">
        <f t="shared" si="2"/>
        <v>0.11878472222222221</v>
      </c>
      <c r="AR20">
        <f t="shared" si="3"/>
        <v>-1.117161344232749</v>
      </c>
      <c r="AS20">
        <f t="shared" si="4"/>
        <v>-1.152164854047067</v>
      </c>
      <c r="AT20">
        <f t="shared" si="5"/>
        <v>-1.1161824863389156</v>
      </c>
      <c r="AU20">
        <f t="shared" si="6"/>
        <v>-1.1078067195192536</v>
      </c>
      <c r="AV20">
        <f t="shared" si="7"/>
        <v>-0.96213531616305747</v>
      </c>
      <c r="AW20">
        <f t="shared" si="8"/>
        <v>-1.0235916897129176</v>
      </c>
      <c r="AY20">
        <v>0</v>
      </c>
      <c r="AZ20">
        <f t="shared" si="12"/>
        <v>2.1593736576346032E-2</v>
      </c>
      <c r="BA20">
        <f t="shared" si="13"/>
        <v>0.11350356245704087</v>
      </c>
      <c r="BB20">
        <f t="shared" si="9"/>
        <v>0.18961838892549907</v>
      </c>
      <c r="BC20">
        <f t="shared" si="14"/>
        <v>9.8812258093752992E-2</v>
      </c>
      <c r="BD20">
        <f t="shared" si="15"/>
        <v>7.1827875365764959E-2</v>
      </c>
    </row>
    <row r="21" spans="2:56" x14ac:dyDescent="0.3">
      <c r="B21" s="25">
        <v>0.12572916666666667</v>
      </c>
      <c r="C21">
        <v>0.47299999999999998</v>
      </c>
      <c r="D21">
        <v>0.45800000000000002</v>
      </c>
      <c r="E21">
        <v>0.45</v>
      </c>
      <c r="F21">
        <v>0.47</v>
      </c>
      <c r="G21">
        <v>0.46</v>
      </c>
      <c r="H21">
        <v>0.442</v>
      </c>
      <c r="I21">
        <v>0.45500000000000002</v>
      </c>
      <c r="J21">
        <v>0.53200000000000003</v>
      </c>
      <c r="K21">
        <v>0.48199999999999998</v>
      </c>
      <c r="L21">
        <v>0.497</v>
      </c>
      <c r="M21">
        <v>0.47</v>
      </c>
      <c r="N21">
        <v>0.46</v>
      </c>
      <c r="O21">
        <v>0.47</v>
      </c>
      <c r="P21">
        <v>0.60799999999999998</v>
      </c>
      <c r="Q21">
        <v>0.54700000000000004</v>
      </c>
      <c r="R21">
        <v>0.47799999999999998</v>
      </c>
      <c r="S21">
        <v>0.46700000000000003</v>
      </c>
      <c r="T21">
        <v>0.47699999999999998</v>
      </c>
      <c r="U21">
        <v>0.53300000000000003</v>
      </c>
      <c r="W21">
        <f t="shared" si="10"/>
        <v>-1.080087911322692</v>
      </c>
      <c r="X21">
        <f t="shared" si="10"/>
        <v>-1.1265804965651431</v>
      </c>
      <c r="Y21">
        <f t="shared" si="10"/>
        <v>-1.15200309344505</v>
      </c>
      <c r="Z21">
        <f t="shared" si="10"/>
        <v>-1.0892673380970874</v>
      </c>
      <c r="AA21">
        <f t="shared" si="10"/>
        <v>-1.1202942337177118</v>
      </c>
      <c r="AB21">
        <f t="shared" si="10"/>
        <v>-1.1778817252706555</v>
      </c>
      <c r="AC21">
        <f t="shared" si="10"/>
        <v>-1.1360615495760285</v>
      </c>
      <c r="AD21">
        <f t="shared" si="10"/>
        <v>-0.91050184916089738</v>
      </c>
      <c r="AE21">
        <f t="shared" si="10"/>
        <v>-1.0528949484321255</v>
      </c>
      <c r="AF21">
        <f t="shared" si="10"/>
        <v>-1.008682243099801</v>
      </c>
      <c r="AG21">
        <f t="shared" si="10"/>
        <v>-1.0892673380970874</v>
      </c>
      <c r="AH21">
        <f t="shared" si="10"/>
        <v>-1.1202942337177118</v>
      </c>
      <c r="AI21">
        <f t="shared" si="10"/>
        <v>-1.0892673380970874</v>
      </c>
      <c r="AJ21">
        <f t="shared" si="10"/>
        <v>-0.71785677121850155</v>
      </c>
      <c r="AK21">
        <f t="shared" si="10"/>
        <v>-0.87038726186953042</v>
      </c>
      <c r="AL21">
        <f t="shared" si="10"/>
        <v>-1.0649174766813385</v>
      </c>
      <c r="AM21">
        <f t="shared" si="19"/>
        <v>-1.098505544952425</v>
      </c>
      <c r="AN21">
        <f t="shared" si="19"/>
        <v>-1.0679388286565756</v>
      </c>
      <c r="AO21">
        <f t="shared" si="11"/>
        <v>-0.90779256190291113</v>
      </c>
      <c r="AQ21" s="19">
        <f t="shared" si="2"/>
        <v>0.12572916666666667</v>
      </c>
      <c r="AR21">
        <f t="shared" si="3"/>
        <v>-1.080087911322692</v>
      </c>
      <c r="AS21">
        <f t="shared" si="4"/>
        <v>-1.122036290456248</v>
      </c>
      <c r="AT21">
        <f t="shared" si="5"/>
        <v>-1.0693350181099266</v>
      </c>
      <c r="AU21">
        <f t="shared" si="6"/>
        <v>-1.0768777882529219</v>
      </c>
      <c r="AV21">
        <f t="shared" si="7"/>
        <v>-0.93791676368044885</v>
      </c>
      <c r="AW21">
        <f t="shared" si="8"/>
        <v>-0.98786569527974333</v>
      </c>
      <c r="AY21">
        <v>0</v>
      </c>
      <c r="AZ21">
        <f t="shared" si="12"/>
        <v>2.2335499160120696E-2</v>
      </c>
      <c r="BA21">
        <f t="shared" si="13"/>
        <v>0.10214336626322769</v>
      </c>
      <c r="BB21">
        <f t="shared" si="9"/>
        <v>0.18570528343929285</v>
      </c>
      <c r="BC21">
        <f t="shared" si="14"/>
        <v>9.7265107405904452E-2</v>
      </c>
      <c r="BD21">
        <f t="shared" si="15"/>
        <v>8.0073133376832251E-2</v>
      </c>
    </row>
    <row r="22" spans="2:56" x14ac:dyDescent="0.3">
      <c r="B22" s="25">
        <v>0.13267361111111112</v>
      </c>
      <c r="C22">
        <v>0.48499999999999999</v>
      </c>
      <c r="D22">
        <v>0.46600000000000003</v>
      </c>
      <c r="E22">
        <v>0.46</v>
      </c>
      <c r="F22">
        <v>0.47899999999999998</v>
      </c>
      <c r="G22">
        <v>0.47099999999999997</v>
      </c>
      <c r="H22">
        <v>0.45100000000000001</v>
      </c>
      <c r="I22">
        <v>0.46400000000000002</v>
      </c>
      <c r="J22">
        <v>0.54300000000000004</v>
      </c>
      <c r="K22">
        <v>0.49399999999999999</v>
      </c>
      <c r="L22">
        <v>0.50700000000000001</v>
      </c>
      <c r="M22">
        <v>0.48</v>
      </c>
      <c r="N22">
        <v>0.47</v>
      </c>
      <c r="O22">
        <v>0.48</v>
      </c>
      <c r="P22">
        <v>0.623</v>
      </c>
      <c r="Q22">
        <v>0.55300000000000005</v>
      </c>
      <c r="R22">
        <v>0.48699999999999999</v>
      </c>
      <c r="S22">
        <v>0.47499999999999998</v>
      </c>
      <c r="T22">
        <v>0.48899999999999999</v>
      </c>
      <c r="U22">
        <v>0.54600000000000004</v>
      </c>
      <c r="W22">
        <f t="shared" si="10"/>
        <v>-1.0439433475875972</v>
      </c>
      <c r="X22">
        <f t="shared" si="10"/>
        <v>-1.1015981400078068</v>
      </c>
      <c r="Y22">
        <f t="shared" si="10"/>
        <v>-1.1202942337177118</v>
      </c>
      <c r="Z22">
        <f t="shared" si="10"/>
        <v>-1.0619024389259069</v>
      </c>
      <c r="AA22">
        <f t="shared" si="10"/>
        <v>-1.0862010350493039</v>
      </c>
      <c r="AB22">
        <f t="shared" si="10"/>
        <v>-1.1488006614067061</v>
      </c>
      <c r="AC22">
        <f t="shared" si="10"/>
        <v>-1.1078032895345149</v>
      </c>
      <c r="AD22">
        <f t="shared" si="10"/>
        <v>-0.88097589685772537</v>
      </c>
      <c r="AE22">
        <f t="shared" si="10"/>
        <v>-1.0174170530774094</v>
      </c>
      <c r="AF22">
        <f t="shared" si="10"/>
        <v>-0.97994234765874655</v>
      </c>
      <c r="AG22">
        <f t="shared" si="10"/>
        <v>-1.0588936890535685</v>
      </c>
      <c r="AH22">
        <f t="shared" si="10"/>
        <v>-1.0892673380970874</v>
      </c>
      <c r="AI22">
        <f t="shared" si="10"/>
        <v>-1.0588936890535685</v>
      </c>
      <c r="AJ22">
        <f t="shared" si="10"/>
        <v>-0.68269593163808517</v>
      </c>
      <c r="AK22">
        <f t="shared" si="10"/>
        <v>-0.85464861442737994</v>
      </c>
      <c r="AL22">
        <f t="shared" si="10"/>
        <v>-1.0380063225797449</v>
      </c>
      <c r="AM22">
        <f t="shared" si="19"/>
        <v>-1.074000581443777</v>
      </c>
      <c r="AN22">
        <f t="shared" si="19"/>
        <v>-1.0320936297098533</v>
      </c>
      <c r="AO22">
        <f t="shared" si="11"/>
        <v>-0.87302714374223445</v>
      </c>
      <c r="AQ22" s="19">
        <f t="shared" si="2"/>
        <v>0.13267361111111112</v>
      </c>
      <c r="AR22">
        <f t="shared" si="3"/>
        <v>-1.0439433475875972</v>
      </c>
      <c r="AS22">
        <f t="shared" si="4"/>
        <v>-1.0924989619251824</v>
      </c>
      <c r="AT22">
        <f t="shared" si="5"/>
        <v>-1.0387492252190889</v>
      </c>
      <c r="AU22">
        <f t="shared" si="6"/>
        <v>-1.0467492659657427</v>
      </c>
      <c r="AV22">
        <f t="shared" si="7"/>
        <v>-0.9123378625222468</v>
      </c>
      <c r="AW22">
        <f t="shared" si="8"/>
        <v>-0.95256038672604393</v>
      </c>
      <c r="AY22">
        <v>0</v>
      </c>
      <c r="AZ22">
        <f t="shared" si="12"/>
        <v>2.1396163665357161E-2</v>
      </c>
      <c r="BA22">
        <f t="shared" si="13"/>
        <v>0.10274637112319474</v>
      </c>
      <c r="BB22">
        <f t="shared" si="9"/>
        <v>0.18809887870774161</v>
      </c>
      <c r="BC22">
        <f t="shared" si="14"/>
        <v>9.1678854076182481E-2</v>
      </c>
      <c r="BD22">
        <f t="shared" si="15"/>
        <v>7.9533242983809427E-2</v>
      </c>
    </row>
    <row r="23" spans="2:56" x14ac:dyDescent="0.3">
      <c r="B23" s="25">
        <v>0.13961805555555554</v>
      </c>
      <c r="C23">
        <v>0.496</v>
      </c>
      <c r="D23">
        <v>0.47599999999999998</v>
      </c>
      <c r="E23">
        <v>0.47</v>
      </c>
      <c r="F23">
        <v>0.49</v>
      </c>
      <c r="G23">
        <v>0.48099999999999998</v>
      </c>
      <c r="H23">
        <v>0.45900000000000002</v>
      </c>
      <c r="I23">
        <v>0.47299999999999998</v>
      </c>
      <c r="J23">
        <v>0.55400000000000005</v>
      </c>
      <c r="K23">
        <v>0.50600000000000001</v>
      </c>
      <c r="L23">
        <v>0.51700000000000002</v>
      </c>
      <c r="M23">
        <v>0.49199999999999999</v>
      </c>
      <c r="N23">
        <v>0.48199999999999998</v>
      </c>
      <c r="O23">
        <v>0.49199999999999999</v>
      </c>
      <c r="P23">
        <v>0.63100000000000001</v>
      </c>
      <c r="Q23">
        <v>0.56399999999999995</v>
      </c>
      <c r="R23">
        <v>0.49299999999999999</v>
      </c>
      <c r="S23">
        <v>0.48099999999999998</v>
      </c>
      <c r="T23">
        <v>0.497</v>
      </c>
      <c r="U23">
        <v>0.56200000000000006</v>
      </c>
      <c r="W23">
        <f t="shared" si="10"/>
        <v>-1.0115879742752119</v>
      </c>
      <c r="X23">
        <f t="shared" si="10"/>
        <v>-1.0709665213541435</v>
      </c>
      <c r="Y23">
        <f t="shared" si="10"/>
        <v>-1.0892673380970874</v>
      </c>
      <c r="Z23">
        <f t="shared" si="10"/>
        <v>-1.0291463456595165</v>
      </c>
      <c r="AA23">
        <f t="shared" si="10"/>
        <v>-1.0558912008920454</v>
      </c>
      <c r="AB23">
        <f t="shared" si="10"/>
        <v>-1.123433941248279</v>
      </c>
      <c r="AC23">
        <f t="shared" si="10"/>
        <v>-1.080087911322692</v>
      </c>
      <c r="AD23">
        <f t="shared" si="10"/>
        <v>-0.85204211861289858</v>
      </c>
      <c r="AE23">
        <f t="shared" si="10"/>
        <v>-0.98279070996777695</v>
      </c>
      <c r="AF23">
        <f t="shared" si="10"/>
        <v>-0.95176381434715251</v>
      </c>
      <c r="AG23">
        <f t="shared" si="10"/>
        <v>-1.0232697793228471</v>
      </c>
      <c r="AH23">
        <f t="shared" si="10"/>
        <v>-1.0528949484321255</v>
      </c>
      <c r="AI23">
        <f t="shared" si="10"/>
        <v>-1.0232697793228471</v>
      </c>
      <c r="AJ23">
        <f t="shared" si="10"/>
        <v>-0.66428808967953812</v>
      </c>
      <c r="AK23">
        <f t="shared" si="10"/>
        <v>-0.82623293226329364</v>
      </c>
      <c r="AL23">
        <f t="shared" si="10"/>
        <v>-1.0203404482841756</v>
      </c>
      <c r="AM23">
        <f t="shared" si="19"/>
        <v>-1.0558912008920454</v>
      </c>
      <c r="AN23">
        <f t="shared" si="19"/>
        <v>-1.008682243099801</v>
      </c>
      <c r="AO23">
        <f t="shared" si="11"/>
        <v>-0.83135796444116083</v>
      </c>
      <c r="AQ23" s="19">
        <f t="shared" si="2"/>
        <v>0.13961805555555554</v>
      </c>
      <c r="AR23">
        <f t="shared" si="3"/>
        <v>-1.0115879742752119</v>
      </c>
      <c r="AS23">
        <f t="shared" si="4"/>
        <v>-1.0613178515006982</v>
      </c>
      <c r="AT23">
        <f t="shared" si="5"/>
        <v>-1.0095886702879115</v>
      </c>
      <c r="AU23">
        <f t="shared" si="6"/>
        <v>-1.0127995803562431</v>
      </c>
      <c r="AV23">
        <f t="shared" si="7"/>
        <v>-0.89168816777976323</v>
      </c>
      <c r="AW23">
        <f t="shared" si="8"/>
        <v>-0.92002010377048093</v>
      </c>
      <c r="AY23">
        <v>0</v>
      </c>
      <c r="AZ23">
        <f t="shared" si="12"/>
        <v>2.2015477259533282E-2</v>
      </c>
      <c r="BA23">
        <f t="shared" si="13"/>
        <v>0.10424722457759666</v>
      </c>
      <c r="BB23">
        <f t="shared" si="9"/>
        <v>0.17949084482165492</v>
      </c>
      <c r="BC23">
        <f t="shared" si="14"/>
        <v>9.7053758010439806E-2</v>
      </c>
      <c r="BD23">
        <f t="shared" si="15"/>
        <v>8.86621393293201E-2</v>
      </c>
    </row>
    <row r="24" spans="2:56" x14ac:dyDescent="0.3">
      <c r="B24" s="25">
        <v>0.14656250000000001</v>
      </c>
      <c r="C24">
        <v>0.50800000000000001</v>
      </c>
      <c r="D24">
        <v>0.48499999999999999</v>
      </c>
      <c r="E24">
        <v>0.48099999999999998</v>
      </c>
      <c r="F24">
        <v>0.501</v>
      </c>
      <c r="G24">
        <v>0.49199999999999999</v>
      </c>
      <c r="H24">
        <v>0.46899999999999997</v>
      </c>
      <c r="I24">
        <v>0.48099999999999998</v>
      </c>
      <c r="J24">
        <v>0.56299999999999994</v>
      </c>
      <c r="K24">
        <v>0.51900000000000002</v>
      </c>
      <c r="L24">
        <v>0.52900000000000003</v>
      </c>
      <c r="M24">
        <v>0.504</v>
      </c>
      <c r="N24">
        <v>0.49099999999999999</v>
      </c>
      <c r="O24">
        <v>0.504</v>
      </c>
      <c r="P24">
        <v>0.64500000000000002</v>
      </c>
      <c r="Q24">
        <v>0.57199999999999995</v>
      </c>
      <c r="R24">
        <v>0.50800000000000001</v>
      </c>
      <c r="S24">
        <v>0.49199999999999999</v>
      </c>
      <c r="T24">
        <v>0.50600000000000001</v>
      </c>
      <c r="U24">
        <v>0.58099999999999996</v>
      </c>
      <c r="W24">
        <f t="shared" si="10"/>
        <v>-0.97709959788992118</v>
      </c>
      <c r="X24">
        <f t="shared" si="10"/>
        <v>-1.0439433475875972</v>
      </c>
      <c r="Y24">
        <f t="shared" si="10"/>
        <v>-1.0558912008920454</v>
      </c>
      <c r="Z24">
        <f t="shared" si="10"/>
        <v>-0.99711749146687867</v>
      </c>
      <c r="AA24">
        <f t="shared" si="10"/>
        <v>-1.0232697793228471</v>
      </c>
      <c r="AB24">
        <f t="shared" si="10"/>
        <v>-1.0923401721467105</v>
      </c>
      <c r="AC24">
        <f t="shared" si="10"/>
        <v>-1.0558912008920454</v>
      </c>
      <c r="AD24">
        <f t="shared" si="10"/>
        <v>-0.8287931725818577</v>
      </c>
      <c r="AE24">
        <f t="shared" si="10"/>
        <v>-0.94619355630420621</v>
      </c>
      <c r="AF24">
        <f t="shared" si="10"/>
        <v>-0.91866037254806121</v>
      </c>
      <c r="AG24">
        <f t="shared" si="10"/>
        <v>-0.98850436116217055</v>
      </c>
      <c r="AH24">
        <f t="shared" si="10"/>
        <v>-1.0262050703473939</v>
      </c>
      <c r="AI24">
        <f t="shared" si="10"/>
        <v>-0.98850436116217055</v>
      </c>
      <c r="AJ24">
        <f t="shared" si="10"/>
        <v>-0.63262893435147061</v>
      </c>
      <c r="AK24">
        <f t="shared" si="10"/>
        <v>-0.80591294788369783</v>
      </c>
      <c r="AL24">
        <f t="shared" si="10"/>
        <v>-0.97709959788992118</v>
      </c>
      <c r="AM24">
        <f t="shared" si="19"/>
        <v>-1.0232697793228471</v>
      </c>
      <c r="AN24">
        <f t="shared" si="19"/>
        <v>-0.98279070996777695</v>
      </c>
      <c r="AO24">
        <f t="shared" si="11"/>
        <v>-0.78338993125755829</v>
      </c>
      <c r="AQ24" s="19">
        <f t="shared" si="2"/>
        <v>0.14656250000000001</v>
      </c>
      <c r="AR24">
        <f t="shared" si="3"/>
        <v>-0.97709959788992118</v>
      </c>
      <c r="AS24">
        <f t="shared" si="4"/>
        <v>-1.030055454817342</v>
      </c>
      <c r="AT24">
        <f t="shared" si="5"/>
        <v>-0.980804525481205</v>
      </c>
      <c r="AU24">
        <f t="shared" si="6"/>
        <v>-0.98046854130494909</v>
      </c>
      <c r="AV24">
        <f t="shared" si="7"/>
        <v>-0.85972781486198413</v>
      </c>
      <c r="AW24">
        <f t="shared" si="8"/>
        <v>-0.88309032061266768</v>
      </c>
      <c r="AY24">
        <v>0</v>
      </c>
      <c r="AZ24">
        <f t="shared" si="12"/>
        <v>2.2312071634138494E-2</v>
      </c>
      <c r="BA24">
        <f t="shared" si="13"/>
        <v>0.10293636371443982</v>
      </c>
      <c r="BB24">
        <f t="shared" si="9"/>
        <v>0.17793771340535025</v>
      </c>
      <c r="BC24">
        <f t="shared" si="14"/>
        <v>8.5593325003111675E-2</v>
      </c>
      <c r="BD24">
        <f t="shared" si="15"/>
        <v>9.9700389355109026E-2</v>
      </c>
    </row>
    <row r="25" spans="2:56" x14ac:dyDescent="0.3">
      <c r="B25" s="25">
        <v>0.15350694444444443</v>
      </c>
      <c r="C25">
        <v>0.52100000000000002</v>
      </c>
      <c r="D25">
        <v>0.495</v>
      </c>
      <c r="E25">
        <v>0.49199999999999999</v>
      </c>
      <c r="F25">
        <v>0.51100000000000001</v>
      </c>
      <c r="G25">
        <v>0.504</v>
      </c>
      <c r="H25">
        <v>0.47699999999999998</v>
      </c>
      <c r="I25">
        <v>0.49199999999999999</v>
      </c>
      <c r="J25">
        <v>0.57599999999999996</v>
      </c>
      <c r="K25">
        <v>0.53200000000000003</v>
      </c>
      <c r="L25">
        <v>0.54200000000000004</v>
      </c>
      <c r="M25">
        <v>0.51500000000000001</v>
      </c>
      <c r="N25">
        <v>0.503</v>
      </c>
      <c r="O25">
        <v>0.51500000000000001</v>
      </c>
      <c r="P25">
        <v>0.65300000000000002</v>
      </c>
      <c r="Q25">
        <v>0.57999999999999996</v>
      </c>
      <c r="R25">
        <v>0.51500000000000001</v>
      </c>
      <c r="S25">
        <v>0.5</v>
      </c>
      <c r="T25">
        <v>0.51600000000000001</v>
      </c>
      <c r="U25">
        <v>0.59799999999999998</v>
      </c>
      <c r="W25">
        <f t="shared" si="10"/>
        <v>-0.94064472238357888</v>
      </c>
      <c r="X25">
        <f t="shared" si="10"/>
        <v>-1.0144995696951151</v>
      </c>
      <c r="Y25">
        <f t="shared" si="10"/>
        <v>-1.0232697793228471</v>
      </c>
      <c r="Z25">
        <f t="shared" si="10"/>
        <v>-0.96860480372446578</v>
      </c>
      <c r="AA25">
        <f t="shared" si="10"/>
        <v>-0.98850436116217055</v>
      </c>
      <c r="AB25">
        <f t="shared" si="10"/>
        <v>-1.0679388286565756</v>
      </c>
      <c r="AC25">
        <f t="shared" si="10"/>
        <v>-1.0232697793228471</v>
      </c>
      <c r="AD25">
        <f t="shared" si="10"/>
        <v>-0.79585928321977484</v>
      </c>
      <c r="AE25">
        <f t="shared" si="10"/>
        <v>-0.91050184916089738</v>
      </c>
      <c r="AF25">
        <f t="shared" si="10"/>
        <v>-0.88363524330821552</v>
      </c>
      <c r="AG25">
        <f t="shared" si="10"/>
        <v>-0.95735566259150628</v>
      </c>
      <c r="AH25">
        <f t="shared" si="10"/>
        <v>-0.9913696948565599</v>
      </c>
      <c r="AI25">
        <f t="shared" si="10"/>
        <v>-0.95735566259150628</v>
      </c>
      <c r="AJ25">
        <f t="shared" si="10"/>
        <v>-0.61484510311565621</v>
      </c>
      <c r="AK25">
        <f t="shared" si="10"/>
        <v>-0.78587519464715272</v>
      </c>
      <c r="AL25">
        <f t="shared" si="10"/>
        <v>-0.95735566259150628</v>
      </c>
      <c r="AM25">
        <f t="shared" si="19"/>
        <v>-1</v>
      </c>
      <c r="AN25">
        <f t="shared" si="19"/>
        <v>-0.9545570292388329</v>
      </c>
      <c r="AO25">
        <f t="shared" si="11"/>
        <v>-0.74178261046398208</v>
      </c>
      <c r="AQ25" s="19">
        <f t="shared" si="2"/>
        <v>0.15350694444444443</v>
      </c>
      <c r="AR25">
        <f t="shared" si="3"/>
        <v>-0.94064472238357888</v>
      </c>
      <c r="AS25">
        <f t="shared" si="4"/>
        <v>-0.99871962847614959</v>
      </c>
      <c r="AT25">
        <f t="shared" si="5"/>
        <v>-0.9493924350900238</v>
      </c>
      <c r="AU25">
        <f t="shared" si="6"/>
        <v>-0.94742906583694697</v>
      </c>
      <c r="AV25">
        <f t="shared" si="7"/>
        <v>-0.83951899008857878</v>
      </c>
      <c r="AW25">
        <f t="shared" si="8"/>
        <v>-0.84816981985140749</v>
      </c>
      <c r="AY25">
        <v>0</v>
      </c>
      <c r="AZ25">
        <f t="shared" si="12"/>
        <v>2.1581072769850249E-2</v>
      </c>
      <c r="BA25">
        <f t="shared" si="13"/>
        <v>0.10558884388946403</v>
      </c>
      <c r="BB25">
        <f t="shared" si="9"/>
        <v>0.17125527973792487</v>
      </c>
      <c r="BC25">
        <f t="shared" si="14"/>
        <v>8.5740233972176783E-2</v>
      </c>
      <c r="BD25">
        <f t="shared" si="15"/>
        <v>0.10638720938742491</v>
      </c>
    </row>
    <row r="26" spans="2:56" x14ac:dyDescent="0.3">
      <c r="B26" s="25">
        <v>0.16045138888888888</v>
      </c>
      <c r="C26">
        <v>0.53500000000000003</v>
      </c>
      <c r="D26">
        <v>0.505</v>
      </c>
      <c r="E26">
        <v>0.502</v>
      </c>
      <c r="F26">
        <v>0.52300000000000002</v>
      </c>
      <c r="G26">
        <v>0.51500000000000001</v>
      </c>
      <c r="H26">
        <v>0.48899999999999999</v>
      </c>
      <c r="I26">
        <v>0.501</v>
      </c>
      <c r="J26">
        <v>0.58499999999999996</v>
      </c>
      <c r="K26">
        <v>0.54600000000000004</v>
      </c>
      <c r="L26">
        <v>0.55200000000000005</v>
      </c>
      <c r="M26">
        <v>0.52800000000000002</v>
      </c>
      <c r="N26">
        <v>0.51300000000000001</v>
      </c>
      <c r="O26">
        <v>0.52800000000000002</v>
      </c>
      <c r="P26">
        <v>0.66800000000000004</v>
      </c>
      <c r="Q26">
        <v>0.58199999999999996</v>
      </c>
      <c r="R26">
        <v>0.52600000000000002</v>
      </c>
      <c r="S26">
        <v>0.50900000000000001</v>
      </c>
      <c r="T26">
        <v>0.52500000000000002</v>
      </c>
      <c r="U26">
        <v>0.62</v>
      </c>
      <c r="W26">
        <f t="shared" si="10"/>
        <v>-0.90238920337357764</v>
      </c>
      <c r="X26">
        <f t="shared" si="10"/>
        <v>-0.98564470702292994</v>
      </c>
      <c r="Y26">
        <f t="shared" si="10"/>
        <v>-0.99424073071131502</v>
      </c>
      <c r="Z26">
        <f t="shared" si="10"/>
        <v>-0.9351171484151457</v>
      </c>
      <c r="AA26">
        <f t="shared" si="10"/>
        <v>-0.95735566259150628</v>
      </c>
      <c r="AB26">
        <f t="shared" si="10"/>
        <v>-1.0320936297098533</v>
      </c>
      <c r="AC26">
        <f t="shared" si="10"/>
        <v>-0.99711749146687867</v>
      </c>
      <c r="AD26">
        <f t="shared" si="10"/>
        <v>-0.77349147019132036</v>
      </c>
      <c r="AE26">
        <f t="shared" si="10"/>
        <v>-0.87302714374223445</v>
      </c>
      <c r="AF26">
        <f t="shared" si="10"/>
        <v>-0.85725982788391786</v>
      </c>
      <c r="AG26">
        <f t="shared" si="10"/>
        <v>-0.9213901653036336</v>
      </c>
      <c r="AH26">
        <f t="shared" si="10"/>
        <v>-0.96296926905503311</v>
      </c>
      <c r="AI26">
        <f t="shared" si="10"/>
        <v>-0.9213901653036336</v>
      </c>
      <c r="AJ26">
        <f t="shared" si="10"/>
        <v>-0.58207999218803474</v>
      </c>
      <c r="AK26">
        <f t="shared" si="10"/>
        <v>-0.78090894175380321</v>
      </c>
      <c r="AL26">
        <f t="shared" si="10"/>
        <v>-0.92686529536978468</v>
      </c>
      <c r="AM26">
        <f t="shared" si="19"/>
        <v>-0.97426243858639183</v>
      </c>
      <c r="AN26">
        <f t="shared" si="19"/>
        <v>-0.92961067210860204</v>
      </c>
      <c r="AO26">
        <f t="shared" si="11"/>
        <v>-0.68965987938784945</v>
      </c>
      <c r="AQ26" s="19">
        <f t="shared" si="2"/>
        <v>0.16045138888888888</v>
      </c>
      <c r="AR26">
        <f t="shared" si="3"/>
        <v>-0.90238920337357764</v>
      </c>
      <c r="AS26">
        <f t="shared" si="4"/>
        <v>-0.96808956218522424</v>
      </c>
      <c r="AT26">
        <f t="shared" si="5"/>
        <v>-0.91893243377757172</v>
      </c>
      <c r="AU26">
        <f t="shared" si="6"/>
        <v>-0.91575235688655454</v>
      </c>
      <c r="AV26">
        <f t="shared" si="7"/>
        <v>-0.81602916697450367</v>
      </c>
      <c r="AW26">
        <f t="shared" si="8"/>
        <v>-0.80963527574822569</v>
      </c>
      <c r="AY26">
        <v>0</v>
      </c>
      <c r="AZ26">
        <f t="shared" si="12"/>
        <v>2.342255000990557E-2</v>
      </c>
      <c r="BA26">
        <f t="shared" si="13"/>
        <v>0.10268730332035989</v>
      </c>
      <c r="BB26">
        <f t="shared" si="9"/>
        <v>0.16965508655779968</v>
      </c>
      <c r="BC26">
        <f t="shared" si="14"/>
        <v>7.2978176807990736E-2</v>
      </c>
      <c r="BD26">
        <f t="shared" si="15"/>
        <v>0.11997539636037666</v>
      </c>
    </row>
    <row r="27" spans="2:56" x14ac:dyDescent="0.3">
      <c r="B27" s="25">
        <v>0.16739583333333333</v>
      </c>
      <c r="C27">
        <v>0.54700000000000004</v>
      </c>
      <c r="D27">
        <v>0.51700000000000002</v>
      </c>
      <c r="E27">
        <v>0.51200000000000001</v>
      </c>
      <c r="F27">
        <v>0.53400000000000003</v>
      </c>
      <c r="G27">
        <v>0.52600000000000002</v>
      </c>
      <c r="H27">
        <v>0.499</v>
      </c>
      <c r="I27">
        <v>0.51200000000000001</v>
      </c>
      <c r="J27">
        <v>0.6</v>
      </c>
      <c r="K27">
        <v>0.55800000000000005</v>
      </c>
      <c r="L27">
        <v>0.57099999999999995</v>
      </c>
      <c r="M27">
        <v>0.54</v>
      </c>
      <c r="N27">
        <v>0.52500000000000002</v>
      </c>
      <c r="O27">
        <v>0.54</v>
      </c>
      <c r="P27">
        <v>0.68100000000000005</v>
      </c>
      <c r="Q27">
        <v>0.58899999999999997</v>
      </c>
      <c r="R27">
        <v>0.53100000000000003</v>
      </c>
      <c r="S27">
        <v>0.51600000000000001</v>
      </c>
      <c r="T27">
        <v>0.53500000000000003</v>
      </c>
      <c r="U27">
        <v>0.64</v>
      </c>
      <c r="W27">
        <f t="shared" si="10"/>
        <v>-0.87038726186953042</v>
      </c>
      <c r="X27">
        <f t="shared" si="10"/>
        <v>-0.95176381434715251</v>
      </c>
      <c r="Y27">
        <f t="shared" si="10"/>
        <v>-0.96578428466208699</v>
      </c>
      <c r="Z27">
        <f t="shared" si="10"/>
        <v>-0.90508835297453294</v>
      </c>
      <c r="AA27">
        <f t="shared" si="10"/>
        <v>-0.92686529536978468</v>
      </c>
      <c r="AB27">
        <f t="shared" si="10"/>
        <v>-1.0028882793248266</v>
      </c>
      <c r="AC27">
        <f t="shared" si="10"/>
        <v>-0.96578428466208699</v>
      </c>
      <c r="AD27">
        <f t="shared" si="10"/>
        <v>-0.73696559416620622</v>
      </c>
      <c r="AE27">
        <f t="shared" si="10"/>
        <v>-0.84166297283289937</v>
      </c>
      <c r="AF27">
        <f t="shared" si="10"/>
        <v>-0.80843734929924438</v>
      </c>
      <c r="AG27">
        <f t="shared" si="10"/>
        <v>-0.88896868761125614</v>
      </c>
      <c r="AH27">
        <f t="shared" si="10"/>
        <v>-0.92961067210860204</v>
      </c>
      <c r="AI27">
        <f t="shared" si="10"/>
        <v>-0.88896868761125614</v>
      </c>
      <c r="AJ27">
        <f t="shared" si="10"/>
        <v>-0.55427329665001579</v>
      </c>
      <c r="AK27">
        <f t="shared" si="10"/>
        <v>-0.76366046083162642</v>
      </c>
      <c r="AL27">
        <f t="shared" si="10"/>
        <v>-0.91321623385793349</v>
      </c>
      <c r="AM27">
        <f t="shared" si="19"/>
        <v>-0.9545570292388329</v>
      </c>
      <c r="AN27">
        <f t="shared" si="19"/>
        <v>-0.90238920337357764</v>
      </c>
      <c r="AO27">
        <f t="shared" si="11"/>
        <v>-0.6438561897747247</v>
      </c>
      <c r="AQ27" s="19">
        <f t="shared" si="2"/>
        <v>0.16739583333333333</v>
      </c>
      <c r="AR27">
        <f t="shared" si="3"/>
        <v>-0.87038726186953042</v>
      </c>
      <c r="AS27">
        <f t="shared" si="4"/>
        <v>-0.93737543683838931</v>
      </c>
      <c r="AT27">
        <f t="shared" si="5"/>
        <v>-0.88682528274650485</v>
      </c>
      <c r="AU27">
        <f t="shared" si="6"/>
        <v>-0.87899634915758962</v>
      </c>
      <c r="AV27">
        <f t="shared" si="7"/>
        <v>-0.79642675514460226</v>
      </c>
      <c r="AW27">
        <f t="shared" si="8"/>
        <v>-0.77312269657415111</v>
      </c>
      <c r="AY27">
        <v>0</v>
      </c>
      <c r="AZ27">
        <f t="shared" si="12"/>
        <v>2.3275560681358852E-2</v>
      </c>
      <c r="BA27">
        <f t="shared" si="13"/>
        <v>0.10512219515444941</v>
      </c>
      <c r="BB27">
        <f t="shared" si="9"/>
        <v>0.16734769548061984</v>
      </c>
      <c r="BC27">
        <f t="shared" si="14"/>
        <v>7.4777886513153535E-2</v>
      </c>
      <c r="BD27">
        <f t="shared" si="15"/>
        <v>0.12926650679942678</v>
      </c>
    </row>
    <row r="28" spans="2:56" x14ac:dyDescent="0.3">
      <c r="B28" s="25">
        <v>0.1743402777777778</v>
      </c>
      <c r="C28">
        <v>0.56000000000000005</v>
      </c>
      <c r="D28">
        <v>0.52800000000000002</v>
      </c>
      <c r="E28">
        <v>0.52300000000000002</v>
      </c>
      <c r="F28">
        <v>0.54500000000000004</v>
      </c>
      <c r="G28">
        <v>0.53800000000000003</v>
      </c>
      <c r="H28">
        <v>0.50900000000000001</v>
      </c>
      <c r="I28">
        <v>0.52</v>
      </c>
      <c r="J28">
        <v>0.60799999999999998</v>
      </c>
      <c r="K28">
        <v>0.56999999999999995</v>
      </c>
      <c r="L28">
        <v>0.58299999999999996</v>
      </c>
      <c r="M28">
        <v>0.55200000000000005</v>
      </c>
      <c r="N28">
        <v>0.53600000000000003</v>
      </c>
      <c r="O28">
        <v>0.55200000000000005</v>
      </c>
      <c r="P28">
        <v>0.69699999999999995</v>
      </c>
      <c r="Q28">
        <v>0.59499999999999997</v>
      </c>
      <c r="R28">
        <v>0.54300000000000004</v>
      </c>
      <c r="S28">
        <v>0.52600000000000002</v>
      </c>
      <c r="T28">
        <v>0.54300000000000004</v>
      </c>
      <c r="U28">
        <v>0.66300000000000003</v>
      </c>
      <c r="W28">
        <f t="shared" si="10"/>
        <v>-0.83650126771712052</v>
      </c>
      <c r="X28">
        <f t="shared" si="10"/>
        <v>-0.9213901653036336</v>
      </c>
      <c r="Y28">
        <f t="shared" si="10"/>
        <v>-0.9351171484151457</v>
      </c>
      <c r="Z28">
        <f t="shared" si="10"/>
        <v>-0.87567186499779814</v>
      </c>
      <c r="AA28">
        <f t="shared" si="10"/>
        <v>-0.8943219221054628</v>
      </c>
      <c r="AB28">
        <f t="shared" si="10"/>
        <v>-0.97426243858639183</v>
      </c>
      <c r="AC28">
        <f t="shared" si="10"/>
        <v>-0.9434164716336324</v>
      </c>
      <c r="AD28">
        <f t="shared" si="10"/>
        <v>-0.71785677121850155</v>
      </c>
      <c r="AE28">
        <f t="shared" si="10"/>
        <v>-0.81096617560998319</v>
      </c>
      <c r="AF28">
        <f t="shared" si="10"/>
        <v>-0.7784322114615907</v>
      </c>
      <c r="AG28">
        <f t="shared" si="10"/>
        <v>-0.85725982788391786</v>
      </c>
      <c r="AH28">
        <f t="shared" si="10"/>
        <v>-0.89969509420431459</v>
      </c>
      <c r="AI28">
        <f t="shared" si="10"/>
        <v>-0.85725982788391786</v>
      </c>
      <c r="AJ28">
        <f t="shared" si="10"/>
        <v>-0.52076943879366411</v>
      </c>
      <c r="AK28">
        <f t="shared" si="10"/>
        <v>-0.74903842646678132</v>
      </c>
      <c r="AL28">
        <f t="shared" si="10"/>
        <v>-0.88097589685772537</v>
      </c>
      <c r="AM28">
        <f t="shared" si="19"/>
        <v>-0.92686529536978468</v>
      </c>
      <c r="AN28">
        <f t="shared" si="19"/>
        <v>-0.88097589685772537</v>
      </c>
      <c r="AO28">
        <f t="shared" si="11"/>
        <v>-0.5929192245494993</v>
      </c>
      <c r="AQ28" s="19">
        <f t="shared" si="2"/>
        <v>0.1743402777777778</v>
      </c>
      <c r="AR28">
        <f t="shared" si="3"/>
        <v>-0.83650126771712052</v>
      </c>
      <c r="AS28">
        <f t="shared" si="4"/>
        <v>-0.90662527520551006</v>
      </c>
      <c r="AT28">
        <f t="shared" si="5"/>
        <v>-0.86162546426212727</v>
      </c>
      <c r="AU28">
        <f t="shared" si="6"/>
        <v>-0.84816174035843528</v>
      </c>
      <c r="AV28">
        <f t="shared" si="7"/>
        <v>-0.76941226437198895</v>
      </c>
      <c r="AW28">
        <f t="shared" si="8"/>
        <v>-0.73694756070361234</v>
      </c>
      <c r="AY28">
        <v>0</v>
      </c>
      <c r="AZ28">
        <f t="shared" si="12"/>
        <v>2.3126148185522305E-2</v>
      </c>
      <c r="BA28">
        <f t="shared" si="13"/>
        <v>0.10321416750861361</v>
      </c>
      <c r="BB28">
        <f t="shared" si="9"/>
        <v>0.16824519454512671</v>
      </c>
      <c r="BC28">
        <f t="shared" si="14"/>
        <v>6.5968735195472028E-2</v>
      </c>
      <c r="BD28">
        <f t="shared" si="15"/>
        <v>0.14402833615411317</v>
      </c>
    </row>
    <row r="29" spans="2:56" x14ac:dyDescent="0.3">
      <c r="B29" s="25">
        <v>0.18128472222222222</v>
      </c>
      <c r="C29">
        <v>0.57199999999999995</v>
      </c>
      <c r="D29">
        <v>0.54</v>
      </c>
      <c r="E29">
        <v>0.53300000000000003</v>
      </c>
      <c r="F29">
        <v>0.55700000000000005</v>
      </c>
      <c r="G29">
        <v>0.55000000000000004</v>
      </c>
      <c r="H29">
        <v>0.52100000000000002</v>
      </c>
      <c r="I29">
        <v>0.53200000000000003</v>
      </c>
      <c r="J29">
        <v>0.622</v>
      </c>
      <c r="K29">
        <v>0.58199999999999996</v>
      </c>
      <c r="L29">
        <v>0.60199999999999998</v>
      </c>
      <c r="M29">
        <v>0.56299999999999994</v>
      </c>
      <c r="N29">
        <v>0.54700000000000004</v>
      </c>
      <c r="O29">
        <v>0.56299999999999994</v>
      </c>
      <c r="P29">
        <v>0.71</v>
      </c>
      <c r="Q29">
        <v>0.60599999999999998</v>
      </c>
      <c r="R29">
        <v>0.54700000000000004</v>
      </c>
      <c r="S29">
        <v>0.53400000000000003</v>
      </c>
      <c r="T29">
        <v>0.55400000000000005</v>
      </c>
      <c r="U29">
        <v>0.68400000000000005</v>
      </c>
      <c r="W29">
        <f t="shared" si="10"/>
        <v>-0.80591294788369783</v>
      </c>
      <c r="X29">
        <f t="shared" si="10"/>
        <v>-0.88896868761125614</v>
      </c>
      <c r="Y29">
        <f t="shared" si="10"/>
        <v>-0.90779256190291113</v>
      </c>
      <c r="Z29">
        <f t="shared" si="10"/>
        <v>-0.84425076732205517</v>
      </c>
      <c r="AA29">
        <f t="shared" si="10"/>
        <v>-0.86249647625006509</v>
      </c>
      <c r="AB29">
        <f t="shared" si="10"/>
        <v>-0.94064472238357888</v>
      </c>
      <c r="AC29">
        <f t="shared" si="10"/>
        <v>-0.91050184916089738</v>
      </c>
      <c r="AD29">
        <f t="shared" si="10"/>
        <v>-0.68501351453148451</v>
      </c>
      <c r="AE29">
        <f t="shared" si="10"/>
        <v>-0.78090894175380321</v>
      </c>
      <c r="AF29">
        <f t="shared" si="10"/>
        <v>-0.73216460790238502</v>
      </c>
      <c r="AG29">
        <f t="shared" si="10"/>
        <v>-0.8287931725818577</v>
      </c>
      <c r="AH29">
        <f t="shared" si="10"/>
        <v>-0.87038726186953042</v>
      </c>
      <c r="AI29">
        <f t="shared" si="10"/>
        <v>-0.8287931725818577</v>
      </c>
      <c r="AJ29">
        <f t="shared" si="10"/>
        <v>-0.49410907027004275</v>
      </c>
      <c r="AK29">
        <f t="shared" si="10"/>
        <v>-0.72261030118913616</v>
      </c>
      <c r="AL29">
        <f t="shared" si="10"/>
        <v>-0.87038726186953042</v>
      </c>
      <c r="AM29">
        <f t="shared" si="19"/>
        <v>-0.90508835297453294</v>
      </c>
      <c r="AN29">
        <f t="shared" si="19"/>
        <v>-0.85204211861289858</v>
      </c>
      <c r="AO29">
        <f t="shared" si="11"/>
        <v>-0.54793176977618907</v>
      </c>
      <c r="AQ29" s="19">
        <f t="shared" si="2"/>
        <v>0.18128472222222222</v>
      </c>
      <c r="AR29">
        <f t="shared" si="3"/>
        <v>-0.80591294788369783</v>
      </c>
      <c r="AS29">
        <f t="shared" si="4"/>
        <v>-0.87587712327157186</v>
      </c>
      <c r="AT29">
        <f t="shared" si="5"/>
        <v>-0.82926725695744097</v>
      </c>
      <c r="AU29">
        <f t="shared" si="6"/>
        <v>-0.81503455373390776</v>
      </c>
      <c r="AV29">
        <f t="shared" si="7"/>
        <v>-0.74804874657581055</v>
      </c>
      <c r="AW29">
        <f t="shared" si="8"/>
        <v>-0.69998694419454388</v>
      </c>
      <c r="AY29">
        <v>0</v>
      </c>
      <c r="AZ29">
        <f t="shared" si="12"/>
        <v>2.4337483360295099E-2</v>
      </c>
      <c r="BA29">
        <f t="shared" si="13"/>
        <v>0.10265435649357632</v>
      </c>
      <c r="BB29">
        <f t="shared" si="9"/>
        <v>0.1673420511559077</v>
      </c>
      <c r="BC29">
        <f t="shared" si="14"/>
        <v>7.3888480340197127E-2</v>
      </c>
      <c r="BD29">
        <f t="shared" si="15"/>
        <v>0.15205517441835451</v>
      </c>
    </row>
    <row r="30" spans="2:56" x14ac:dyDescent="0.3">
      <c r="B30" s="25">
        <v>0.18822916666666667</v>
      </c>
      <c r="C30">
        <v>0.58299999999999996</v>
      </c>
      <c r="D30">
        <v>0.55000000000000004</v>
      </c>
      <c r="E30">
        <v>0.54400000000000004</v>
      </c>
      <c r="F30">
        <v>0.56799999999999995</v>
      </c>
      <c r="G30">
        <v>0.56100000000000005</v>
      </c>
      <c r="H30">
        <v>0.53200000000000003</v>
      </c>
      <c r="I30">
        <v>0.54200000000000004</v>
      </c>
      <c r="J30">
        <v>0.63400000000000001</v>
      </c>
      <c r="K30">
        <v>0.59299999999999997</v>
      </c>
      <c r="L30">
        <v>0.61799999999999999</v>
      </c>
      <c r="M30">
        <v>0.57499999999999996</v>
      </c>
      <c r="N30">
        <v>0.55800000000000005</v>
      </c>
      <c r="O30">
        <v>0.57499999999999996</v>
      </c>
      <c r="P30">
        <v>0.72499999999999998</v>
      </c>
      <c r="Q30">
        <v>0.61599999999999999</v>
      </c>
      <c r="R30">
        <v>0.55800000000000005</v>
      </c>
      <c r="S30">
        <v>0.54300000000000004</v>
      </c>
      <c r="T30">
        <v>0.56499999999999995</v>
      </c>
      <c r="U30">
        <v>0.7</v>
      </c>
      <c r="W30">
        <f t="shared" si="10"/>
        <v>-0.7784322114615907</v>
      </c>
      <c r="X30">
        <f t="shared" si="10"/>
        <v>-0.86249647625006509</v>
      </c>
      <c r="Y30">
        <f t="shared" si="10"/>
        <v>-0.87832144341174756</v>
      </c>
      <c r="Z30">
        <f t="shared" si="10"/>
        <v>-0.81603716515740521</v>
      </c>
      <c r="AA30">
        <f t="shared" si="10"/>
        <v>-0.83392732405329406</v>
      </c>
      <c r="AB30">
        <f t="shared" si="10"/>
        <v>-0.91050184916089738</v>
      </c>
      <c r="AC30">
        <f t="shared" si="10"/>
        <v>-0.88363524330821552</v>
      </c>
      <c r="AD30">
        <f t="shared" si="10"/>
        <v>-0.65744525452267977</v>
      </c>
      <c r="AE30">
        <f t="shared" si="10"/>
        <v>-0.75389599011608355</v>
      </c>
      <c r="AF30">
        <f t="shared" si="10"/>
        <v>-0.6943212567577125</v>
      </c>
      <c r="AG30">
        <f t="shared" si="10"/>
        <v>-0.79836613883034957</v>
      </c>
      <c r="AH30">
        <f t="shared" si="10"/>
        <v>-0.84166297283289937</v>
      </c>
      <c r="AI30">
        <f t="shared" si="10"/>
        <v>-0.79836613883034957</v>
      </c>
      <c r="AJ30">
        <f t="shared" si="10"/>
        <v>-0.46394709975979032</v>
      </c>
      <c r="AK30">
        <f t="shared" si="10"/>
        <v>-0.69899774396718573</v>
      </c>
      <c r="AL30">
        <f t="shared" si="10"/>
        <v>-0.84166297283289937</v>
      </c>
      <c r="AM30">
        <f t="shared" si="19"/>
        <v>-0.88097589685772537</v>
      </c>
      <c r="AN30">
        <f t="shared" si="19"/>
        <v>-0.82367722735953708</v>
      </c>
      <c r="AO30">
        <f t="shared" si="11"/>
        <v>-0.51457317282975834</v>
      </c>
      <c r="AQ30" s="19">
        <f t="shared" si="2"/>
        <v>0.18822916666666667</v>
      </c>
      <c r="AR30">
        <f t="shared" si="3"/>
        <v>-0.7784322114615907</v>
      </c>
      <c r="AS30">
        <f t="shared" si="4"/>
        <v>-0.84769560221812801</v>
      </c>
      <c r="AT30">
        <f t="shared" si="5"/>
        <v>-0.80136958427696903</v>
      </c>
      <c r="AU30">
        <f t="shared" si="6"/>
        <v>-0.78317912681282775</v>
      </c>
      <c r="AV30">
        <f t="shared" si="7"/>
        <v>-0.72139592835440014</v>
      </c>
      <c r="AW30">
        <f t="shared" si="8"/>
        <v>-0.66912520009464771</v>
      </c>
      <c r="AY30">
        <v>0</v>
      </c>
      <c r="AZ30">
        <f t="shared" si="12"/>
        <v>2.4232365452417474E-2</v>
      </c>
      <c r="BA30">
        <f t="shared" si="13"/>
        <v>0.10203607785033114</v>
      </c>
      <c r="BB30">
        <f t="shared" si="9"/>
        <v>0.16720951953527957</v>
      </c>
      <c r="BC30">
        <f t="shared" si="14"/>
        <v>7.1332614432856822E-2</v>
      </c>
      <c r="BD30">
        <f t="shared" si="15"/>
        <v>0.15455202726488948</v>
      </c>
    </row>
    <row r="31" spans="2:56" x14ac:dyDescent="0.3">
      <c r="B31" s="25">
        <v>0.19517361111111109</v>
      </c>
      <c r="C31">
        <v>0.59399999999999997</v>
      </c>
      <c r="D31">
        <v>0.55900000000000005</v>
      </c>
      <c r="E31">
        <v>0.55500000000000005</v>
      </c>
      <c r="F31">
        <v>0.57799999999999996</v>
      </c>
      <c r="G31">
        <v>0.57199999999999995</v>
      </c>
      <c r="H31">
        <v>0.54400000000000004</v>
      </c>
      <c r="I31">
        <v>0.55100000000000005</v>
      </c>
      <c r="J31">
        <v>0.64400000000000002</v>
      </c>
      <c r="K31">
        <v>0.60299999999999998</v>
      </c>
      <c r="L31">
        <v>0.63100000000000001</v>
      </c>
      <c r="M31">
        <v>0.58499999999999996</v>
      </c>
      <c r="N31">
        <v>0.56899999999999995</v>
      </c>
      <c r="O31">
        <v>0.58499999999999996</v>
      </c>
      <c r="P31">
        <v>0.73899999999999999</v>
      </c>
      <c r="Q31">
        <v>0.623</v>
      </c>
      <c r="R31">
        <v>0.56799999999999995</v>
      </c>
      <c r="S31">
        <v>0.55100000000000005</v>
      </c>
      <c r="T31">
        <v>0.57299999999999995</v>
      </c>
      <c r="U31">
        <v>0.71699999999999997</v>
      </c>
      <c r="W31">
        <f t="shared" si="10"/>
        <v>-0.75146516386132134</v>
      </c>
      <c r="X31">
        <f t="shared" si="10"/>
        <v>-0.83907981181889679</v>
      </c>
      <c r="Y31">
        <f t="shared" si="10"/>
        <v>-0.84944032342461862</v>
      </c>
      <c r="Z31">
        <f t="shared" si="10"/>
        <v>-0.79085860216140835</v>
      </c>
      <c r="AA31">
        <f t="shared" si="10"/>
        <v>-0.80591294788369783</v>
      </c>
      <c r="AB31">
        <f t="shared" si="10"/>
        <v>-0.87832144341174756</v>
      </c>
      <c r="AC31">
        <f t="shared" si="10"/>
        <v>-0.85987577609092936</v>
      </c>
      <c r="AD31">
        <f t="shared" si="10"/>
        <v>-0.63486740654746998</v>
      </c>
      <c r="AE31">
        <f t="shared" si="10"/>
        <v>-0.72977009276200233</v>
      </c>
      <c r="AF31">
        <f t="shared" si="10"/>
        <v>-0.66428808967953812</v>
      </c>
      <c r="AG31">
        <f t="shared" si="10"/>
        <v>-0.77349147019132036</v>
      </c>
      <c r="AH31">
        <f t="shared" si="10"/>
        <v>-0.8134994423555052</v>
      </c>
      <c r="AI31">
        <f t="shared" si="10"/>
        <v>-0.77349147019132036</v>
      </c>
      <c r="AJ31">
        <f t="shared" si="10"/>
        <v>-0.43635373051593618</v>
      </c>
      <c r="AK31">
        <f t="shared" si="10"/>
        <v>-0.68269593163808517</v>
      </c>
      <c r="AL31">
        <f t="shared" si="10"/>
        <v>-0.81603716515740521</v>
      </c>
      <c r="AM31">
        <f t="shared" si="19"/>
        <v>-0.85987577609092936</v>
      </c>
      <c r="AN31">
        <f t="shared" si="19"/>
        <v>-0.80339295590518234</v>
      </c>
      <c r="AO31">
        <f t="shared" si="11"/>
        <v>-0.47995497596018238</v>
      </c>
      <c r="AQ31" s="19">
        <f t="shared" si="2"/>
        <v>0.19517361111111109</v>
      </c>
      <c r="AR31">
        <f t="shared" si="3"/>
        <v>-0.75146516386132134</v>
      </c>
      <c r="AS31">
        <f t="shared" si="4"/>
        <v>-0.82132292132215545</v>
      </c>
      <c r="AT31">
        <f t="shared" si="5"/>
        <v>-0.77570867970303736</v>
      </c>
      <c r="AU31">
        <f t="shared" si="6"/>
        <v>-0.75619261810442107</v>
      </c>
      <c r="AV31">
        <f t="shared" si="7"/>
        <v>-0.69874065085058901</v>
      </c>
      <c r="AW31">
        <f t="shared" si="8"/>
        <v>-0.64167396593268233</v>
      </c>
      <c r="AY31">
        <v>0</v>
      </c>
      <c r="AZ31">
        <f t="shared" si="12"/>
        <v>2.3829800064240441E-2</v>
      </c>
      <c r="BA31">
        <f t="shared" si="13"/>
        <v>9.9448601529292829E-2</v>
      </c>
      <c r="BB31">
        <f t="shared" si="9"/>
        <v>0.16856886983769184</v>
      </c>
      <c r="BC31">
        <f t="shared" si="14"/>
        <v>6.6670616759660017E-2</v>
      </c>
      <c r="BD31">
        <f t="shared" si="15"/>
        <v>0.16171898997250012</v>
      </c>
    </row>
    <row r="32" spans="2:56" x14ac:dyDescent="0.3">
      <c r="B32" s="25">
        <v>0.20211805555555554</v>
      </c>
      <c r="C32">
        <v>0.60499999999999998</v>
      </c>
      <c r="D32">
        <v>0.56899999999999995</v>
      </c>
      <c r="E32">
        <v>0.56399999999999995</v>
      </c>
      <c r="F32">
        <v>0.58799999999999997</v>
      </c>
      <c r="G32">
        <v>0.58299999999999996</v>
      </c>
      <c r="H32">
        <v>0.55600000000000005</v>
      </c>
      <c r="I32">
        <v>0.56200000000000006</v>
      </c>
      <c r="J32">
        <v>0.65500000000000003</v>
      </c>
      <c r="K32">
        <v>0.61499999999999999</v>
      </c>
      <c r="L32">
        <v>0.64700000000000002</v>
      </c>
      <c r="M32">
        <v>0.59499999999999997</v>
      </c>
      <c r="N32">
        <v>0.57899999999999996</v>
      </c>
      <c r="O32">
        <v>0.59499999999999997</v>
      </c>
      <c r="P32">
        <v>0.75600000000000001</v>
      </c>
      <c r="Q32">
        <v>0.63100000000000001</v>
      </c>
      <c r="R32">
        <v>0.57499999999999996</v>
      </c>
      <c r="S32">
        <v>0.55900000000000005</v>
      </c>
      <c r="T32">
        <v>0.58199999999999996</v>
      </c>
      <c r="U32">
        <v>0.73799999999999999</v>
      </c>
      <c r="W32">
        <f t="shared" si="10"/>
        <v>-0.72499295250013029</v>
      </c>
      <c r="X32">
        <f t="shared" si="10"/>
        <v>-0.8134994423555052</v>
      </c>
      <c r="Y32">
        <f t="shared" si="10"/>
        <v>-0.82623293226329364</v>
      </c>
      <c r="Z32">
        <f t="shared" si="10"/>
        <v>-0.76611193982572279</v>
      </c>
      <c r="AA32">
        <f t="shared" si="10"/>
        <v>-0.7784322114615907</v>
      </c>
      <c r="AB32">
        <f t="shared" si="10"/>
        <v>-0.84684321193857959</v>
      </c>
      <c r="AC32">
        <f t="shared" si="10"/>
        <v>-0.83135796444116083</v>
      </c>
      <c r="AD32">
        <f t="shared" si="10"/>
        <v>-0.61043318823727433</v>
      </c>
      <c r="AE32">
        <f t="shared" si="10"/>
        <v>-0.70134168443548484</v>
      </c>
      <c r="AF32">
        <f t="shared" si="10"/>
        <v>-0.62816238266957947</v>
      </c>
      <c r="AG32">
        <f t="shared" si="10"/>
        <v>-0.74903842646678132</v>
      </c>
      <c r="AH32">
        <f t="shared" si="10"/>
        <v>-0.78836474667285061</v>
      </c>
      <c r="AI32">
        <f t="shared" si="10"/>
        <v>-0.74903842646678132</v>
      </c>
      <c r="AJ32">
        <f t="shared" si="10"/>
        <v>-0.40354186044101442</v>
      </c>
      <c r="AK32">
        <f t="shared" si="10"/>
        <v>-0.66428808967953812</v>
      </c>
      <c r="AL32">
        <f t="shared" si="10"/>
        <v>-0.79836613883034957</v>
      </c>
      <c r="AM32">
        <f t="shared" si="19"/>
        <v>-0.83907981181889679</v>
      </c>
      <c r="AN32">
        <f t="shared" si="19"/>
        <v>-0.78090894175380321</v>
      </c>
      <c r="AO32">
        <f t="shared" si="11"/>
        <v>-0.438307278601691</v>
      </c>
      <c r="AQ32" s="19">
        <f t="shared" si="2"/>
        <v>0.20211805555555554</v>
      </c>
      <c r="AR32">
        <f t="shared" si="3"/>
        <v>-0.72499295250013029</v>
      </c>
      <c r="AS32">
        <f t="shared" si="4"/>
        <v>-0.79606913147652802</v>
      </c>
      <c r="AT32">
        <f t="shared" si="5"/>
        <v>-0.74749401226312495</v>
      </c>
      <c r="AU32">
        <f t="shared" si="6"/>
        <v>-0.72865099556899815</v>
      </c>
      <c r="AV32">
        <f t="shared" si="7"/>
        <v>-0.67631897519244977</v>
      </c>
      <c r="AW32">
        <f t="shared" si="8"/>
        <v>-0.60960811017774708</v>
      </c>
      <c r="AY32">
        <v>0</v>
      </c>
      <c r="AZ32">
        <f t="shared" si="12"/>
        <v>2.4607747227539153E-2</v>
      </c>
      <c r="BA32">
        <f t="shared" si="13"/>
        <v>9.7235709486829316E-2</v>
      </c>
      <c r="BB32">
        <f t="shared" si="9"/>
        <v>0.17274828301288339</v>
      </c>
      <c r="BC32">
        <f t="shared" si="14"/>
        <v>6.7039024575405726E-2</v>
      </c>
      <c r="BD32">
        <f t="shared" si="15"/>
        <v>0.17130083157605605</v>
      </c>
    </row>
    <row r="33" spans="2:56" x14ac:dyDescent="0.3">
      <c r="B33" s="25">
        <v>0.20906250000000001</v>
      </c>
      <c r="C33">
        <v>0.61399999999999999</v>
      </c>
      <c r="D33">
        <v>0.57999999999999996</v>
      </c>
      <c r="E33">
        <v>0.57299999999999995</v>
      </c>
      <c r="F33">
        <v>0.59699999999999998</v>
      </c>
      <c r="G33">
        <v>0.59299999999999997</v>
      </c>
      <c r="H33">
        <v>0.56799999999999995</v>
      </c>
      <c r="I33">
        <v>0.56999999999999995</v>
      </c>
      <c r="J33">
        <v>0.66500000000000004</v>
      </c>
      <c r="K33">
        <v>0.625</v>
      </c>
      <c r="L33">
        <v>0.66300000000000003</v>
      </c>
      <c r="M33">
        <v>0.60499999999999998</v>
      </c>
      <c r="N33">
        <v>0.58799999999999997</v>
      </c>
      <c r="O33">
        <v>0.60499999999999998</v>
      </c>
      <c r="P33">
        <v>0.77300000000000002</v>
      </c>
      <c r="Q33">
        <v>0.63900000000000001</v>
      </c>
      <c r="R33">
        <v>0.58699999999999997</v>
      </c>
      <c r="S33">
        <v>0.56799999999999995</v>
      </c>
      <c r="T33">
        <v>0.59199999999999997</v>
      </c>
      <c r="U33">
        <v>0.75700000000000001</v>
      </c>
      <c r="W33">
        <f t="shared" si="10"/>
        <v>-0.70368943929190764</v>
      </c>
      <c r="X33">
        <f t="shared" ref="X33:AL49" si="20">LOG(D33,2)</f>
        <v>-0.78587519464715272</v>
      </c>
      <c r="Y33">
        <f t="shared" si="20"/>
        <v>-0.80339295590518234</v>
      </c>
      <c r="Z33">
        <f t="shared" si="20"/>
        <v>-0.74419716339728204</v>
      </c>
      <c r="AA33">
        <f t="shared" si="20"/>
        <v>-0.75389599011608355</v>
      </c>
      <c r="AB33">
        <f t="shared" si="20"/>
        <v>-0.81603716515740521</v>
      </c>
      <c r="AC33">
        <f t="shared" si="20"/>
        <v>-0.81096617560998319</v>
      </c>
      <c r="AD33">
        <f t="shared" si="20"/>
        <v>-0.58857375427353509</v>
      </c>
      <c r="AE33">
        <f t="shared" si="20"/>
        <v>-0.67807190511263771</v>
      </c>
      <c r="AF33">
        <f t="shared" si="20"/>
        <v>-0.5929192245494993</v>
      </c>
      <c r="AG33">
        <f t="shared" si="20"/>
        <v>-0.72499295250013029</v>
      </c>
      <c r="AH33">
        <f t="shared" si="20"/>
        <v>-0.76611193982572279</v>
      </c>
      <c r="AI33">
        <f t="shared" si="20"/>
        <v>-0.72499295250013029</v>
      </c>
      <c r="AJ33">
        <f t="shared" si="20"/>
        <v>-0.37145968073723962</v>
      </c>
      <c r="AK33">
        <f t="shared" si="20"/>
        <v>-0.64611216371509261</v>
      </c>
      <c r="AL33">
        <f t="shared" si="20"/>
        <v>-0.76856759155203502</v>
      </c>
      <c r="AM33">
        <f t="shared" si="19"/>
        <v>-0.81603716515740521</v>
      </c>
      <c r="AN33">
        <f t="shared" si="19"/>
        <v>-0.75633091903313743</v>
      </c>
      <c r="AO33">
        <f t="shared" si="11"/>
        <v>-0.40163479467635543</v>
      </c>
      <c r="AQ33" s="19">
        <f t="shared" si="2"/>
        <v>0.20906250000000001</v>
      </c>
      <c r="AR33">
        <f t="shared" si="3"/>
        <v>-0.70368943929190764</v>
      </c>
      <c r="AS33">
        <f t="shared" si="4"/>
        <v>-0.77184032601642527</v>
      </c>
      <c r="AT33">
        <f t="shared" si="5"/>
        <v>-0.72341225003839027</v>
      </c>
      <c r="AU33">
        <f t="shared" si="6"/>
        <v>-0.70225426734387064</v>
      </c>
      <c r="AV33">
        <f t="shared" si="7"/>
        <v>-0.6505441502904431</v>
      </c>
      <c r="AW33">
        <f t="shared" si="8"/>
        <v>-0.57898285685474637</v>
      </c>
      <c r="AY33">
        <v>0</v>
      </c>
      <c r="AZ33">
        <f t="shared" si="12"/>
        <v>2.3867811068839943E-2</v>
      </c>
      <c r="BA33">
        <f t="shared" si="13"/>
        <v>9.5501612030787483E-2</v>
      </c>
      <c r="BB33">
        <f t="shared" si="9"/>
        <v>0.17676663588144523</v>
      </c>
      <c r="BC33">
        <f t="shared" si="14"/>
        <v>6.1227713918471205E-2</v>
      </c>
      <c r="BD33">
        <f t="shared" si="15"/>
        <v>0.17734806217839114</v>
      </c>
    </row>
    <row r="34" spans="2:56" x14ac:dyDescent="0.3">
      <c r="B34" s="25">
        <v>0.21600694444444446</v>
      </c>
      <c r="C34">
        <v>0.624</v>
      </c>
      <c r="D34">
        <v>0.58899999999999997</v>
      </c>
      <c r="E34">
        <v>0.58199999999999996</v>
      </c>
      <c r="F34">
        <v>0.60599999999999998</v>
      </c>
      <c r="G34">
        <v>0.60199999999999998</v>
      </c>
      <c r="H34">
        <v>0.57799999999999996</v>
      </c>
      <c r="I34">
        <v>0.57799999999999996</v>
      </c>
      <c r="J34">
        <v>0.67500000000000004</v>
      </c>
      <c r="K34">
        <v>0.63500000000000001</v>
      </c>
      <c r="L34">
        <v>0.67700000000000005</v>
      </c>
      <c r="M34">
        <v>0.61499999999999999</v>
      </c>
      <c r="N34">
        <v>0.59799999999999998</v>
      </c>
      <c r="O34">
        <v>0.61499999999999999</v>
      </c>
      <c r="P34">
        <v>0.79400000000000004</v>
      </c>
      <c r="Q34">
        <v>0.64500000000000002</v>
      </c>
      <c r="R34">
        <v>0.59499999999999997</v>
      </c>
      <c r="S34">
        <v>0.57699999999999996</v>
      </c>
      <c r="T34">
        <v>0.60199999999999998</v>
      </c>
      <c r="U34">
        <v>0.77400000000000002</v>
      </c>
      <c r="W34">
        <f t="shared" ref="W34:AL64" si="21">LOG(C34,2)</f>
        <v>-0.68038206579983873</v>
      </c>
      <c r="X34">
        <f t="shared" si="20"/>
        <v>-0.76366046083162642</v>
      </c>
      <c r="Y34">
        <f t="shared" si="20"/>
        <v>-0.78090894175380321</v>
      </c>
      <c r="Z34">
        <f t="shared" si="20"/>
        <v>-0.72261030118913616</v>
      </c>
      <c r="AA34">
        <f t="shared" si="20"/>
        <v>-0.73216460790238502</v>
      </c>
      <c r="AB34">
        <f t="shared" si="20"/>
        <v>-0.79085860216140835</v>
      </c>
      <c r="AC34">
        <f t="shared" si="20"/>
        <v>-0.79085860216140835</v>
      </c>
      <c r="AD34">
        <f t="shared" si="20"/>
        <v>-0.56704059272389373</v>
      </c>
      <c r="AE34">
        <f t="shared" si="20"/>
        <v>-0.65517150300255889</v>
      </c>
      <c r="AF34">
        <f t="shared" si="20"/>
        <v>-0.56277226108709022</v>
      </c>
      <c r="AG34">
        <f t="shared" si="20"/>
        <v>-0.70134168443548484</v>
      </c>
      <c r="AH34">
        <f t="shared" si="20"/>
        <v>-0.74178261046398208</v>
      </c>
      <c r="AI34">
        <f t="shared" si="20"/>
        <v>-0.70134168443548484</v>
      </c>
      <c r="AJ34">
        <f t="shared" si="20"/>
        <v>-0.33278908751912922</v>
      </c>
      <c r="AK34">
        <f t="shared" si="20"/>
        <v>-0.63262893435147061</v>
      </c>
      <c r="AL34">
        <f t="shared" si="20"/>
        <v>-0.74903842646678132</v>
      </c>
      <c r="AM34">
        <f t="shared" si="19"/>
        <v>-0.7933567760166047</v>
      </c>
      <c r="AN34">
        <f t="shared" si="19"/>
        <v>-0.73216460790238502</v>
      </c>
      <c r="AO34">
        <f t="shared" si="11"/>
        <v>-0.36959452851767671</v>
      </c>
      <c r="AQ34" s="19">
        <f t="shared" si="2"/>
        <v>0.21600694444444446</v>
      </c>
      <c r="AR34">
        <f t="shared" si="3"/>
        <v>-0.68038206579983873</v>
      </c>
      <c r="AS34">
        <f t="shared" si="4"/>
        <v>-0.74983607791923768</v>
      </c>
      <c r="AT34">
        <f t="shared" si="5"/>
        <v>-0.70098232501231728</v>
      </c>
      <c r="AU34">
        <f t="shared" si="6"/>
        <v>-0.67680956010551052</v>
      </c>
      <c r="AV34">
        <f t="shared" si="7"/>
        <v>-0.62695330608849642</v>
      </c>
      <c r="AW34">
        <f t="shared" si="8"/>
        <v>-0.55087956821003092</v>
      </c>
      <c r="AY34">
        <v>0</v>
      </c>
      <c r="AZ34">
        <f t="shared" si="12"/>
        <v>2.3506170471302081E-2</v>
      </c>
      <c r="BA34">
        <f t="shared" si="13"/>
        <v>9.5124273256085939E-2</v>
      </c>
      <c r="BB34">
        <f t="shared" si="9"/>
        <v>0.18427629845817797</v>
      </c>
      <c r="BC34">
        <f t="shared" si="14"/>
        <v>5.8204746057655354E-2</v>
      </c>
      <c r="BD34">
        <f t="shared" si="15"/>
        <v>0.18128503969235388</v>
      </c>
    </row>
    <row r="35" spans="2:56" x14ac:dyDescent="0.3">
      <c r="B35" s="25">
        <v>0.22295138888888888</v>
      </c>
      <c r="C35">
        <v>0.63300000000000001</v>
      </c>
      <c r="D35">
        <v>0.59899999999999998</v>
      </c>
      <c r="E35">
        <v>0.59</v>
      </c>
      <c r="F35">
        <v>0.61399999999999999</v>
      </c>
      <c r="G35">
        <v>0.61199999999999999</v>
      </c>
      <c r="H35">
        <v>0.58899999999999997</v>
      </c>
      <c r="I35">
        <v>0.58699999999999997</v>
      </c>
      <c r="J35">
        <v>0.68300000000000005</v>
      </c>
      <c r="K35">
        <v>0.64500000000000002</v>
      </c>
      <c r="L35">
        <v>0.69299999999999995</v>
      </c>
      <c r="M35">
        <v>0.623</v>
      </c>
      <c r="N35">
        <v>0.60599999999999998</v>
      </c>
      <c r="O35">
        <v>0.623</v>
      </c>
      <c r="P35">
        <v>0.81</v>
      </c>
      <c r="Q35">
        <v>0.65200000000000002</v>
      </c>
      <c r="R35">
        <v>0.60399999999999998</v>
      </c>
      <c r="S35">
        <v>0.58399999999999996</v>
      </c>
      <c r="T35">
        <v>0.61299999999999999</v>
      </c>
      <c r="U35">
        <v>0.79200000000000004</v>
      </c>
      <c r="W35">
        <f t="shared" si="21"/>
        <v>-0.65972259523374566</v>
      </c>
      <c r="X35">
        <f t="shared" si="20"/>
        <v>-0.73937209187330155</v>
      </c>
      <c r="Y35">
        <f t="shared" si="20"/>
        <v>-0.76121314041288357</v>
      </c>
      <c r="Z35">
        <f t="shared" si="20"/>
        <v>-0.70368943929190764</v>
      </c>
      <c r="AA35">
        <f t="shared" si="20"/>
        <v>-0.70839644196943541</v>
      </c>
      <c r="AB35">
        <f t="shared" si="20"/>
        <v>-0.76366046083162642</v>
      </c>
      <c r="AC35">
        <f t="shared" si="20"/>
        <v>-0.76856759155203502</v>
      </c>
      <c r="AD35">
        <f t="shared" si="20"/>
        <v>-0.55004251637199653</v>
      </c>
      <c r="AE35">
        <f t="shared" si="20"/>
        <v>-0.63262893435147061</v>
      </c>
      <c r="AF35">
        <f t="shared" si="20"/>
        <v>-0.52907274252487346</v>
      </c>
      <c r="AG35">
        <f t="shared" si="20"/>
        <v>-0.68269593163808517</v>
      </c>
      <c r="AH35">
        <f t="shared" si="20"/>
        <v>-0.72261030118913616</v>
      </c>
      <c r="AI35">
        <f t="shared" si="20"/>
        <v>-0.68269593163808517</v>
      </c>
      <c r="AJ35">
        <f t="shared" si="20"/>
        <v>-0.30400618689009989</v>
      </c>
      <c r="AK35">
        <f t="shared" si="20"/>
        <v>-0.61705613043100949</v>
      </c>
      <c r="AL35">
        <f t="shared" si="20"/>
        <v>-0.72737954533700822</v>
      </c>
      <c r="AM35">
        <f t="shared" si="19"/>
        <v>-0.77595972578206984</v>
      </c>
      <c r="AN35">
        <f t="shared" si="19"/>
        <v>-0.70604102097130561</v>
      </c>
      <c r="AO35">
        <f t="shared" si="11"/>
        <v>-0.33642766458247736</v>
      </c>
      <c r="AQ35" s="19">
        <f t="shared" ref="AQ35:AQ66" si="22">B35</f>
        <v>0.22295138888888888</v>
      </c>
      <c r="AR35">
        <f t="shared" ref="AR35:AR66" si="23">W35</f>
        <v>-0.65972259523374566</v>
      </c>
      <c r="AS35">
        <f t="shared" si="4"/>
        <v>-0.72816777838688196</v>
      </c>
      <c r="AT35">
        <f t="shared" si="5"/>
        <v>-0.67872487577678209</v>
      </c>
      <c r="AU35">
        <f t="shared" si="6"/>
        <v>-0.65426872674754499</v>
      </c>
      <c r="AV35">
        <f t="shared" si="7"/>
        <v>-0.60610039711004693</v>
      </c>
      <c r="AW35">
        <f t="shared" si="8"/>
        <v>-0.52123434277689151</v>
      </c>
      <c r="AY35">
        <v>0</v>
      </c>
      <c r="AZ35">
        <f t="shared" si="12"/>
        <v>2.3492697911861198E-2</v>
      </c>
      <c r="BA35">
        <f t="shared" si="13"/>
        <v>9.2154425591435746E-2</v>
      </c>
      <c r="BB35">
        <f t="shared" ref="BB35:BB66" si="24">_xlfn.STDEV.P(AI35:AJ35)</f>
        <v>0.18934487237399264</v>
      </c>
      <c r="BC35">
        <f t="shared" si="14"/>
        <v>5.5161707452999365E-2</v>
      </c>
      <c r="BD35">
        <f t="shared" si="15"/>
        <v>0.18480667819441418</v>
      </c>
    </row>
    <row r="36" spans="2:56" x14ac:dyDescent="0.3">
      <c r="B36" s="25">
        <v>0.22989583333333333</v>
      </c>
      <c r="C36">
        <v>0.64100000000000001</v>
      </c>
      <c r="D36">
        <v>0.60599999999999998</v>
      </c>
      <c r="E36">
        <v>0.59899999999999998</v>
      </c>
      <c r="F36">
        <v>0.621</v>
      </c>
      <c r="G36">
        <v>0.621</v>
      </c>
      <c r="H36">
        <v>0.6</v>
      </c>
      <c r="I36">
        <v>0.59599999999999997</v>
      </c>
      <c r="J36">
        <v>0.69199999999999995</v>
      </c>
      <c r="K36">
        <v>0.65300000000000002</v>
      </c>
      <c r="L36">
        <v>0.71</v>
      </c>
      <c r="M36">
        <v>0.63</v>
      </c>
      <c r="N36">
        <v>0.61399999999999999</v>
      </c>
      <c r="O36">
        <v>0.63</v>
      </c>
      <c r="P36">
        <v>0.81399999999999995</v>
      </c>
      <c r="Q36">
        <v>0.66200000000000003</v>
      </c>
      <c r="R36">
        <v>0.61599999999999999</v>
      </c>
      <c r="S36">
        <v>0.59099999999999997</v>
      </c>
      <c r="T36">
        <v>0.623</v>
      </c>
      <c r="U36">
        <v>0.80500000000000005</v>
      </c>
      <c r="W36">
        <f t="shared" si="21"/>
        <v>-0.64160373804334603</v>
      </c>
      <c r="X36">
        <f t="shared" si="20"/>
        <v>-0.72261030118913616</v>
      </c>
      <c r="Y36">
        <f t="shared" si="20"/>
        <v>-0.73937209187330155</v>
      </c>
      <c r="Z36">
        <f t="shared" si="20"/>
        <v>-0.68733482644160571</v>
      </c>
      <c r="AA36">
        <f t="shared" si="20"/>
        <v>-0.68733482644160571</v>
      </c>
      <c r="AB36">
        <f t="shared" si="20"/>
        <v>-0.73696559416620622</v>
      </c>
      <c r="AC36">
        <f t="shared" si="20"/>
        <v>-0.74661576419992559</v>
      </c>
      <c r="AD36">
        <f t="shared" si="20"/>
        <v>-0.5311560570253625</v>
      </c>
      <c r="AE36">
        <f t="shared" si="20"/>
        <v>-0.61484510311565621</v>
      </c>
      <c r="AF36">
        <f t="shared" si="20"/>
        <v>-0.49410907027004275</v>
      </c>
      <c r="AG36">
        <f t="shared" si="20"/>
        <v>-0.66657626627480826</v>
      </c>
      <c r="AH36">
        <f t="shared" si="20"/>
        <v>-0.70368943929190764</v>
      </c>
      <c r="AI36">
        <f t="shared" si="20"/>
        <v>-0.66657626627480826</v>
      </c>
      <c r="AJ36">
        <f t="shared" si="20"/>
        <v>-0.29689930039584012</v>
      </c>
      <c r="AK36">
        <f t="shared" si="20"/>
        <v>-0.59509687785486931</v>
      </c>
      <c r="AL36">
        <f t="shared" si="20"/>
        <v>-0.69899774396718573</v>
      </c>
      <c r="AM36">
        <f t="shared" si="19"/>
        <v>-0.75876996448455469</v>
      </c>
      <c r="AN36">
        <f t="shared" si="19"/>
        <v>-0.68269593163808517</v>
      </c>
      <c r="AO36">
        <f t="shared" si="11"/>
        <v>-0.31293931166010763</v>
      </c>
      <c r="AQ36" s="19">
        <f t="shared" si="22"/>
        <v>0.22989583333333333</v>
      </c>
      <c r="AR36">
        <f t="shared" si="23"/>
        <v>-0.64160373804334603</v>
      </c>
      <c r="AS36">
        <f t="shared" si="4"/>
        <v>-0.70916301148641225</v>
      </c>
      <c r="AT36">
        <f t="shared" si="5"/>
        <v>-0.65739562962678766</v>
      </c>
      <c r="AU36">
        <f t="shared" si="6"/>
        <v>-0.63273776052789166</v>
      </c>
      <c r="AV36">
        <f t="shared" si="7"/>
        <v>-0.58744097167561238</v>
      </c>
      <c r="AW36">
        <f t="shared" si="8"/>
        <v>-0.49781762164909638</v>
      </c>
      <c r="AY36">
        <v>0</v>
      </c>
      <c r="AZ36">
        <f t="shared" si="12"/>
        <v>2.2618341356469736E-2</v>
      </c>
      <c r="BA36">
        <f t="shared" si="13"/>
        <v>8.9496632153139993E-2</v>
      </c>
      <c r="BB36">
        <f t="shared" si="24"/>
        <v>0.18483848293948404</v>
      </c>
      <c r="BC36">
        <f t="shared" ref="BC36:BC67" si="25">_xlfn.STDEV.P(AK36:AL36)</f>
        <v>5.1950433056158207E-2</v>
      </c>
      <c r="BD36">
        <f t="shared" si="15"/>
        <v>0.1848783099889888</v>
      </c>
    </row>
    <row r="37" spans="2:56" x14ac:dyDescent="0.3">
      <c r="B37" s="25">
        <v>0.23684027777777775</v>
      </c>
      <c r="C37">
        <v>0.65</v>
      </c>
      <c r="D37">
        <v>0.61499999999999999</v>
      </c>
      <c r="E37">
        <v>0.60599999999999998</v>
      </c>
      <c r="F37">
        <v>0.629</v>
      </c>
      <c r="G37">
        <v>0.629</v>
      </c>
      <c r="H37">
        <v>0.61</v>
      </c>
      <c r="I37">
        <v>0.60099999999999998</v>
      </c>
      <c r="J37">
        <v>0.70099999999999996</v>
      </c>
      <c r="K37">
        <v>0.66300000000000003</v>
      </c>
      <c r="L37">
        <v>0.71799999999999997</v>
      </c>
      <c r="M37">
        <v>0.64</v>
      </c>
      <c r="N37">
        <v>0.623</v>
      </c>
      <c r="O37">
        <v>0.64</v>
      </c>
      <c r="P37">
        <v>0.83199999999999996</v>
      </c>
      <c r="Q37">
        <v>0.66700000000000004</v>
      </c>
      <c r="R37">
        <v>0.621</v>
      </c>
      <c r="S37">
        <v>0.59699999999999998</v>
      </c>
      <c r="T37">
        <v>0.63300000000000001</v>
      </c>
      <c r="U37">
        <v>0.82</v>
      </c>
      <c r="W37">
        <f t="shared" si="21"/>
        <v>-0.62148837674627011</v>
      </c>
      <c r="X37">
        <f t="shared" si="20"/>
        <v>-0.70134168443548484</v>
      </c>
      <c r="Y37">
        <f t="shared" si="20"/>
        <v>-0.72261030118913616</v>
      </c>
      <c r="Z37">
        <f t="shared" si="20"/>
        <v>-0.66886807778279789</v>
      </c>
      <c r="AA37">
        <f t="shared" si="20"/>
        <v>-0.66886807778279789</v>
      </c>
      <c r="AB37">
        <f t="shared" si="20"/>
        <v>-0.71311885221183846</v>
      </c>
      <c r="AC37">
        <f t="shared" si="20"/>
        <v>-0.73456310395090163</v>
      </c>
      <c r="AD37">
        <f t="shared" si="20"/>
        <v>-0.51251365065146393</v>
      </c>
      <c r="AE37">
        <f t="shared" si="20"/>
        <v>-0.5929192245494993</v>
      </c>
      <c r="AF37">
        <f t="shared" si="20"/>
        <v>-0.4779442508390358</v>
      </c>
      <c r="AG37">
        <f t="shared" si="20"/>
        <v>-0.6438561897747247</v>
      </c>
      <c r="AH37">
        <f t="shared" si="20"/>
        <v>-0.68269593163808517</v>
      </c>
      <c r="AI37">
        <f t="shared" si="20"/>
        <v>-0.6438561897747247</v>
      </c>
      <c r="AJ37">
        <f t="shared" si="20"/>
        <v>-0.26534456652099497</v>
      </c>
      <c r="AK37">
        <f t="shared" si="20"/>
        <v>-0.58424133347750196</v>
      </c>
      <c r="AL37">
        <f t="shared" si="20"/>
        <v>-0.68733482644160571</v>
      </c>
      <c r="AM37">
        <f t="shared" si="19"/>
        <v>-0.74419716339728204</v>
      </c>
      <c r="AN37">
        <f t="shared" si="19"/>
        <v>-0.65972259523374566</v>
      </c>
      <c r="AO37">
        <f t="shared" si="11"/>
        <v>-0.28630418515664108</v>
      </c>
      <c r="AQ37" s="19">
        <f t="shared" si="22"/>
        <v>0.23684027777777775</v>
      </c>
      <c r="AR37">
        <f t="shared" si="23"/>
        <v>-0.62148837674627011</v>
      </c>
      <c r="AS37">
        <f t="shared" si="4"/>
        <v>-0.69042203529755419</v>
      </c>
      <c r="AT37">
        <f t="shared" si="5"/>
        <v>-0.63827870784092577</v>
      </c>
      <c r="AU37">
        <f t="shared" si="6"/>
        <v>-0.61208814050664262</v>
      </c>
      <c r="AV37">
        <f t="shared" si="7"/>
        <v>-0.57027947245934618</v>
      </c>
      <c r="AW37">
        <f t="shared" si="8"/>
        <v>-0.4730133901951934</v>
      </c>
      <c r="AY37">
        <v>0</v>
      </c>
      <c r="AZ37">
        <f t="shared" si="12"/>
        <v>2.2827994696745312E-2</v>
      </c>
      <c r="BA37">
        <f t="shared" si="13"/>
        <v>9.0479368474332245E-2</v>
      </c>
      <c r="BB37">
        <f t="shared" si="24"/>
        <v>0.18925581162686486</v>
      </c>
      <c r="BC37">
        <f t="shared" si="25"/>
        <v>5.1546746482051875E-2</v>
      </c>
      <c r="BD37">
        <f t="shared" si="15"/>
        <v>0.18670920503855223</v>
      </c>
    </row>
    <row r="38" spans="2:56" x14ac:dyDescent="0.3">
      <c r="B38" s="25">
        <v>0.24378472222222222</v>
      </c>
      <c r="C38">
        <v>0.65900000000000003</v>
      </c>
      <c r="D38">
        <v>0.625</v>
      </c>
      <c r="E38">
        <v>0.61499999999999999</v>
      </c>
      <c r="F38">
        <v>0.63700000000000001</v>
      </c>
      <c r="G38">
        <v>0.63700000000000001</v>
      </c>
      <c r="H38">
        <v>0.621</v>
      </c>
      <c r="I38">
        <v>0.60799999999999998</v>
      </c>
      <c r="J38">
        <v>0.71099999999999997</v>
      </c>
      <c r="K38">
        <v>0.67200000000000004</v>
      </c>
      <c r="L38">
        <v>0.73799999999999999</v>
      </c>
      <c r="M38">
        <v>0.64800000000000002</v>
      </c>
      <c r="N38">
        <v>0.63100000000000001</v>
      </c>
      <c r="O38">
        <v>0.64800000000000002</v>
      </c>
      <c r="P38">
        <v>0.84899999999999998</v>
      </c>
      <c r="Q38">
        <v>0.67400000000000004</v>
      </c>
      <c r="R38">
        <v>0.629</v>
      </c>
      <c r="S38">
        <v>0.60499999999999998</v>
      </c>
      <c r="T38">
        <v>0.64400000000000002</v>
      </c>
      <c r="U38">
        <v>0.83699999999999997</v>
      </c>
      <c r="W38">
        <f t="shared" si="21"/>
        <v>-0.60164962965403523</v>
      </c>
      <c r="X38">
        <f t="shared" si="20"/>
        <v>-0.67807190511263771</v>
      </c>
      <c r="Y38">
        <f t="shared" si="20"/>
        <v>-0.70134168443548484</v>
      </c>
      <c r="Z38">
        <f t="shared" si="20"/>
        <v>-0.65063472240578668</v>
      </c>
      <c r="AA38">
        <f t="shared" si="20"/>
        <v>-0.65063472240578668</v>
      </c>
      <c r="AB38">
        <f t="shared" si="20"/>
        <v>-0.68733482644160571</v>
      </c>
      <c r="AC38">
        <f t="shared" si="20"/>
        <v>-0.71785677121850155</v>
      </c>
      <c r="AD38">
        <f t="shared" si="20"/>
        <v>-0.49207853504267179</v>
      </c>
      <c r="AE38">
        <f t="shared" si="20"/>
        <v>-0.57346686188332663</v>
      </c>
      <c r="AF38">
        <f t="shared" si="20"/>
        <v>-0.438307278601691</v>
      </c>
      <c r="AG38">
        <f t="shared" si="20"/>
        <v>-0.62593428177746224</v>
      </c>
      <c r="AH38">
        <f t="shared" si="20"/>
        <v>-0.66428808967953812</v>
      </c>
      <c r="AI38">
        <f t="shared" si="20"/>
        <v>-0.62593428177746224</v>
      </c>
      <c r="AJ38">
        <f t="shared" si="20"/>
        <v>-0.23616354110904861</v>
      </c>
      <c r="AK38">
        <f t="shared" si="20"/>
        <v>-0.5691795034802285</v>
      </c>
      <c r="AL38">
        <f t="shared" si="20"/>
        <v>-0.66886807778279789</v>
      </c>
      <c r="AM38">
        <f t="shared" si="19"/>
        <v>-0.72499295250013029</v>
      </c>
      <c r="AN38">
        <f t="shared" si="19"/>
        <v>-0.63486740654746998</v>
      </c>
      <c r="AO38">
        <f t="shared" si="11"/>
        <v>-0.25670047211174335</v>
      </c>
      <c r="AQ38" s="19">
        <f t="shared" si="22"/>
        <v>0.24378472222222222</v>
      </c>
      <c r="AR38">
        <f t="shared" si="23"/>
        <v>-0.60164962965403523</v>
      </c>
      <c r="AS38">
        <f t="shared" si="4"/>
        <v>-0.67017075858992392</v>
      </c>
      <c r="AT38">
        <f t="shared" si="5"/>
        <v>-0.61768424864652638</v>
      </c>
      <c r="AU38">
        <f t="shared" si="6"/>
        <v>-0.58861598295903839</v>
      </c>
      <c r="AV38">
        <f t="shared" si="7"/>
        <v>-0.54980101871805132</v>
      </c>
      <c r="AW38">
        <f t="shared" si="8"/>
        <v>-0.44578393932960669</v>
      </c>
      <c r="AY38">
        <v>0</v>
      </c>
      <c r="AZ38">
        <f t="shared" si="12"/>
        <v>2.1197689461464241E-2</v>
      </c>
      <c r="BA38">
        <f t="shared" si="13"/>
        <v>9.0301868540636224E-2</v>
      </c>
      <c r="BB38">
        <f t="shared" si="24"/>
        <v>0.19488537033420689</v>
      </c>
      <c r="BC38">
        <f t="shared" si="25"/>
        <v>4.9844287151284694E-2</v>
      </c>
      <c r="BD38">
        <f t="shared" si="15"/>
        <v>0.18908346721786326</v>
      </c>
    </row>
    <row r="39" spans="2:56" x14ac:dyDescent="0.3">
      <c r="B39" s="25">
        <v>0.25072916666666667</v>
      </c>
      <c r="C39">
        <v>0.66800000000000004</v>
      </c>
      <c r="D39">
        <v>0.63300000000000001</v>
      </c>
      <c r="E39">
        <v>0.623</v>
      </c>
      <c r="F39">
        <v>0.64600000000000002</v>
      </c>
      <c r="G39">
        <v>0.64700000000000002</v>
      </c>
      <c r="H39">
        <v>0.63</v>
      </c>
      <c r="I39">
        <v>0.61699999999999999</v>
      </c>
      <c r="J39">
        <v>0.72199999999999998</v>
      </c>
      <c r="K39">
        <v>0.68200000000000005</v>
      </c>
      <c r="L39">
        <v>0.75700000000000001</v>
      </c>
      <c r="M39">
        <v>0.65600000000000003</v>
      </c>
      <c r="N39">
        <v>0.63900000000000001</v>
      </c>
      <c r="O39">
        <v>0.65600000000000003</v>
      </c>
      <c r="P39">
        <v>0.85699999999999998</v>
      </c>
      <c r="Q39">
        <v>0.68300000000000005</v>
      </c>
      <c r="R39">
        <v>0.63700000000000001</v>
      </c>
      <c r="S39">
        <v>0.61299999999999999</v>
      </c>
      <c r="T39">
        <v>0.65400000000000003</v>
      </c>
      <c r="U39">
        <v>0.85</v>
      </c>
      <c r="W39">
        <f t="shared" si="21"/>
        <v>-0.58207999218803474</v>
      </c>
      <c r="X39">
        <f t="shared" si="20"/>
        <v>-0.65972259523374566</v>
      </c>
      <c r="Y39">
        <f t="shared" si="20"/>
        <v>-0.68269593163808517</v>
      </c>
      <c r="Z39">
        <f t="shared" si="20"/>
        <v>-0.63039392996816213</v>
      </c>
      <c r="AA39">
        <f t="shared" si="20"/>
        <v>-0.62816238266957947</v>
      </c>
      <c r="AB39">
        <f t="shared" si="20"/>
        <v>-0.66657626627480826</v>
      </c>
      <c r="AC39">
        <f t="shared" si="20"/>
        <v>-0.6966576055126692</v>
      </c>
      <c r="AD39">
        <f t="shared" si="20"/>
        <v>-0.46992925777491612</v>
      </c>
      <c r="AE39">
        <f t="shared" si="20"/>
        <v>-0.55215635563791443</v>
      </c>
      <c r="AF39">
        <f t="shared" si="20"/>
        <v>-0.40163479467635543</v>
      </c>
      <c r="AG39">
        <f t="shared" si="20"/>
        <v>-0.60823228004400332</v>
      </c>
      <c r="AH39">
        <f t="shared" si="20"/>
        <v>-0.64611216371509261</v>
      </c>
      <c r="AI39">
        <f t="shared" si="20"/>
        <v>-0.60823228004400332</v>
      </c>
      <c r="AJ39">
        <f t="shared" si="20"/>
        <v>-0.22263289054958724</v>
      </c>
      <c r="AK39">
        <f t="shared" si="20"/>
        <v>-0.55004251637199653</v>
      </c>
      <c r="AL39">
        <f t="shared" si="20"/>
        <v>-0.65063472240578668</v>
      </c>
      <c r="AM39">
        <f t="shared" si="19"/>
        <v>-0.70604102097130561</v>
      </c>
      <c r="AN39">
        <f t="shared" si="19"/>
        <v>-0.61263745916400447</v>
      </c>
      <c r="AO39">
        <f t="shared" si="11"/>
        <v>-0.23446525363702297</v>
      </c>
      <c r="AQ39" s="19">
        <f t="shared" si="22"/>
        <v>0.25072916666666667</v>
      </c>
      <c r="AR39">
        <f t="shared" si="23"/>
        <v>-0.58207999218803474</v>
      </c>
      <c r="AS39">
        <f t="shared" si="4"/>
        <v>-0.65024370987739322</v>
      </c>
      <c r="AT39">
        <f t="shared" si="5"/>
        <v>-0.59632987130007697</v>
      </c>
      <c r="AU39">
        <f t="shared" si="6"/>
        <v>-0.56605287961986361</v>
      </c>
      <c r="AV39">
        <f t="shared" si="7"/>
        <v>-0.53233778757466899</v>
      </c>
      <c r="AW39">
        <f t="shared" si="8"/>
        <v>-0.42355135640051372</v>
      </c>
      <c r="AY39">
        <v>0</v>
      </c>
      <c r="AZ39">
        <f t="shared" si="12"/>
        <v>2.2497748434607025E-2</v>
      </c>
      <c r="BA39">
        <f t="shared" si="13"/>
        <v>9.073123062742916E-2</v>
      </c>
      <c r="BB39">
        <f t="shared" si="24"/>
        <v>0.19279969474720796</v>
      </c>
      <c r="BC39">
        <f t="shared" si="25"/>
        <v>5.0296103016895077E-2</v>
      </c>
      <c r="BD39">
        <f t="shared" si="15"/>
        <v>0.18908610276349075</v>
      </c>
    </row>
    <row r="40" spans="2:56" x14ac:dyDescent="0.3">
      <c r="B40" s="25">
        <v>0.25767361111111114</v>
      </c>
      <c r="C40">
        <v>0.67600000000000005</v>
      </c>
      <c r="D40">
        <v>0.64200000000000002</v>
      </c>
      <c r="E40">
        <v>0.63200000000000001</v>
      </c>
      <c r="F40">
        <v>0.65400000000000003</v>
      </c>
      <c r="G40">
        <v>0.65500000000000003</v>
      </c>
      <c r="H40">
        <v>0.64200000000000002</v>
      </c>
      <c r="I40">
        <v>0.625</v>
      </c>
      <c r="J40">
        <v>0.72899999999999998</v>
      </c>
      <c r="K40">
        <v>0.69099999999999995</v>
      </c>
      <c r="L40">
        <v>0.77300000000000002</v>
      </c>
      <c r="M40">
        <v>0.66400000000000003</v>
      </c>
      <c r="N40">
        <v>0.64700000000000002</v>
      </c>
      <c r="O40">
        <v>0.66400000000000003</v>
      </c>
      <c r="P40">
        <v>0.87</v>
      </c>
      <c r="Q40">
        <v>0.69099999999999995</v>
      </c>
      <c r="R40">
        <v>0.64500000000000002</v>
      </c>
      <c r="S40">
        <v>0.62</v>
      </c>
      <c r="T40">
        <v>0.66300000000000003</v>
      </c>
      <c r="U40">
        <v>0.86399999999999999</v>
      </c>
      <c r="W40">
        <f t="shared" si="21"/>
        <v>-0.56490484837990262</v>
      </c>
      <c r="X40">
        <f t="shared" si="20"/>
        <v>-0.63935479753978386</v>
      </c>
      <c r="Y40">
        <f t="shared" si="20"/>
        <v>-0.66200353648498411</v>
      </c>
      <c r="Z40">
        <f t="shared" si="20"/>
        <v>-0.61263745916400447</v>
      </c>
      <c r="AA40">
        <f t="shared" si="20"/>
        <v>-0.61043318823727433</v>
      </c>
      <c r="AB40">
        <f t="shared" si="20"/>
        <v>-0.63935479753978386</v>
      </c>
      <c r="AC40">
        <f t="shared" si="20"/>
        <v>-0.67807190511263771</v>
      </c>
      <c r="AD40">
        <f t="shared" si="20"/>
        <v>-0.45600928033515004</v>
      </c>
      <c r="AE40">
        <f t="shared" si="20"/>
        <v>-0.53324238427382864</v>
      </c>
      <c r="AF40">
        <f t="shared" si="20"/>
        <v>-0.37145968073723962</v>
      </c>
      <c r="AG40">
        <f t="shared" si="20"/>
        <v>-0.59074485331516224</v>
      </c>
      <c r="AH40">
        <f t="shared" si="20"/>
        <v>-0.62816238266957947</v>
      </c>
      <c r="AI40">
        <f t="shared" si="20"/>
        <v>-0.59074485331516224</v>
      </c>
      <c r="AJ40">
        <f t="shared" si="20"/>
        <v>-0.20091269392599642</v>
      </c>
      <c r="AK40">
        <f t="shared" si="20"/>
        <v>-0.53324238427382864</v>
      </c>
      <c r="AL40">
        <f t="shared" si="20"/>
        <v>-0.63262893435147061</v>
      </c>
      <c r="AM40">
        <f t="shared" si="19"/>
        <v>-0.68965987938784945</v>
      </c>
      <c r="AN40">
        <f t="shared" si="19"/>
        <v>-0.5929192245494993</v>
      </c>
      <c r="AO40">
        <f t="shared" si="11"/>
        <v>-0.21089678249861854</v>
      </c>
      <c r="AQ40" s="19">
        <f t="shared" si="22"/>
        <v>0.25767361111111114</v>
      </c>
      <c r="AR40">
        <f t="shared" si="23"/>
        <v>-0.56490484837990262</v>
      </c>
      <c r="AS40">
        <f t="shared" si="4"/>
        <v>-0.63110724535651164</v>
      </c>
      <c r="AT40">
        <f t="shared" si="5"/>
        <v>-0.57666959181535005</v>
      </c>
      <c r="AU40">
        <f t="shared" si="6"/>
        <v>-0.54527794250928596</v>
      </c>
      <c r="AV40">
        <f t="shared" si="7"/>
        <v>-0.51411097298478625</v>
      </c>
      <c r="AW40">
        <f t="shared" si="8"/>
        <v>-0.40190800352405892</v>
      </c>
      <c r="AY40">
        <v>0</v>
      </c>
      <c r="AZ40">
        <f t="shared" si="12"/>
        <v>2.1161005188066684E-2</v>
      </c>
      <c r="BA40">
        <f t="shared" si="13"/>
        <v>8.7545270117964466E-2</v>
      </c>
      <c r="BB40">
        <f t="shared" si="24"/>
        <v>0.19491607969458294</v>
      </c>
      <c r="BC40">
        <f t="shared" si="25"/>
        <v>4.9693275038820983E-2</v>
      </c>
      <c r="BD40">
        <f t="shared" si="15"/>
        <v>0.19101122102544033</v>
      </c>
    </row>
    <row r="41" spans="2:56" x14ac:dyDescent="0.3">
      <c r="B41" s="25">
        <v>0.26461805555555556</v>
      </c>
      <c r="C41">
        <v>0.68500000000000005</v>
      </c>
      <c r="D41">
        <v>0.65100000000000002</v>
      </c>
      <c r="E41">
        <v>0.63900000000000001</v>
      </c>
      <c r="F41">
        <v>0.66200000000000003</v>
      </c>
      <c r="G41">
        <v>0.66400000000000003</v>
      </c>
      <c r="H41">
        <v>0.65100000000000002</v>
      </c>
      <c r="I41">
        <v>0.63200000000000001</v>
      </c>
      <c r="J41">
        <v>0.73899999999999999</v>
      </c>
      <c r="K41">
        <v>0.7</v>
      </c>
      <c r="L41">
        <v>0.79400000000000004</v>
      </c>
      <c r="M41">
        <v>0.67200000000000004</v>
      </c>
      <c r="N41">
        <v>0.65500000000000003</v>
      </c>
      <c r="O41">
        <v>0.67200000000000004</v>
      </c>
      <c r="P41">
        <v>0.88600000000000001</v>
      </c>
      <c r="Q41">
        <v>0.7</v>
      </c>
      <c r="R41">
        <v>0.65400000000000003</v>
      </c>
      <c r="S41">
        <v>0.627</v>
      </c>
      <c r="T41">
        <v>0.67200000000000004</v>
      </c>
      <c r="U41">
        <v>0.877</v>
      </c>
      <c r="W41">
        <f t="shared" si="21"/>
        <v>-0.54582410681419791</v>
      </c>
      <c r="X41">
        <f t="shared" si="20"/>
        <v>-0.61927055149645149</v>
      </c>
      <c r="Y41">
        <f t="shared" si="20"/>
        <v>-0.64611216371509261</v>
      </c>
      <c r="Z41">
        <f t="shared" si="20"/>
        <v>-0.59509687785486931</v>
      </c>
      <c r="AA41">
        <f t="shared" si="20"/>
        <v>-0.59074485331516224</v>
      </c>
      <c r="AB41">
        <f t="shared" si="20"/>
        <v>-0.61927055149645149</v>
      </c>
      <c r="AC41">
        <f t="shared" si="20"/>
        <v>-0.66200353648498411</v>
      </c>
      <c r="AD41">
        <f t="shared" si="20"/>
        <v>-0.43635373051593618</v>
      </c>
      <c r="AE41">
        <f t="shared" si="20"/>
        <v>-0.51457317282975834</v>
      </c>
      <c r="AF41">
        <f t="shared" si="20"/>
        <v>-0.33278908751912922</v>
      </c>
      <c r="AG41">
        <f t="shared" si="20"/>
        <v>-0.57346686188332663</v>
      </c>
      <c r="AH41">
        <f t="shared" si="20"/>
        <v>-0.61043318823727433</v>
      </c>
      <c r="AI41">
        <f t="shared" si="20"/>
        <v>-0.57346686188332663</v>
      </c>
      <c r="AJ41">
        <f t="shared" si="20"/>
        <v>-0.17462139610706873</v>
      </c>
      <c r="AK41">
        <f t="shared" si="20"/>
        <v>-0.51457317282975834</v>
      </c>
      <c r="AL41">
        <f t="shared" si="20"/>
        <v>-0.61263745916400447</v>
      </c>
      <c r="AM41">
        <f t="shared" si="19"/>
        <v>-0.67346265186004817</v>
      </c>
      <c r="AN41">
        <f t="shared" si="19"/>
        <v>-0.57346686188332663</v>
      </c>
      <c r="AO41">
        <f t="shared" si="11"/>
        <v>-0.18935125221735402</v>
      </c>
      <c r="AQ41" s="19">
        <f t="shared" si="22"/>
        <v>0.26461805555555556</v>
      </c>
      <c r="AR41">
        <f t="shared" si="23"/>
        <v>-0.54582410681419791</v>
      </c>
      <c r="AS41">
        <f t="shared" si="4"/>
        <v>-0.61280611159539389</v>
      </c>
      <c r="AT41">
        <f t="shared" si="5"/>
        <v>-0.55805024783178259</v>
      </c>
      <c r="AU41">
        <f t="shared" si="6"/>
        <v>-0.52253899988076424</v>
      </c>
      <c r="AV41">
        <f t="shared" si="7"/>
        <v>-0.49382366999021993</v>
      </c>
      <c r="AW41">
        <f t="shared" si="8"/>
        <v>-0.38140905705034034</v>
      </c>
      <c r="AY41">
        <v>0</v>
      </c>
      <c r="AZ41">
        <f t="shared" si="12"/>
        <v>2.2087316312864362E-2</v>
      </c>
      <c r="BA41">
        <f t="shared" si="13"/>
        <v>8.8394725776127836E-2</v>
      </c>
      <c r="BB41">
        <f t="shared" si="24"/>
        <v>0.19942273288812895</v>
      </c>
      <c r="BC41">
        <f t="shared" si="25"/>
        <v>4.9032143167123066E-2</v>
      </c>
      <c r="BD41">
        <f t="shared" si="15"/>
        <v>0.19205780483298629</v>
      </c>
    </row>
    <row r="42" spans="2:56" x14ac:dyDescent="0.3">
      <c r="B42" s="25">
        <v>0.27156249999999998</v>
      </c>
      <c r="C42">
        <v>0.69299999999999995</v>
      </c>
      <c r="D42">
        <v>0.66</v>
      </c>
      <c r="E42">
        <v>0.64800000000000002</v>
      </c>
      <c r="F42">
        <v>0.66900000000000004</v>
      </c>
      <c r="G42">
        <v>0.67400000000000004</v>
      </c>
      <c r="H42">
        <v>0.66200000000000003</v>
      </c>
      <c r="I42">
        <v>0.64</v>
      </c>
      <c r="J42">
        <v>0.748</v>
      </c>
      <c r="K42">
        <v>0.70699999999999996</v>
      </c>
      <c r="L42">
        <v>0.81200000000000006</v>
      </c>
      <c r="M42">
        <v>0.67900000000000005</v>
      </c>
      <c r="N42">
        <v>0.66300000000000003</v>
      </c>
      <c r="O42">
        <v>0.67900000000000005</v>
      </c>
      <c r="P42">
        <v>0.89300000000000002</v>
      </c>
      <c r="Q42">
        <v>0.70899999999999996</v>
      </c>
      <c r="R42">
        <v>0.66400000000000003</v>
      </c>
      <c r="S42">
        <v>0.63500000000000001</v>
      </c>
      <c r="T42">
        <v>0.68200000000000005</v>
      </c>
      <c r="U42">
        <v>0.88800000000000001</v>
      </c>
      <c r="W42">
        <f t="shared" si="21"/>
        <v>-0.52907274252487346</v>
      </c>
      <c r="X42">
        <f t="shared" si="20"/>
        <v>-0.5994620704162712</v>
      </c>
      <c r="Y42">
        <f t="shared" si="20"/>
        <v>-0.62593428177746224</v>
      </c>
      <c r="Z42">
        <f t="shared" si="20"/>
        <v>-0.57992188402062606</v>
      </c>
      <c r="AA42">
        <f t="shared" si="20"/>
        <v>-0.5691795034802285</v>
      </c>
      <c r="AB42">
        <f t="shared" si="20"/>
        <v>-0.59509687785486931</v>
      </c>
      <c r="AC42">
        <f t="shared" si="20"/>
        <v>-0.6438561897747247</v>
      </c>
      <c r="AD42">
        <f t="shared" si="20"/>
        <v>-0.41888982477445036</v>
      </c>
      <c r="AE42">
        <f t="shared" si="20"/>
        <v>-0.50021787985268829</v>
      </c>
      <c r="AF42">
        <f t="shared" si="20"/>
        <v>-0.30044836747691073</v>
      </c>
      <c r="AG42">
        <f t="shared" si="20"/>
        <v>-0.55851652041735522</v>
      </c>
      <c r="AH42">
        <f t="shared" si="20"/>
        <v>-0.5929192245494993</v>
      </c>
      <c r="AI42">
        <f t="shared" si="20"/>
        <v>-0.55851652041735522</v>
      </c>
      <c r="AJ42">
        <f t="shared" si="20"/>
        <v>-0.16326791954086414</v>
      </c>
      <c r="AK42">
        <f t="shared" si="20"/>
        <v>-0.49614246742257101</v>
      </c>
      <c r="AL42">
        <f t="shared" si="20"/>
        <v>-0.59074485331516224</v>
      </c>
      <c r="AM42">
        <f t="shared" si="19"/>
        <v>-0.65517150300255889</v>
      </c>
      <c r="AN42">
        <f t="shared" si="19"/>
        <v>-0.55215635563791443</v>
      </c>
      <c r="AO42">
        <f t="shared" si="11"/>
        <v>-0.17136841831198107</v>
      </c>
      <c r="AQ42" s="19">
        <f t="shared" si="22"/>
        <v>0.27156249999999998</v>
      </c>
      <c r="AR42">
        <f t="shared" si="23"/>
        <v>-0.52907274252487346</v>
      </c>
      <c r="AS42">
        <f t="shared" si="4"/>
        <v>-0.59362443492364703</v>
      </c>
      <c r="AT42">
        <f t="shared" si="5"/>
        <v>-0.53951519306418316</v>
      </c>
      <c r="AU42">
        <f t="shared" si="6"/>
        <v>-0.50260015821528015</v>
      </c>
      <c r="AV42">
        <f t="shared" si="7"/>
        <v>-0.47633168582028906</v>
      </c>
      <c r="AW42">
        <f t="shared" si="8"/>
        <v>-0.36176238697494778</v>
      </c>
      <c r="AY42">
        <v>0</v>
      </c>
      <c r="AZ42">
        <f t="shared" si="12"/>
        <v>2.1583088092213841E-2</v>
      </c>
      <c r="BA42">
        <f t="shared" si="13"/>
        <v>8.6705140533010178E-2</v>
      </c>
      <c r="BB42">
        <f t="shared" si="24"/>
        <v>0.1976243004382455</v>
      </c>
      <c r="BC42">
        <f t="shared" si="25"/>
        <v>4.7301192946295617E-2</v>
      </c>
      <c r="BD42">
        <f t="shared" si="15"/>
        <v>0.1903939686629666</v>
      </c>
    </row>
    <row r="43" spans="2:56" x14ac:dyDescent="0.3">
      <c r="B43" s="25">
        <v>0.2785069444444444</v>
      </c>
      <c r="C43">
        <v>0.7</v>
      </c>
      <c r="D43">
        <v>0.66700000000000004</v>
      </c>
      <c r="E43">
        <v>0.65500000000000003</v>
      </c>
      <c r="F43">
        <v>0.67700000000000005</v>
      </c>
      <c r="G43">
        <v>0.68100000000000005</v>
      </c>
      <c r="H43">
        <v>0.67200000000000004</v>
      </c>
      <c r="I43">
        <v>0.64600000000000002</v>
      </c>
      <c r="J43">
        <v>0.75600000000000001</v>
      </c>
      <c r="K43">
        <v>0.71499999999999997</v>
      </c>
      <c r="L43">
        <v>0.82699999999999996</v>
      </c>
      <c r="M43">
        <v>0.68700000000000006</v>
      </c>
      <c r="N43">
        <v>0.66900000000000004</v>
      </c>
      <c r="O43">
        <v>0.68700000000000006</v>
      </c>
      <c r="P43">
        <v>0.91400000000000003</v>
      </c>
      <c r="Q43">
        <v>0.71299999999999997</v>
      </c>
      <c r="R43">
        <v>0.67100000000000004</v>
      </c>
      <c r="S43">
        <v>0.64200000000000002</v>
      </c>
      <c r="T43">
        <v>0.69099999999999995</v>
      </c>
      <c r="U43">
        <v>0.90300000000000002</v>
      </c>
      <c r="W43">
        <f t="shared" si="21"/>
        <v>-0.51457317282975834</v>
      </c>
      <c r="X43">
        <f t="shared" si="20"/>
        <v>-0.58424133347750196</v>
      </c>
      <c r="Y43">
        <f t="shared" si="20"/>
        <v>-0.61043318823727433</v>
      </c>
      <c r="Z43">
        <f t="shared" si="20"/>
        <v>-0.56277226108709022</v>
      </c>
      <c r="AA43">
        <f t="shared" si="20"/>
        <v>-0.55427329665001579</v>
      </c>
      <c r="AB43">
        <f t="shared" si="20"/>
        <v>-0.57346686188332663</v>
      </c>
      <c r="AC43">
        <f t="shared" si="20"/>
        <v>-0.63039392996816213</v>
      </c>
      <c r="AD43">
        <f t="shared" si="20"/>
        <v>-0.40354186044101442</v>
      </c>
      <c r="AE43">
        <f t="shared" si="20"/>
        <v>-0.48398485299633537</v>
      </c>
      <c r="AF43">
        <f t="shared" si="20"/>
        <v>-0.27404076549081247</v>
      </c>
      <c r="AG43">
        <f t="shared" si="20"/>
        <v>-0.54161799584398684</v>
      </c>
      <c r="AH43">
        <f t="shared" si="20"/>
        <v>-0.57992188402062606</v>
      </c>
      <c r="AI43">
        <f t="shared" si="20"/>
        <v>-0.54161799584398684</v>
      </c>
      <c r="AJ43">
        <f t="shared" si="20"/>
        <v>-0.12973392960401731</v>
      </c>
      <c r="AK43">
        <f t="shared" si="20"/>
        <v>-0.48802601821819902</v>
      </c>
      <c r="AL43">
        <f t="shared" si="20"/>
        <v>-0.57561532846190344</v>
      </c>
      <c r="AM43">
        <f t="shared" si="19"/>
        <v>-0.63935479753978386</v>
      </c>
      <c r="AN43">
        <f t="shared" si="19"/>
        <v>-0.53324238427382864</v>
      </c>
      <c r="AO43">
        <f t="shared" si="11"/>
        <v>-0.14720210718122878</v>
      </c>
      <c r="AQ43" s="19">
        <f t="shared" si="22"/>
        <v>0.2785069444444444</v>
      </c>
      <c r="AR43">
        <f t="shared" si="23"/>
        <v>-0.51457317282975834</v>
      </c>
      <c r="AS43">
        <f t="shared" si="4"/>
        <v>-0.57793001986297055</v>
      </c>
      <c r="AT43">
        <f t="shared" si="5"/>
        <v>-0.52284687632220961</v>
      </c>
      <c r="AU43">
        <f t="shared" si="6"/>
        <v>-0.48429966029985305</v>
      </c>
      <c r="AV43">
        <f t="shared" si="7"/>
        <v>-0.45818251845597591</v>
      </c>
      <c r="AW43">
        <f t="shared" si="8"/>
        <v>-0.34022224572752868</v>
      </c>
      <c r="AY43">
        <v>0</v>
      </c>
      <c r="AZ43">
        <f t="shared" si="12"/>
        <v>2.1712247915585806E-2</v>
      </c>
      <c r="BA43">
        <f t="shared" si="13"/>
        <v>8.6418596606179218E-2</v>
      </c>
      <c r="BB43">
        <f t="shared" si="24"/>
        <v>0.20594203311998477</v>
      </c>
      <c r="BC43">
        <f t="shared" si="25"/>
        <v>4.3794655121852211E-2</v>
      </c>
      <c r="BD43">
        <f t="shared" si="15"/>
        <v>0.19302013854630001</v>
      </c>
    </row>
    <row r="44" spans="2:56" x14ac:dyDescent="0.3">
      <c r="B44" s="25">
        <v>0.28545138888888888</v>
      </c>
      <c r="C44">
        <v>0.70799999999999996</v>
      </c>
      <c r="D44">
        <v>0.67500000000000004</v>
      </c>
      <c r="E44">
        <v>0.66300000000000003</v>
      </c>
      <c r="F44">
        <v>0.68500000000000005</v>
      </c>
      <c r="G44">
        <v>0.68899999999999995</v>
      </c>
      <c r="H44">
        <v>0.68200000000000005</v>
      </c>
      <c r="I44">
        <v>0.65300000000000002</v>
      </c>
      <c r="J44">
        <v>0.76200000000000001</v>
      </c>
      <c r="K44">
        <v>0.72399999999999998</v>
      </c>
      <c r="L44">
        <v>0.84799999999999998</v>
      </c>
      <c r="M44">
        <v>0.69299999999999995</v>
      </c>
      <c r="N44">
        <v>0.67800000000000005</v>
      </c>
      <c r="O44">
        <v>0.69299999999999995</v>
      </c>
      <c r="P44">
        <v>0.92500000000000004</v>
      </c>
      <c r="Q44">
        <v>0.72</v>
      </c>
      <c r="R44">
        <v>0.67800000000000005</v>
      </c>
      <c r="S44">
        <v>0.64900000000000002</v>
      </c>
      <c r="T44">
        <v>0.69799999999999995</v>
      </c>
      <c r="U44">
        <v>0.91700000000000004</v>
      </c>
      <c r="W44">
        <f t="shared" si="21"/>
        <v>-0.49817873457908973</v>
      </c>
      <c r="X44">
        <f t="shared" si="20"/>
        <v>-0.56704059272389373</v>
      </c>
      <c r="Y44">
        <f t="shared" si="20"/>
        <v>-0.5929192245494993</v>
      </c>
      <c r="Z44">
        <f t="shared" si="20"/>
        <v>-0.54582410681419791</v>
      </c>
      <c r="AA44">
        <f t="shared" si="20"/>
        <v>-0.53742411195779582</v>
      </c>
      <c r="AB44">
        <f t="shared" si="20"/>
        <v>-0.55215635563791443</v>
      </c>
      <c r="AC44">
        <f t="shared" si="20"/>
        <v>-0.61484510311565621</v>
      </c>
      <c r="AD44">
        <f t="shared" si="20"/>
        <v>-0.39213709716876499</v>
      </c>
      <c r="AE44">
        <f t="shared" si="20"/>
        <v>-0.46593839757888178</v>
      </c>
      <c r="AF44">
        <f t="shared" si="20"/>
        <v>-0.23786383009888792</v>
      </c>
      <c r="AG44">
        <f t="shared" si="20"/>
        <v>-0.52907274252487346</v>
      </c>
      <c r="AH44">
        <f t="shared" si="20"/>
        <v>-0.56064282152574307</v>
      </c>
      <c r="AI44">
        <f t="shared" si="20"/>
        <v>-0.52907274252487346</v>
      </c>
      <c r="AJ44">
        <f t="shared" si="20"/>
        <v>-0.1124747292584125</v>
      </c>
      <c r="AK44">
        <f t="shared" si="20"/>
        <v>-0.47393118833241243</v>
      </c>
      <c r="AL44">
        <f t="shared" si="20"/>
        <v>-0.56064282152574307</v>
      </c>
      <c r="AM44">
        <f t="shared" si="19"/>
        <v>-0.62370961666294855</v>
      </c>
      <c r="AN44">
        <f t="shared" si="19"/>
        <v>-0.51870105845243486</v>
      </c>
      <c r="AO44">
        <f t="shared" si="11"/>
        <v>-0.12500636106703261</v>
      </c>
      <c r="AQ44" s="19">
        <f t="shared" si="22"/>
        <v>0.28545138888888888</v>
      </c>
      <c r="AR44">
        <f t="shared" si="23"/>
        <v>-0.49817873457908973</v>
      </c>
      <c r="AS44">
        <f t="shared" si="4"/>
        <v>-0.5608020090113468</v>
      </c>
      <c r="AT44">
        <f t="shared" si="5"/>
        <v>-0.50626923837530435</v>
      </c>
      <c r="AU44">
        <f t="shared" si="6"/>
        <v>-0.4641630341685945</v>
      </c>
      <c r="AV44">
        <f t="shared" si="7"/>
        <v>-0.44268958894487914</v>
      </c>
      <c r="AW44">
        <f t="shared" si="8"/>
        <v>-0.32185370975973371</v>
      </c>
      <c r="AY44">
        <v>0</v>
      </c>
      <c r="AZ44">
        <f t="shared" si="12"/>
        <v>2.1455180525553643E-2</v>
      </c>
      <c r="BA44">
        <f t="shared" si="13"/>
        <v>8.4479388478083159E-2</v>
      </c>
      <c r="BB44">
        <f t="shared" si="24"/>
        <v>0.20829900663323045</v>
      </c>
      <c r="BC44">
        <f t="shared" si="25"/>
        <v>4.335581659666532E-2</v>
      </c>
      <c r="BD44">
        <f t="shared" si="15"/>
        <v>0.19684734869270115</v>
      </c>
    </row>
    <row r="45" spans="2:56" x14ac:dyDescent="0.3">
      <c r="B45" s="25">
        <v>0.29239583333333335</v>
      </c>
      <c r="C45">
        <v>0.71499999999999997</v>
      </c>
      <c r="D45">
        <v>0.68300000000000005</v>
      </c>
      <c r="E45">
        <v>0.67100000000000004</v>
      </c>
      <c r="F45">
        <v>0.69</v>
      </c>
      <c r="G45">
        <v>0.69699999999999995</v>
      </c>
      <c r="H45">
        <v>0.69299999999999995</v>
      </c>
      <c r="I45">
        <v>0.66300000000000003</v>
      </c>
      <c r="J45">
        <v>0.77400000000000002</v>
      </c>
      <c r="K45">
        <v>0.73199999999999998</v>
      </c>
      <c r="L45">
        <v>0.878</v>
      </c>
      <c r="M45">
        <v>0.69799999999999995</v>
      </c>
      <c r="N45">
        <v>0.68500000000000005</v>
      </c>
      <c r="O45">
        <v>0.69799999999999995</v>
      </c>
      <c r="P45">
        <v>0.93600000000000005</v>
      </c>
      <c r="Q45">
        <v>0.72899999999999998</v>
      </c>
      <c r="R45">
        <v>0.69</v>
      </c>
      <c r="S45">
        <v>0.65700000000000003</v>
      </c>
      <c r="T45">
        <v>0.70699999999999996</v>
      </c>
      <c r="U45">
        <v>0.92800000000000005</v>
      </c>
      <c r="W45">
        <f t="shared" si="21"/>
        <v>-0.48398485299633537</v>
      </c>
      <c r="X45">
        <f t="shared" si="20"/>
        <v>-0.55004251637199653</v>
      </c>
      <c r="Y45">
        <f t="shared" si="20"/>
        <v>-0.57561532846190344</v>
      </c>
      <c r="Z45">
        <f t="shared" si="20"/>
        <v>-0.53533173299655579</v>
      </c>
      <c r="AA45">
        <f t="shared" si="20"/>
        <v>-0.52076943879366411</v>
      </c>
      <c r="AB45">
        <f t="shared" si="20"/>
        <v>-0.52907274252487346</v>
      </c>
      <c r="AC45">
        <f t="shared" si="20"/>
        <v>-0.5929192245494993</v>
      </c>
      <c r="AD45">
        <f t="shared" si="20"/>
        <v>-0.36959452851767671</v>
      </c>
      <c r="AE45">
        <f t="shared" si="20"/>
        <v>-0.45008444637804462</v>
      </c>
      <c r="AF45">
        <f t="shared" si="20"/>
        <v>-0.18770715512672886</v>
      </c>
      <c r="AG45">
        <f t="shared" si="20"/>
        <v>-0.51870105845243486</v>
      </c>
      <c r="AH45">
        <f t="shared" si="20"/>
        <v>-0.54582410681419791</v>
      </c>
      <c r="AI45">
        <f t="shared" si="20"/>
        <v>-0.51870105845243486</v>
      </c>
      <c r="AJ45">
        <f t="shared" si="20"/>
        <v>-9.5419565078682433E-2</v>
      </c>
      <c r="AK45">
        <f t="shared" si="20"/>
        <v>-0.45600928033515004</v>
      </c>
      <c r="AL45">
        <f t="shared" si="20"/>
        <v>-0.53533173299655579</v>
      </c>
      <c r="AM45">
        <f t="shared" si="19"/>
        <v>-0.60603472433975747</v>
      </c>
      <c r="AN45">
        <f t="shared" si="19"/>
        <v>-0.50021787985268829</v>
      </c>
      <c r="AO45">
        <f t="shared" si="11"/>
        <v>-0.10780328953451485</v>
      </c>
      <c r="AQ45" s="19">
        <f t="shared" si="22"/>
        <v>0.29239583333333335</v>
      </c>
      <c r="AR45">
        <f t="shared" si="23"/>
        <v>-0.48398485299633537</v>
      </c>
      <c r="AS45">
        <f t="shared" si="4"/>
        <v>-0.54543975415602997</v>
      </c>
      <c r="AT45">
        <f t="shared" si="5"/>
        <v>-0.48541773549252354</v>
      </c>
      <c r="AU45">
        <f t="shared" si="6"/>
        <v>-0.44273334471144909</v>
      </c>
      <c r="AV45">
        <f t="shared" si="7"/>
        <v>-0.42319882568753647</v>
      </c>
      <c r="AW45">
        <f t="shared" si="8"/>
        <v>-0.30401058469360154</v>
      </c>
      <c r="AY45">
        <v>0</v>
      </c>
      <c r="AZ45">
        <f t="shared" si="12"/>
        <v>2.0264175634262693E-2</v>
      </c>
      <c r="BA45">
        <f t="shared" si="13"/>
        <v>8.3853721417190233E-2</v>
      </c>
      <c r="BB45">
        <f t="shared" si="24"/>
        <v>0.21164074668687621</v>
      </c>
      <c r="BC45">
        <f t="shared" si="25"/>
        <v>3.9661226330702876E-2</v>
      </c>
      <c r="BD45">
        <f t="shared" si="15"/>
        <v>0.19620729515908675</v>
      </c>
    </row>
    <row r="46" spans="2:56" x14ac:dyDescent="0.3">
      <c r="B46" s="25">
        <v>0.29934027777777777</v>
      </c>
      <c r="C46">
        <v>0.72299999999999998</v>
      </c>
      <c r="D46">
        <v>0.69</v>
      </c>
      <c r="E46">
        <v>0.67800000000000005</v>
      </c>
      <c r="F46">
        <v>0.69499999999999995</v>
      </c>
      <c r="G46">
        <v>0.70399999999999996</v>
      </c>
      <c r="H46">
        <v>0.69799999999999995</v>
      </c>
      <c r="I46">
        <v>0.66600000000000004</v>
      </c>
      <c r="J46">
        <v>0.77900000000000003</v>
      </c>
      <c r="K46">
        <v>0.73899999999999999</v>
      </c>
      <c r="L46">
        <v>0.872</v>
      </c>
      <c r="M46">
        <v>0.70699999999999996</v>
      </c>
      <c r="N46">
        <v>0.69099999999999995</v>
      </c>
      <c r="O46">
        <v>0.70699999999999996</v>
      </c>
      <c r="P46">
        <v>0.94699999999999995</v>
      </c>
      <c r="Q46">
        <v>0.73399999999999999</v>
      </c>
      <c r="R46">
        <v>0.69299999999999995</v>
      </c>
      <c r="S46">
        <v>0.66200000000000003</v>
      </c>
      <c r="T46">
        <v>0.71499999999999997</v>
      </c>
      <c r="U46">
        <v>0.93700000000000006</v>
      </c>
      <c r="W46">
        <f t="shared" si="21"/>
        <v>-0.46793244771096931</v>
      </c>
      <c r="X46">
        <f t="shared" si="20"/>
        <v>-0.53533173299655579</v>
      </c>
      <c r="Y46">
        <f t="shared" si="20"/>
        <v>-0.56064282152574307</v>
      </c>
      <c r="Z46">
        <f t="shared" si="20"/>
        <v>-0.52491511705121741</v>
      </c>
      <c r="AA46">
        <f t="shared" si="20"/>
        <v>-0.5063526660247899</v>
      </c>
      <c r="AB46">
        <f t="shared" si="20"/>
        <v>-0.51870105845243486</v>
      </c>
      <c r="AC46">
        <f t="shared" si="20"/>
        <v>-0.58640591759082483</v>
      </c>
      <c r="AD46">
        <f t="shared" si="20"/>
        <v>-0.36030476660041783</v>
      </c>
      <c r="AE46">
        <f t="shared" si="20"/>
        <v>-0.43635373051593618</v>
      </c>
      <c r="AF46">
        <f t="shared" si="20"/>
        <v>-0.19759995988516069</v>
      </c>
      <c r="AG46">
        <f t="shared" si="20"/>
        <v>-0.50021787985268829</v>
      </c>
      <c r="AH46">
        <f t="shared" si="20"/>
        <v>-0.53324238427382864</v>
      </c>
      <c r="AI46">
        <f t="shared" si="20"/>
        <v>-0.50021787985268829</v>
      </c>
      <c r="AJ46">
        <f t="shared" si="20"/>
        <v>-7.8563669193702126E-2</v>
      </c>
      <c r="AK46">
        <f t="shared" si="20"/>
        <v>-0.4461480318188743</v>
      </c>
      <c r="AL46">
        <f t="shared" si="20"/>
        <v>-0.52907274252487346</v>
      </c>
      <c r="AM46">
        <f t="shared" si="19"/>
        <v>-0.59509687785486931</v>
      </c>
      <c r="AN46">
        <f t="shared" si="19"/>
        <v>-0.48398485299633537</v>
      </c>
      <c r="AO46">
        <f t="shared" si="11"/>
        <v>-9.3879047002900132E-2</v>
      </c>
      <c r="AQ46" s="19">
        <f t="shared" si="22"/>
        <v>0.29934027777777777</v>
      </c>
      <c r="AR46">
        <f t="shared" si="23"/>
        <v>-0.46793244771096931</v>
      </c>
      <c r="AS46">
        <f t="shared" si="4"/>
        <v>-0.53181058439957651</v>
      </c>
      <c r="AT46">
        <f t="shared" si="5"/>
        <v>-0.47544136828990341</v>
      </c>
      <c r="AU46">
        <f t="shared" si="6"/>
        <v>-0.43281952596609141</v>
      </c>
      <c r="AV46">
        <f t="shared" si="7"/>
        <v>-0.41222033034807981</v>
      </c>
      <c r="AW46">
        <f t="shared" si="8"/>
        <v>-0.28893194999961774</v>
      </c>
      <c r="AY46">
        <v>0</v>
      </c>
      <c r="AZ46">
        <f t="shared" si="12"/>
        <v>1.961727212860577E-2</v>
      </c>
      <c r="BA46">
        <f t="shared" si="13"/>
        <v>8.5101134642651705E-2</v>
      </c>
      <c r="BB46">
        <f t="shared" si="24"/>
        <v>0.21082710532949303</v>
      </c>
      <c r="BC46">
        <f t="shared" si="25"/>
        <v>4.146235535299958E-2</v>
      </c>
      <c r="BD46">
        <f t="shared" si="15"/>
        <v>0.19505290299671763</v>
      </c>
    </row>
    <row r="47" spans="2:56" x14ac:dyDescent="0.3">
      <c r="B47" s="25">
        <v>0.30628472222222219</v>
      </c>
      <c r="C47">
        <v>0.73</v>
      </c>
      <c r="D47">
        <v>0.69799999999999995</v>
      </c>
      <c r="E47">
        <v>0.68300000000000005</v>
      </c>
      <c r="F47">
        <v>0.70099999999999996</v>
      </c>
      <c r="G47">
        <v>0.71199999999999997</v>
      </c>
      <c r="H47">
        <v>0.71</v>
      </c>
      <c r="I47">
        <v>0.67400000000000004</v>
      </c>
      <c r="J47">
        <v>0.78500000000000003</v>
      </c>
      <c r="K47">
        <v>0.747</v>
      </c>
      <c r="L47">
        <v>0.89700000000000002</v>
      </c>
      <c r="M47">
        <v>0.71299999999999997</v>
      </c>
      <c r="N47">
        <v>0.69899999999999995</v>
      </c>
      <c r="O47">
        <v>0.71299999999999997</v>
      </c>
      <c r="P47">
        <v>0.96699999999999997</v>
      </c>
      <c r="Q47">
        <v>0.74</v>
      </c>
      <c r="R47">
        <v>0.69799999999999995</v>
      </c>
      <c r="S47">
        <v>0.66800000000000004</v>
      </c>
      <c r="T47">
        <v>0.72099999999999997</v>
      </c>
      <c r="U47">
        <v>0.95299999999999996</v>
      </c>
      <c r="W47">
        <f t="shared" si="21"/>
        <v>-0.45403163089470749</v>
      </c>
      <c r="X47">
        <f t="shared" si="20"/>
        <v>-0.51870105845243486</v>
      </c>
      <c r="Y47">
        <f t="shared" si="20"/>
        <v>-0.55004251637199653</v>
      </c>
      <c r="Z47">
        <f t="shared" si="20"/>
        <v>-0.51251365065146393</v>
      </c>
      <c r="AA47">
        <f t="shared" si="20"/>
        <v>-0.49005085369568935</v>
      </c>
      <c r="AB47">
        <f t="shared" si="20"/>
        <v>-0.49410907027004275</v>
      </c>
      <c r="AC47">
        <f t="shared" si="20"/>
        <v>-0.5691795034802285</v>
      </c>
      <c r="AD47">
        <f t="shared" si="20"/>
        <v>-0.34923544088309766</v>
      </c>
      <c r="AE47">
        <f t="shared" si="20"/>
        <v>-0.42081985187284998</v>
      </c>
      <c r="AF47">
        <f t="shared" si="20"/>
        <v>-0.15682010974282581</v>
      </c>
      <c r="AG47">
        <f t="shared" si="20"/>
        <v>-0.48802601821819902</v>
      </c>
      <c r="AH47">
        <f t="shared" si="20"/>
        <v>-0.51663563928665079</v>
      </c>
      <c r="AI47">
        <f t="shared" si="20"/>
        <v>-0.48802601821819902</v>
      </c>
      <c r="AJ47">
        <f t="shared" si="20"/>
        <v>-4.8412205185245895E-2</v>
      </c>
      <c r="AK47">
        <f t="shared" si="20"/>
        <v>-0.43440282414577491</v>
      </c>
      <c r="AL47">
        <f t="shared" si="20"/>
        <v>-0.51870105845243486</v>
      </c>
      <c r="AM47">
        <f t="shared" si="19"/>
        <v>-0.58207999218803474</v>
      </c>
      <c r="AN47">
        <f t="shared" si="19"/>
        <v>-0.47192883542126463</v>
      </c>
      <c r="AO47">
        <f t="shared" si="11"/>
        <v>-6.9451880752145215E-2</v>
      </c>
      <c r="AQ47" s="19">
        <f t="shared" si="22"/>
        <v>0.30628472222222219</v>
      </c>
      <c r="AR47">
        <f t="shared" si="23"/>
        <v>-0.45403163089470749</v>
      </c>
      <c r="AS47">
        <f t="shared" si="4"/>
        <v>-0.51782701979289614</v>
      </c>
      <c r="AT47">
        <f t="shared" si="5"/>
        <v>-0.45833596662655474</v>
      </c>
      <c r="AU47">
        <f t="shared" si="6"/>
        <v>-0.41237694636646866</v>
      </c>
      <c r="AV47">
        <f t="shared" si="7"/>
        <v>-0.39589901999287258</v>
      </c>
      <c r="AW47">
        <f t="shared" si="8"/>
        <v>-0.27069035808670494</v>
      </c>
      <c r="AY47">
        <v>0</v>
      </c>
      <c r="AZ47">
        <f t="shared" si="12"/>
        <v>2.1437988817220827E-2</v>
      </c>
      <c r="BA47">
        <f t="shared" si="13"/>
        <v>8.1970098496694496E-2</v>
      </c>
      <c r="BB47">
        <f t="shared" si="24"/>
        <v>0.21980690651647652</v>
      </c>
      <c r="BC47">
        <f t="shared" si="25"/>
        <v>4.2149117153329974E-2</v>
      </c>
      <c r="BD47">
        <f t="shared" si="15"/>
        <v>0.20123847733455968</v>
      </c>
    </row>
    <row r="48" spans="2:56" x14ac:dyDescent="0.3">
      <c r="B48" s="25">
        <v>0.31322916666666667</v>
      </c>
      <c r="C48">
        <v>0.73799999999999999</v>
      </c>
      <c r="D48">
        <v>0.70499999999999996</v>
      </c>
      <c r="E48">
        <v>0.69099999999999995</v>
      </c>
      <c r="F48">
        <v>0.70599999999999996</v>
      </c>
      <c r="G48">
        <v>0.71899999999999997</v>
      </c>
      <c r="H48">
        <v>0.71799999999999997</v>
      </c>
      <c r="I48">
        <v>0.68</v>
      </c>
      <c r="J48">
        <v>0.79500000000000004</v>
      </c>
      <c r="K48">
        <v>0.755</v>
      </c>
      <c r="L48">
        <v>0.91800000000000004</v>
      </c>
      <c r="M48">
        <v>0.71899999999999997</v>
      </c>
      <c r="N48">
        <v>0.70499999999999996</v>
      </c>
      <c r="O48">
        <v>0.71899999999999997</v>
      </c>
      <c r="P48">
        <v>0.98699999999999999</v>
      </c>
      <c r="Q48">
        <v>0.74299999999999999</v>
      </c>
      <c r="R48">
        <v>0.70699999999999996</v>
      </c>
      <c r="S48">
        <v>0.67600000000000005</v>
      </c>
      <c r="T48">
        <v>0.73</v>
      </c>
      <c r="U48">
        <v>0.96399999999999997</v>
      </c>
      <c r="W48">
        <f t="shared" si="21"/>
        <v>-0.438307278601691</v>
      </c>
      <c r="X48">
        <f t="shared" si="20"/>
        <v>-0.50430483737593124</v>
      </c>
      <c r="Y48">
        <f t="shared" si="20"/>
        <v>-0.53324238427382864</v>
      </c>
      <c r="Z48">
        <f t="shared" si="20"/>
        <v>-0.50225991139090687</v>
      </c>
      <c r="AA48">
        <f t="shared" si="20"/>
        <v>-0.47593632422278931</v>
      </c>
      <c r="AB48">
        <f t="shared" si="20"/>
        <v>-0.4779442508390358</v>
      </c>
      <c r="AC48">
        <f t="shared" si="20"/>
        <v>-0.55639334852438527</v>
      </c>
      <c r="AD48">
        <f t="shared" si="20"/>
        <v>-0.33097323449036925</v>
      </c>
      <c r="AE48">
        <f t="shared" si="20"/>
        <v>-0.40545145044964581</v>
      </c>
      <c r="AF48">
        <f t="shared" si="20"/>
        <v>-0.12343394124827903</v>
      </c>
      <c r="AG48">
        <f t="shared" si="20"/>
        <v>-0.47593632422278931</v>
      </c>
      <c r="AH48">
        <f t="shared" si="20"/>
        <v>-0.50430483737593124</v>
      </c>
      <c r="AI48">
        <f t="shared" si="20"/>
        <v>-0.47593632422278931</v>
      </c>
      <c r="AJ48">
        <f t="shared" si="20"/>
        <v>-1.88780102056894E-2</v>
      </c>
      <c r="AK48">
        <f t="shared" si="20"/>
        <v>-0.42856588412349089</v>
      </c>
      <c r="AL48">
        <f t="shared" si="20"/>
        <v>-0.50021787985268829</v>
      </c>
      <c r="AM48">
        <f t="shared" si="19"/>
        <v>-0.56490484837990262</v>
      </c>
      <c r="AN48">
        <f t="shared" si="19"/>
        <v>-0.45403163089470749</v>
      </c>
      <c r="AO48">
        <f t="shared" si="11"/>
        <v>-5.2894948432125471E-2</v>
      </c>
      <c r="AQ48" s="19">
        <f t="shared" si="22"/>
        <v>0.31322916666666667</v>
      </c>
      <c r="AR48">
        <f t="shared" si="23"/>
        <v>-0.438307278601691</v>
      </c>
      <c r="AS48">
        <f t="shared" si="4"/>
        <v>-0.50393586431586401</v>
      </c>
      <c r="AT48">
        <f t="shared" si="5"/>
        <v>-0.44269057107585902</v>
      </c>
      <c r="AU48">
        <f t="shared" si="6"/>
        <v>-0.39490285676744719</v>
      </c>
      <c r="AV48">
        <f t="shared" si="7"/>
        <v>-0.37814165564044278</v>
      </c>
      <c r="AW48">
        <f t="shared" si="8"/>
        <v>-0.25346328966341647</v>
      </c>
      <c r="AY48">
        <v>0</v>
      </c>
      <c r="AZ48">
        <f t="shared" si="12"/>
        <v>2.028417681837252E-2</v>
      </c>
      <c r="BA48">
        <f t="shared" si="13"/>
        <v>8.3723740562523588E-2</v>
      </c>
      <c r="BB48">
        <f t="shared" si="24"/>
        <v>0.22852915700854995</v>
      </c>
      <c r="BC48">
        <f t="shared" si="25"/>
        <v>3.5825997864598697E-2</v>
      </c>
      <c r="BD48">
        <f t="shared" si="15"/>
        <v>0.20056834123129103</v>
      </c>
    </row>
    <row r="49" spans="2:56" x14ac:dyDescent="0.3">
      <c r="B49" s="25">
        <v>0.32017361111111109</v>
      </c>
      <c r="C49">
        <v>0.745</v>
      </c>
      <c r="D49">
        <v>0.71299999999999997</v>
      </c>
      <c r="E49">
        <v>0.7</v>
      </c>
      <c r="F49">
        <v>0.71299999999999997</v>
      </c>
      <c r="G49">
        <v>0.72699999999999998</v>
      </c>
      <c r="H49">
        <v>0.73</v>
      </c>
      <c r="I49">
        <v>0.68799999999999994</v>
      </c>
      <c r="J49">
        <v>0.80300000000000005</v>
      </c>
      <c r="K49">
        <v>0.76200000000000001</v>
      </c>
      <c r="L49">
        <v>0.94499999999999995</v>
      </c>
      <c r="M49">
        <v>0.72699999999999998</v>
      </c>
      <c r="N49">
        <v>0.71199999999999997</v>
      </c>
      <c r="O49">
        <v>0.72699999999999998</v>
      </c>
      <c r="P49">
        <v>0.998</v>
      </c>
      <c r="Q49">
        <v>0.752</v>
      </c>
      <c r="R49">
        <v>0.71499999999999997</v>
      </c>
      <c r="S49">
        <v>0.68300000000000005</v>
      </c>
      <c r="T49">
        <v>0.73699999999999999</v>
      </c>
      <c r="U49">
        <v>0.97499999999999998</v>
      </c>
      <c r="W49">
        <f t="shared" si="21"/>
        <v>-0.42468766931256319</v>
      </c>
      <c r="X49">
        <f t="shared" si="20"/>
        <v>-0.48802601821819902</v>
      </c>
      <c r="Y49">
        <f t="shared" si="20"/>
        <v>-0.51457317282975834</v>
      </c>
      <c r="Z49">
        <f t="shared" si="20"/>
        <v>-0.48802601821819902</v>
      </c>
      <c r="AA49">
        <f t="shared" si="20"/>
        <v>-0.45997273074249273</v>
      </c>
      <c r="AB49">
        <f t="shared" si="20"/>
        <v>-0.45403163089470749</v>
      </c>
      <c r="AC49">
        <f t="shared" si="20"/>
        <v>-0.5395195299599892</v>
      </c>
      <c r="AD49">
        <f t="shared" si="20"/>
        <v>-0.31652810714477247</v>
      </c>
      <c r="AE49">
        <f t="shared" si="20"/>
        <v>-0.39213709716876499</v>
      </c>
      <c r="AF49">
        <f t="shared" si="20"/>
        <v>-8.1613765553652129E-2</v>
      </c>
      <c r="AG49">
        <f t="shared" si="20"/>
        <v>-0.45997273074249273</v>
      </c>
      <c r="AH49">
        <f t="shared" si="20"/>
        <v>-0.49005085369568935</v>
      </c>
      <c r="AI49">
        <f t="shared" si="20"/>
        <v>-0.45997273074249273</v>
      </c>
      <c r="AJ49">
        <f t="shared" si="20"/>
        <v>-2.8882793248265121E-3</v>
      </c>
      <c r="AK49">
        <f t="shared" si="20"/>
        <v>-0.41119543298444972</v>
      </c>
      <c r="AL49">
        <f t="shared" si="20"/>
        <v>-0.48398485299633537</v>
      </c>
      <c r="AM49">
        <f t="shared" si="19"/>
        <v>-0.55004251637199653</v>
      </c>
      <c r="AN49">
        <f t="shared" si="19"/>
        <v>-0.44026347556701739</v>
      </c>
      <c r="AO49">
        <f t="shared" si="11"/>
        <v>-3.6525876025114042E-2</v>
      </c>
      <c r="AQ49" s="19">
        <f t="shared" si="22"/>
        <v>0.32017361111111109</v>
      </c>
      <c r="AR49">
        <f t="shared" si="23"/>
        <v>-0.42468766931256319</v>
      </c>
      <c r="AS49">
        <f t="shared" si="4"/>
        <v>-0.48764948500216232</v>
      </c>
      <c r="AT49">
        <f t="shared" si="5"/>
        <v>-0.42555409129205857</v>
      </c>
      <c r="AU49">
        <f t="shared" si="6"/>
        <v>-0.37290252018358172</v>
      </c>
      <c r="AV49">
        <f t="shared" si="7"/>
        <v>-0.36202777041940204</v>
      </c>
      <c r="AW49">
        <f t="shared" si="8"/>
        <v>-0.23839467579606571</v>
      </c>
      <c r="AY49">
        <v>0</v>
      </c>
      <c r="AZ49">
        <f t="shared" si="12"/>
        <v>1.9307843271022911E-2</v>
      </c>
      <c r="BA49">
        <f t="shared" si="13"/>
        <v>8.1857272413809884E-2</v>
      </c>
      <c r="BB49">
        <f t="shared" si="24"/>
        <v>0.22854222570883312</v>
      </c>
      <c r="BC49">
        <f t="shared" si="25"/>
        <v>3.6394710005942826E-2</v>
      </c>
      <c r="BD49">
        <f t="shared" si="15"/>
        <v>0.20186879977095168</v>
      </c>
    </row>
    <row r="50" spans="2:56" x14ac:dyDescent="0.3">
      <c r="B50" s="25">
        <v>0.32711805555555556</v>
      </c>
      <c r="C50">
        <v>0.752</v>
      </c>
      <c r="D50">
        <v>0.72</v>
      </c>
      <c r="E50">
        <v>0.70599999999999996</v>
      </c>
      <c r="F50">
        <v>0.71799999999999997</v>
      </c>
      <c r="G50">
        <v>0.73399999999999999</v>
      </c>
      <c r="H50">
        <v>0.73699999999999999</v>
      </c>
      <c r="I50">
        <v>0.69399999999999995</v>
      </c>
      <c r="J50">
        <v>0.80800000000000005</v>
      </c>
      <c r="K50">
        <v>0.77</v>
      </c>
      <c r="L50">
        <v>0.96199999999999997</v>
      </c>
      <c r="M50">
        <v>0.73199999999999998</v>
      </c>
      <c r="N50">
        <v>0.71899999999999997</v>
      </c>
      <c r="O50">
        <v>0.73199999999999998</v>
      </c>
      <c r="P50">
        <v>1.014</v>
      </c>
      <c r="Q50">
        <v>0.75800000000000001</v>
      </c>
      <c r="R50">
        <v>0.72099999999999997</v>
      </c>
      <c r="S50">
        <v>0.69099999999999995</v>
      </c>
      <c r="T50">
        <v>0.746</v>
      </c>
      <c r="U50">
        <v>0.98599999999999999</v>
      </c>
      <c r="W50">
        <f t="shared" si="21"/>
        <v>-0.41119543298444972</v>
      </c>
      <c r="X50">
        <f t="shared" si="21"/>
        <v>-0.47393118833241243</v>
      </c>
      <c r="Y50">
        <f t="shared" si="21"/>
        <v>-0.50225991139090687</v>
      </c>
      <c r="Z50">
        <f t="shared" si="21"/>
        <v>-0.4779442508390358</v>
      </c>
      <c r="AA50">
        <f t="shared" si="21"/>
        <v>-0.4461480318188743</v>
      </c>
      <c r="AB50">
        <f t="shared" si="21"/>
        <v>-0.44026347556701739</v>
      </c>
      <c r="AC50">
        <f t="shared" si="21"/>
        <v>-0.52699243208382629</v>
      </c>
      <c r="AD50">
        <f t="shared" si="21"/>
        <v>-0.30757280191029224</v>
      </c>
      <c r="AE50">
        <f t="shared" si="21"/>
        <v>-0.37706964907982332</v>
      </c>
      <c r="AF50">
        <f t="shared" si="21"/>
        <v>-5.5891200892045148E-2</v>
      </c>
      <c r="AG50">
        <f t="shared" si="21"/>
        <v>-0.45008444637804462</v>
      </c>
      <c r="AH50">
        <f t="shared" si="21"/>
        <v>-0.47593632422278931</v>
      </c>
      <c r="AI50">
        <f t="shared" si="21"/>
        <v>-0.45008444637804462</v>
      </c>
      <c r="AJ50">
        <f t="shared" si="21"/>
        <v>2.0057652341253479E-2</v>
      </c>
      <c r="AK50">
        <f t="shared" si="21"/>
        <v>-0.39973024649099537</v>
      </c>
      <c r="AL50">
        <f t="shared" si="21"/>
        <v>-0.47192883542126463</v>
      </c>
      <c r="AM50">
        <f t="shared" si="19"/>
        <v>-0.53324238427382864</v>
      </c>
      <c r="AN50">
        <f t="shared" si="19"/>
        <v>-0.42275246440684927</v>
      </c>
      <c r="AO50">
        <f t="shared" si="11"/>
        <v>-2.0340448284175534E-2</v>
      </c>
      <c r="AQ50" s="19">
        <f t="shared" si="22"/>
        <v>0.32711805555555556</v>
      </c>
      <c r="AR50">
        <f t="shared" si="23"/>
        <v>-0.41119543298444972</v>
      </c>
      <c r="AS50">
        <f t="shared" si="4"/>
        <v>-0.47507084559530732</v>
      </c>
      <c r="AT50">
        <f t="shared" si="5"/>
        <v>-0.41297458966023981</v>
      </c>
      <c r="AU50">
        <f t="shared" si="6"/>
        <v>-0.35799910446773092</v>
      </c>
      <c r="AV50">
        <f t="shared" si="7"/>
        <v>-0.34621095346120878</v>
      </c>
      <c r="AW50">
        <f t="shared" si="8"/>
        <v>-0.2215464563455124</v>
      </c>
      <c r="AY50">
        <v>0</v>
      </c>
      <c r="AZ50">
        <f t="shared" si="12"/>
        <v>1.9908099683013571E-2</v>
      </c>
      <c r="BA50">
        <f t="shared" si="13"/>
        <v>8.0844686442479316E-2</v>
      </c>
      <c r="BB50">
        <f t="shared" si="24"/>
        <v>0.23507104935964906</v>
      </c>
      <c r="BC50">
        <f t="shared" si="25"/>
        <v>3.6099294465134629E-2</v>
      </c>
      <c r="BD50">
        <f t="shared" si="15"/>
        <v>0.2012060080613369</v>
      </c>
    </row>
    <row r="51" spans="2:56" x14ac:dyDescent="0.3">
      <c r="B51" s="25">
        <v>0.33406249999999998</v>
      </c>
      <c r="C51">
        <v>0.76</v>
      </c>
      <c r="D51">
        <v>0.72799999999999998</v>
      </c>
      <c r="E51">
        <v>0.71399999999999997</v>
      </c>
      <c r="F51">
        <v>0.72399999999999998</v>
      </c>
      <c r="G51">
        <v>0.74099999999999999</v>
      </c>
      <c r="H51">
        <v>0.748</v>
      </c>
      <c r="I51">
        <v>0.70099999999999996</v>
      </c>
      <c r="J51">
        <v>0.81699999999999995</v>
      </c>
      <c r="K51">
        <v>0.77700000000000002</v>
      </c>
      <c r="L51">
        <v>0.98499999999999999</v>
      </c>
      <c r="M51">
        <v>0.73899999999999999</v>
      </c>
      <c r="N51">
        <v>0.72399999999999998</v>
      </c>
      <c r="O51">
        <v>0.73899999999999999</v>
      </c>
      <c r="P51">
        <v>1.0269999999999999</v>
      </c>
      <c r="Q51">
        <v>0.76500000000000001</v>
      </c>
      <c r="R51">
        <v>0.73</v>
      </c>
      <c r="S51">
        <v>0.69899999999999995</v>
      </c>
      <c r="T51">
        <v>0.754</v>
      </c>
      <c r="U51">
        <v>0.997</v>
      </c>
      <c r="W51">
        <f t="shared" si="21"/>
        <v>-0.39592867633113921</v>
      </c>
      <c r="X51">
        <f t="shared" si="21"/>
        <v>-0.4579896444633908</v>
      </c>
      <c r="Y51">
        <f t="shared" si="21"/>
        <v>-0.48600402063298748</v>
      </c>
      <c r="Z51">
        <f t="shared" si="21"/>
        <v>-0.46593839757888178</v>
      </c>
      <c r="AA51">
        <f t="shared" si="21"/>
        <v>-0.4324545523562533</v>
      </c>
      <c r="AB51">
        <f t="shared" si="21"/>
        <v>-0.41888982477445036</v>
      </c>
      <c r="AC51">
        <f t="shared" si="21"/>
        <v>-0.51251365065146393</v>
      </c>
      <c r="AD51">
        <f t="shared" si="21"/>
        <v>-0.29159201651640371</v>
      </c>
      <c r="AE51">
        <f t="shared" si="21"/>
        <v>-0.3640134962543769</v>
      </c>
      <c r="AF51">
        <f t="shared" si="21"/>
        <v>-2.1804370318348448E-2</v>
      </c>
      <c r="AG51">
        <f t="shared" si="21"/>
        <v>-0.43635373051593618</v>
      </c>
      <c r="AH51">
        <f t="shared" si="21"/>
        <v>-0.46593839757888178</v>
      </c>
      <c r="AI51">
        <f t="shared" si="21"/>
        <v>-0.43635373051593618</v>
      </c>
      <c r="AJ51">
        <f t="shared" si="21"/>
        <v>3.8436181656107918E-2</v>
      </c>
      <c r="AK51">
        <f t="shared" si="21"/>
        <v>-0.38646834708207289</v>
      </c>
      <c r="AL51">
        <f t="shared" si="21"/>
        <v>-0.45403163089470749</v>
      </c>
      <c r="AM51">
        <f t="shared" si="19"/>
        <v>-0.51663563928665079</v>
      </c>
      <c r="AN51">
        <f t="shared" si="19"/>
        <v>-0.40736357139342277</v>
      </c>
      <c r="AO51">
        <f t="shared" si="11"/>
        <v>-4.3345902638911278E-3</v>
      </c>
      <c r="AQ51" s="19">
        <f t="shared" si="22"/>
        <v>0.33406249999999998</v>
      </c>
      <c r="AR51">
        <f t="shared" si="23"/>
        <v>-0.39592867633113921</v>
      </c>
      <c r="AS51">
        <f t="shared" si="4"/>
        <v>-0.46059665375787834</v>
      </c>
      <c r="AT51">
        <f t="shared" si="5"/>
        <v>-0.39675224704917372</v>
      </c>
      <c r="AU51">
        <f t="shared" si="6"/>
        <v>-0.34011255723227563</v>
      </c>
      <c r="AV51">
        <f t="shared" si="7"/>
        <v>-0.32967485890183079</v>
      </c>
      <c r="AW51">
        <f t="shared" si="8"/>
        <v>-0.20584908082865694</v>
      </c>
      <c r="AY51">
        <v>0</v>
      </c>
      <c r="AZ51">
        <f t="shared" si="12"/>
        <v>1.9188817624703407E-2</v>
      </c>
      <c r="BA51">
        <f t="shared" si="13"/>
        <v>8.0655555916539404E-2</v>
      </c>
      <c r="BB51">
        <f t="shared" si="24"/>
        <v>0.23739495608602204</v>
      </c>
      <c r="BC51">
        <f t="shared" si="25"/>
        <v>3.37816419063173E-2</v>
      </c>
      <c r="BD51">
        <f t="shared" si="15"/>
        <v>0.20151449056476581</v>
      </c>
    </row>
    <row r="52" spans="2:56" x14ac:dyDescent="0.3">
      <c r="B52" s="25">
        <v>0.3410069444444444</v>
      </c>
      <c r="C52">
        <v>0.76800000000000002</v>
      </c>
      <c r="D52">
        <v>0.73399999999999999</v>
      </c>
      <c r="E52">
        <v>0.71899999999999997</v>
      </c>
      <c r="F52">
        <v>0.72899999999999998</v>
      </c>
      <c r="G52">
        <v>0.748</v>
      </c>
      <c r="H52">
        <v>0.753</v>
      </c>
      <c r="I52">
        <v>0.70499999999999996</v>
      </c>
      <c r="J52">
        <v>0.82299999999999995</v>
      </c>
      <c r="K52">
        <v>0.78500000000000003</v>
      </c>
      <c r="L52">
        <v>0.99299999999999999</v>
      </c>
      <c r="M52">
        <v>0.745</v>
      </c>
      <c r="N52">
        <v>0.73099999999999998</v>
      </c>
      <c r="O52">
        <v>0.745</v>
      </c>
      <c r="P52">
        <v>1.0449999999999999</v>
      </c>
      <c r="Q52">
        <v>0.77100000000000002</v>
      </c>
      <c r="R52">
        <v>0.73499999999999999</v>
      </c>
      <c r="S52">
        <v>0.70599999999999996</v>
      </c>
      <c r="T52">
        <v>0.76100000000000001</v>
      </c>
      <c r="U52">
        <v>1.006</v>
      </c>
      <c r="W52">
        <f t="shared" si="21"/>
        <v>-0.3808217839409308</v>
      </c>
      <c r="X52">
        <f t="shared" si="21"/>
        <v>-0.4461480318188743</v>
      </c>
      <c r="Y52">
        <f t="shared" si="21"/>
        <v>-0.47593632422278931</v>
      </c>
      <c r="Z52">
        <f t="shared" si="21"/>
        <v>-0.45600928033515004</v>
      </c>
      <c r="AA52">
        <f t="shared" si="21"/>
        <v>-0.41888982477445036</v>
      </c>
      <c r="AB52">
        <f t="shared" si="21"/>
        <v>-0.40927822999015889</v>
      </c>
      <c r="AC52">
        <f t="shared" si="21"/>
        <v>-0.50430483737593124</v>
      </c>
      <c r="AD52">
        <f t="shared" si="21"/>
        <v>-0.28103566424046145</v>
      </c>
      <c r="AE52">
        <f t="shared" si="21"/>
        <v>-0.34923544088309766</v>
      </c>
      <c r="AF52">
        <f t="shared" si="21"/>
        <v>-1.0134377133713174E-2</v>
      </c>
      <c r="AG52">
        <f t="shared" si="21"/>
        <v>-0.42468766931256319</v>
      </c>
      <c r="AH52">
        <f t="shared" si="21"/>
        <v>-0.45205668870964977</v>
      </c>
      <c r="AI52">
        <f t="shared" si="21"/>
        <v>-0.42468766931256319</v>
      </c>
      <c r="AJ52">
        <f t="shared" si="21"/>
        <v>6.3502942306157953E-2</v>
      </c>
      <c r="AK52">
        <f t="shared" si="21"/>
        <v>-0.37519723474705274</v>
      </c>
      <c r="AL52">
        <f t="shared" si="21"/>
        <v>-0.44418384493836033</v>
      </c>
      <c r="AM52">
        <f t="shared" si="19"/>
        <v>-0.50225991139090687</v>
      </c>
      <c r="AN52">
        <f t="shared" si="19"/>
        <v>-0.39403164115854161</v>
      </c>
      <c r="AO52">
        <f t="shared" si="11"/>
        <v>8.6303051434400563E-3</v>
      </c>
      <c r="AQ52" s="19">
        <f t="shared" si="22"/>
        <v>0.3410069444444444</v>
      </c>
      <c r="AR52">
        <f t="shared" si="23"/>
        <v>-0.3808217839409308</v>
      </c>
      <c r="AS52">
        <f t="shared" si="4"/>
        <v>-0.44924586528781602</v>
      </c>
      <c r="AT52">
        <f t="shared" si="5"/>
        <v>-0.38596354312241232</v>
      </c>
      <c r="AU52">
        <f t="shared" si="6"/>
        <v>-0.32789160111712234</v>
      </c>
      <c r="AV52">
        <f t="shared" si="7"/>
        <v>-0.31453451219254047</v>
      </c>
      <c r="AW52">
        <f t="shared" si="8"/>
        <v>-0.19270066800755078</v>
      </c>
      <c r="AY52">
        <v>0</v>
      </c>
      <c r="AZ52">
        <f t="shared" si="12"/>
        <v>2.0550000907009668E-2</v>
      </c>
      <c r="BA52">
        <f t="shared" si="13"/>
        <v>8.2016842493029971E-2</v>
      </c>
      <c r="BB52">
        <f t="shared" si="24"/>
        <v>0.24409530580936056</v>
      </c>
      <c r="BC52">
        <f t="shared" si="25"/>
        <v>3.4493305095653792E-2</v>
      </c>
      <c r="BD52">
        <f t="shared" si="15"/>
        <v>0.20133097315099086</v>
      </c>
    </row>
    <row r="53" spans="2:56" x14ac:dyDescent="0.3">
      <c r="B53" s="25">
        <v>0.34795138888888894</v>
      </c>
      <c r="C53">
        <v>0.77500000000000002</v>
      </c>
      <c r="D53">
        <v>0.74099999999999999</v>
      </c>
      <c r="E53">
        <v>0.72699999999999998</v>
      </c>
      <c r="F53">
        <v>0.73399999999999999</v>
      </c>
      <c r="G53">
        <v>0.754</v>
      </c>
      <c r="H53">
        <v>0.76400000000000001</v>
      </c>
      <c r="I53">
        <v>0.71199999999999997</v>
      </c>
      <c r="J53">
        <v>0.82899999999999996</v>
      </c>
      <c r="K53">
        <v>0.79200000000000004</v>
      </c>
      <c r="L53">
        <v>1.01</v>
      </c>
      <c r="M53">
        <v>0.751</v>
      </c>
      <c r="N53">
        <v>0.73599999999999999</v>
      </c>
      <c r="O53">
        <v>0.751</v>
      </c>
      <c r="P53">
        <v>1.0589999999999999</v>
      </c>
      <c r="Q53">
        <v>0.78</v>
      </c>
      <c r="R53">
        <v>0.74299999999999999</v>
      </c>
      <c r="S53">
        <v>0.71299999999999997</v>
      </c>
      <c r="T53">
        <v>0.76800000000000002</v>
      </c>
      <c r="U53">
        <v>1.0169999999999999</v>
      </c>
      <c r="W53">
        <f t="shared" si="21"/>
        <v>-0.3677317845004871</v>
      </c>
      <c r="X53">
        <f t="shared" si="21"/>
        <v>-0.4324545523562533</v>
      </c>
      <c r="Y53">
        <f t="shared" si="21"/>
        <v>-0.45997273074249273</v>
      </c>
      <c r="Z53">
        <f t="shared" si="21"/>
        <v>-0.4461480318188743</v>
      </c>
      <c r="AA53">
        <f t="shared" si="21"/>
        <v>-0.40736357139342277</v>
      </c>
      <c r="AB53">
        <f t="shared" si="21"/>
        <v>-0.3883554566263383</v>
      </c>
      <c r="AC53">
        <f t="shared" si="21"/>
        <v>-0.49005085369568935</v>
      </c>
      <c r="AD53">
        <f t="shared" si="21"/>
        <v>-0.27055599316633672</v>
      </c>
      <c r="AE53">
        <f t="shared" si="21"/>
        <v>-0.33642766458247736</v>
      </c>
      <c r="AF53">
        <f t="shared" si="21"/>
        <v>1.4355292977070055E-2</v>
      </c>
      <c r="AG53">
        <f t="shared" si="21"/>
        <v>-0.41311518714781531</v>
      </c>
      <c r="AH53">
        <f t="shared" si="21"/>
        <v>-0.44222232860507421</v>
      </c>
      <c r="AI53">
        <f t="shared" si="21"/>
        <v>-0.41311518714781531</v>
      </c>
      <c r="AJ53">
        <f t="shared" si="21"/>
        <v>8.2702589330249349E-2</v>
      </c>
      <c r="AK53">
        <f t="shared" si="21"/>
        <v>-0.35845397091247633</v>
      </c>
      <c r="AL53">
        <f t="shared" si="21"/>
        <v>-0.42856588412349089</v>
      </c>
      <c r="AM53">
        <f t="shared" si="19"/>
        <v>-0.48802601821819902</v>
      </c>
      <c r="AN53">
        <f t="shared" si="19"/>
        <v>-0.3808217839409308</v>
      </c>
      <c r="AO53">
        <f t="shared" si="11"/>
        <v>2.4319679195412894E-2</v>
      </c>
      <c r="AQ53" s="19">
        <f t="shared" si="22"/>
        <v>0.34795138888888894</v>
      </c>
      <c r="AR53">
        <f t="shared" si="23"/>
        <v>-0.3677317845004871</v>
      </c>
      <c r="AS53">
        <f t="shared" si="4"/>
        <v>-0.4364847215777608</v>
      </c>
      <c r="AT53">
        <f t="shared" si="5"/>
        <v>-0.37134749201771039</v>
      </c>
      <c r="AU53">
        <f t="shared" si="6"/>
        <v>-0.31352435248090871</v>
      </c>
      <c r="AV53">
        <f t="shared" si="7"/>
        <v>-0.29808582098097924</v>
      </c>
      <c r="AW53">
        <f t="shared" si="8"/>
        <v>-0.17825105237275896</v>
      </c>
      <c r="AY53">
        <v>0</v>
      </c>
      <c r="AZ53">
        <f t="shared" si="12"/>
        <v>1.9425175619227342E-2</v>
      </c>
      <c r="BA53">
        <f t="shared" si="13"/>
        <v>8.0246619122855523E-2</v>
      </c>
      <c r="BB53">
        <f t="shared" si="24"/>
        <v>0.24790888823903234</v>
      </c>
      <c r="BC53">
        <f t="shared" si="25"/>
        <v>3.5055956605507282E-2</v>
      </c>
      <c r="BD53">
        <f t="shared" si="15"/>
        <v>0.20257073156817185</v>
      </c>
    </row>
    <row r="54" spans="2:56" x14ac:dyDescent="0.3">
      <c r="B54" s="25">
        <v>0.35489583333333335</v>
      </c>
      <c r="C54">
        <v>0.78200000000000003</v>
      </c>
      <c r="D54">
        <v>0.747</v>
      </c>
      <c r="E54">
        <v>0.73099999999999998</v>
      </c>
      <c r="F54">
        <v>0.73699999999999999</v>
      </c>
      <c r="G54">
        <v>0.75900000000000001</v>
      </c>
      <c r="H54">
        <v>0.76600000000000001</v>
      </c>
      <c r="I54">
        <v>0.71599999999999997</v>
      </c>
      <c r="J54">
        <v>0.83399999999999996</v>
      </c>
      <c r="K54">
        <v>0.79900000000000004</v>
      </c>
      <c r="L54">
        <v>1.006</v>
      </c>
      <c r="M54">
        <v>0.75600000000000001</v>
      </c>
      <c r="N54">
        <v>0.74099999999999999</v>
      </c>
      <c r="O54">
        <v>0.75600000000000001</v>
      </c>
      <c r="P54">
        <v>1.0669999999999999</v>
      </c>
      <c r="Q54">
        <v>0.78400000000000003</v>
      </c>
      <c r="R54">
        <v>0.749</v>
      </c>
      <c r="S54">
        <v>0.71899999999999997</v>
      </c>
      <c r="T54">
        <v>0.77600000000000002</v>
      </c>
      <c r="U54">
        <v>1.0249999999999999</v>
      </c>
      <c r="W54">
        <f t="shared" si="21"/>
        <v>-0.35475948735473473</v>
      </c>
      <c r="X54">
        <f t="shared" si="21"/>
        <v>-0.42081985187284998</v>
      </c>
      <c r="Y54">
        <f t="shared" si="21"/>
        <v>-0.45205668870964977</v>
      </c>
      <c r="Z54">
        <f t="shared" si="21"/>
        <v>-0.44026347556701739</v>
      </c>
      <c r="AA54">
        <f t="shared" si="21"/>
        <v>-0.39782820924662077</v>
      </c>
      <c r="AB54">
        <f t="shared" si="21"/>
        <v>-0.38458370273713</v>
      </c>
      <c r="AC54">
        <f t="shared" si="21"/>
        <v>-0.4819685073978307</v>
      </c>
      <c r="AD54">
        <f t="shared" si="21"/>
        <v>-0.26188071121742351</v>
      </c>
      <c r="AE54">
        <f t="shared" si="21"/>
        <v>-0.32373259173411018</v>
      </c>
      <c r="AF54">
        <f t="shared" si="21"/>
        <v>8.6303051434400563E-3</v>
      </c>
      <c r="AG54">
        <f t="shared" si="21"/>
        <v>-0.40354186044101442</v>
      </c>
      <c r="AH54">
        <f t="shared" si="21"/>
        <v>-0.4324545523562533</v>
      </c>
      <c r="AI54">
        <f t="shared" si="21"/>
        <v>-0.40354186044101442</v>
      </c>
      <c r="AJ54">
        <f t="shared" si="21"/>
        <v>9.3560176162337833E-2</v>
      </c>
      <c r="AK54">
        <f t="shared" si="21"/>
        <v>-0.35107444054687881</v>
      </c>
      <c r="AL54">
        <f t="shared" si="21"/>
        <v>-0.41696237620333604</v>
      </c>
      <c r="AM54">
        <f t="shared" si="19"/>
        <v>-0.47593632422278931</v>
      </c>
      <c r="AN54">
        <f t="shared" si="19"/>
        <v>-0.36587144247495929</v>
      </c>
      <c r="AO54">
        <f t="shared" si="11"/>
        <v>3.5623909730721222E-2</v>
      </c>
      <c r="AQ54" s="19">
        <f t="shared" si="22"/>
        <v>0.35489583333333335</v>
      </c>
      <c r="AR54">
        <f t="shared" si="23"/>
        <v>-0.35475948735473473</v>
      </c>
      <c r="AS54">
        <f t="shared" si="4"/>
        <v>-0.42774205634903445</v>
      </c>
      <c r="AT54">
        <f t="shared" si="5"/>
        <v>-0.36304137827162364</v>
      </c>
      <c r="AU54">
        <f t="shared" si="6"/>
        <v>-0.30772699202371051</v>
      </c>
      <c r="AV54">
        <f t="shared" si="7"/>
        <v>-0.28760324120266656</v>
      </c>
      <c r="AW54">
        <f t="shared" si="8"/>
        <v>-0.16512376637211904</v>
      </c>
      <c r="AY54">
        <v>0</v>
      </c>
      <c r="AZ54">
        <f t="shared" si="12"/>
        <v>2.0559319354863416E-2</v>
      </c>
      <c r="BA54">
        <f t="shared" si="13"/>
        <v>8.1219448168959291E-2</v>
      </c>
      <c r="BB54">
        <f t="shared" si="24"/>
        <v>0.24855101830167611</v>
      </c>
      <c r="BC54">
        <f t="shared" si="25"/>
        <v>3.2943967828228615E-2</v>
      </c>
      <c r="BD54">
        <f t="shared" si="15"/>
        <v>0.20074767610284022</v>
      </c>
    </row>
    <row r="55" spans="2:56" x14ac:dyDescent="0.3">
      <c r="B55" s="25">
        <v>0.36184027777777777</v>
      </c>
      <c r="C55">
        <v>0.78900000000000003</v>
      </c>
      <c r="D55">
        <v>0.755</v>
      </c>
      <c r="E55">
        <v>0.73799999999999999</v>
      </c>
      <c r="F55">
        <v>0.74299999999999999</v>
      </c>
      <c r="G55">
        <v>0.76700000000000002</v>
      </c>
      <c r="H55">
        <v>0.78500000000000003</v>
      </c>
      <c r="I55">
        <v>0.72499999999999998</v>
      </c>
      <c r="J55">
        <v>0.83899999999999997</v>
      </c>
      <c r="K55">
        <v>0.80600000000000005</v>
      </c>
      <c r="L55">
        <v>1.0469999999999999</v>
      </c>
      <c r="M55">
        <v>0.76100000000000001</v>
      </c>
      <c r="N55">
        <v>0.748</v>
      </c>
      <c r="O55">
        <v>0.76100000000000001</v>
      </c>
      <c r="P55">
        <v>1.085</v>
      </c>
      <c r="Q55">
        <v>0.78900000000000003</v>
      </c>
      <c r="R55">
        <v>0.75800000000000001</v>
      </c>
      <c r="S55">
        <v>0.72599999999999998</v>
      </c>
      <c r="T55">
        <v>0.78400000000000003</v>
      </c>
      <c r="U55">
        <v>1.0389999999999999</v>
      </c>
      <c r="W55">
        <f t="shared" si="21"/>
        <v>-0.34190279464862849</v>
      </c>
      <c r="X55">
        <f t="shared" si="21"/>
        <v>-0.40545145044964581</v>
      </c>
      <c r="Y55">
        <f t="shared" si="21"/>
        <v>-0.438307278601691</v>
      </c>
      <c r="Z55">
        <f t="shared" si="21"/>
        <v>-0.42856588412349089</v>
      </c>
      <c r="AA55">
        <f t="shared" si="21"/>
        <v>-0.38270151715915363</v>
      </c>
      <c r="AB55">
        <f t="shared" si="21"/>
        <v>-0.34923544088309766</v>
      </c>
      <c r="AC55">
        <f t="shared" si="21"/>
        <v>-0.46394709975979032</v>
      </c>
      <c r="AD55">
        <f t="shared" si="21"/>
        <v>-0.25325728422226385</v>
      </c>
      <c r="AE55">
        <f t="shared" si="21"/>
        <v>-0.31114825613411962</v>
      </c>
      <c r="AF55">
        <f t="shared" si="21"/>
        <v>6.6261442268721271E-2</v>
      </c>
      <c r="AG55">
        <f t="shared" si="21"/>
        <v>-0.39403164115854161</v>
      </c>
      <c r="AH55">
        <f t="shared" si="21"/>
        <v>-0.41888982477445036</v>
      </c>
      <c r="AI55">
        <f t="shared" si="21"/>
        <v>-0.39403164115854161</v>
      </c>
      <c r="AJ55">
        <f t="shared" si="21"/>
        <v>0.11769504266975458</v>
      </c>
      <c r="AK55">
        <f t="shared" si="21"/>
        <v>-0.34190279464862849</v>
      </c>
      <c r="AL55">
        <f t="shared" si="21"/>
        <v>-0.39973024649099537</v>
      </c>
      <c r="AM55">
        <f t="shared" si="19"/>
        <v>-0.46195854666633646</v>
      </c>
      <c r="AN55">
        <f t="shared" si="19"/>
        <v>-0.35107444054687881</v>
      </c>
      <c r="AO55">
        <f t="shared" si="11"/>
        <v>5.519565424212463E-2</v>
      </c>
      <c r="AQ55" s="19">
        <f t="shared" si="22"/>
        <v>0.36184027777777777</v>
      </c>
      <c r="AR55">
        <f t="shared" si="23"/>
        <v>-0.34190279464862849</v>
      </c>
      <c r="AS55">
        <f t="shared" si="4"/>
        <v>-0.41375653258349537</v>
      </c>
      <c r="AT55">
        <f t="shared" si="5"/>
        <v>-0.34439702024981789</v>
      </c>
      <c r="AU55">
        <f t="shared" si="6"/>
        <v>-0.28517291620570306</v>
      </c>
      <c r="AV55">
        <f t="shared" si="7"/>
        <v>-0.27147413628405143</v>
      </c>
      <c r="AW55">
        <f t="shared" si="8"/>
        <v>-0.14793939315237709</v>
      </c>
      <c r="AY55">
        <v>0</v>
      </c>
      <c r="AZ55">
        <f t="shared" si="12"/>
        <v>2.1537434824864862E-2</v>
      </c>
      <c r="BA55">
        <f t="shared" si="13"/>
        <v>7.7018769828300374E-2</v>
      </c>
      <c r="BB55">
        <f t="shared" si="24"/>
        <v>0.25586334191414811</v>
      </c>
      <c r="BC55">
        <f t="shared" si="25"/>
        <v>2.8913725921183436E-2</v>
      </c>
      <c r="BD55">
        <f t="shared" si="15"/>
        <v>0.20313504739450169</v>
      </c>
    </row>
    <row r="56" spans="2:56" x14ac:dyDescent="0.3">
      <c r="B56" s="25">
        <v>0.36878472222222225</v>
      </c>
      <c r="C56">
        <v>0.79600000000000004</v>
      </c>
      <c r="D56">
        <v>0.76100000000000001</v>
      </c>
      <c r="E56">
        <v>0.745</v>
      </c>
      <c r="F56">
        <v>0.75</v>
      </c>
      <c r="G56">
        <v>0.77200000000000002</v>
      </c>
      <c r="H56">
        <v>0.78900000000000003</v>
      </c>
      <c r="I56">
        <v>0.73</v>
      </c>
      <c r="J56">
        <v>0.84799999999999998</v>
      </c>
      <c r="K56">
        <v>0.81299999999999994</v>
      </c>
      <c r="L56">
        <v>1.0489999999999999</v>
      </c>
      <c r="M56">
        <v>0.76700000000000002</v>
      </c>
      <c r="N56">
        <v>0.754</v>
      </c>
      <c r="O56">
        <v>0.76700000000000002</v>
      </c>
      <c r="P56">
        <v>1.095</v>
      </c>
      <c r="Q56">
        <v>0.79600000000000004</v>
      </c>
      <c r="R56">
        <v>0.76300000000000001</v>
      </c>
      <c r="S56">
        <v>0.73299999999999998</v>
      </c>
      <c r="T56">
        <v>0.78800000000000003</v>
      </c>
      <c r="U56">
        <v>1.05</v>
      </c>
      <c r="W56">
        <f t="shared" si="21"/>
        <v>-0.32915966411843811</v>
      </c>
      <c r="X56">
        <f t="shared" si="21"/>
        <v>-0.39403164115854161</v>
      </c>
      <c r="Y56">
        <f t="shared" si="21"/>
        <v>-0.42468766931256319</v>
      </c>
      <c r="Z56">
        <f t="shared" si="21"/>
        <v>-0.41503749927884381</v>
      </c>
      <c r="AA56">
        <f t="shared" si="21"/>
        <v>-0.37332724739400663</v>
      </c>
      <c r="AB56">
        <f t="shared" si="21"/>
        <v>-0.34190279464862849</v>
      </c>
      <c r="AC56">
        <f t="shared" si="21"/>
        <v>-0.45403163089470749</v>
      </c>
      <c r="AD56">
        <f t="shared" si="21"/>
        <v>-0.23786383009888792</v>
      </c>
      <c r="AE56">
        <f t="shared" si="21"/>
        <v>-0.29867274258705939</v>
      </c>
      <c r="AF56">
        <f t="shared" si="21"/>
        <v>6.9014677915180456E-2</v>
      </c>
      <c r="AG56">
        <f t="shared" si="21"/>
        <v>-0.38270151715915363</v>
      </c>
      <c r="AH56">
        <f t="shared" si="21"/>
        <v>-0.40736357139342277</v>
      </c>
      <c r="AI56">
        <f t="shared" si="21"/>
        <v>-0.38270151715915363</v>
      </c>
      <c r="AJ56">
        <f t="shared" si="21"/>
        <v>0.13093086982644869</v>
      </c>
      <c r="AK56">
        <f t="shared" si="21"/>
        <v>-0.32915966411843811</v>
      </c>
      <c r="AL56">
        <f t="shared" si="21"/>
        <v>-0.39024503782755654</v>
      </c>
      <c r="AM56">
        <f t="shared" si="19"/>
        <v>-0.44811489652827524</v>
      </c>
      <c r="AN56">
        <f t="shared" si="19"/>
        <v>-0.34373246520571071</v>
      </c>
      <c r="AO56">
        <f t="shared" si="11"/>
        <v>7.0389327891398012E-2</v>
      </c>
      <c r="AQ56" s="19">
        <f t="shared" si="22"/>
        <v>0.36878472222222225</v>
      </c>
      <c r="AR56">
        <f t="shared" si="23"/>
        <v>-0.32915966411843811</v>
      </c>
      <c r="AS56">
        <f t="shared" si="4"/>
        <v>-0.40177101428598877</v>
      </c>
      <c r="AT56">
        <f t="shared" si="5"/>
        <v>-0.33311774955732087</v>
      </c>
      <c r="AU56">
        <f t="shared" si="6"/>
        <v>-0.27593798194913738</v>
      </c>
      <c r="AV56">
        <f t="shared" si="7"/>
        <v>-0.25914718216195531</v>
      </c>
      <c r="AW56">
        <f t="shared" si="8"/>
        <v>-0.13667156865715635</v>
      </c>
      <c r="AY56">
        <v>0</v>
      </c>
      <c r="AZ56">
        <f t="shared" si="12"/>
        <v>1.981236023978426E-2</v>
      </c>
      <c r="BA56">
        <f t="shared" si="13"/>
        <v>7.8989099556050685E-2</v>
      </c>
      <c r="BB56">
        <f t="shared" si="24"/>
        <v>0.25681619349280116</v>
      </c>
      <c r="BC56">
        <f t="shared" si="25"/>
        <v>3.0542686854559215E-2</v>
      </c>
      <c r="BD56">
        <f t="shared" si="15"/>
        <v>0.20706089654855436</v>
      </c>
    </row>
    <row r="57" spans="2:56" x14ac:dyDescent="0.3">
      <c r="B57" s="25">
        <v>0.37572916666666667</v>
      </c>
      <c r="C57">
        <v>0.80300000000000005</v>
      </c>
      <c r="D57">
        <v>0.76700000000000002</v>
      </c>
      <c r="E57">
        <v>0.75</v>
      </c>
      <c r="F57">
        <v>0.755</v>
      </c>
      <c r="G57">
        <v>0.77800000000000002</v>
      </c>
      <c r="H57">
        <v>0.79800000000000004</v>
      </c>
      <c r="I57">
        <v>0.73499999999999999</v>
      </c>
      <c r="J57">
        <v>0.85299999999999998</v>
      </c>
      <c r="K57">
        <v>0.82</v>
      </c>
      <c r="L57">
        <v>1.0620000000000001</v>
      </c>
      <c r="M57">
        <v>0.77300000000000002</v>
      </c>
      <c r="N57">
        <v>0.75900000000000001</v>
      </c>
      <c r="O57">
        <v>0.77300000000000002</v>
      </c>
      <c r="P57">
        <v>1.107</v>
      </c>
      <c r="Q57">
        <v>0.80100000000000005</v>
      </c>
      <c r="R57">
        <v>0.76900000000000002</v>
      </c>
      <c r="S57">
        <v>0.74099999999999999</v>
      </c>
      <c r="T57">
        <v>0.79500000000000004</v>
      </c>
      <c r="U57">
        <v>1.06</v>
      </c>
      <c r="W57">
        <f t="shared" si="21"/>
        <v>-0.31652810714477247</v>
      </c>
      <c r="X57">
        <f t="shared" si="21"/>
        <v>-0.38270151715915363</v>
      </c>
      <c r="Y57">
        <f t="shared" si="21"/>
        <v>-0.41503749927884381</v>
      </c>
      <c r="Z57">
        <f t="shared" si="21"/>
        <v>-0.40545145044964581</v>
      </c>
      <c r="AA57">
        <f t="shared" si="21"/>
        <v>-0.3621579396758951</v>
      </c>
      <c r="AB57">
        <f t="shared" si="21"/>
        <v>-0.32553934843974119</v>
      </c>
      <c r="AC57">
        <f t="shared" si="21"/>
        <v>-0.44418384493836033</v>
      </c>
      <c r="AD57">
        <f t="shared" si="21"/>
        <v>-0.22938235334379689</v>
      </c>
      <c r="AE57">
        <f t="shared" si="21"/>
        <v>-0.28630418515664108</v>
      </c>
      <c r="AF57">
        <f t="shared" si="21"/>
        <v>8.6783766142066662E-2</v>
      </c>
      <c r="AG57">
        <f t="shared" si="21"/>
        <v>-0.37145968073723962</v>
      </c>
      <c r="AH57">
        <f t="shared" si="21"/>
        <v>-0.39782820924662077</v>
      </c>
      <c r="AI57">
        <f t="shared" si="21"/>
        <v>-0.37145968073723962</v>
      </c>
      <c r="AJ57">
        <f t="shared" si="21"/>
        <v>0.14665522211946519</v>
      </c>
      <c r="AK57">
        <f t="shared" si="21"/>
        <v>-0.32012585225337686</v>
      </c>
      <c r="AL57">
        <f t="shared" si="21"/>
        <v>-0.37894449670026048</v>
      </c>
      <c r="AM57">
        <f t="shared" si="19"/>
        <v>-0.4324545523562533</v>
      </c>
      <c r="AN57">
        <f t="shared" si="19"/>
        <v>-0.33097323449036925</v>
      </c>
      <c r="AO57">
        <f t="shared" si="11"/>
        <v>8.4064264788474549E-2</v>
      </c>
      <c r="AQ57" s="19">
        <f t="shared" si="22"/>
        <v>0.37572916666666667</v>
      </c>
      <c r="AR57">
        <f t="shared" si="23"/>
        <v>-0.31652810714477247</v>
      </c>
      <c r="AS57">
        <f t="shared" si="4"/>
        <v>-0.39133710164088459</v>
      </c>
      <c r="AT57">
        <f t="shared" si="5"/>
        <v>-0.32135243296963484</v>
      </c>
      <c r="AU57">
        <f t="shared" si="6"/>
        <v>-0.26349095114475835</v>
      </c>
      <c r="AV57">
        <f t="shared" si="7"/>
        <v>-0.24621741979760636</v>
      </c>
      <c r="AW57">
        <f t="shared" si="8"/>
        <v>-0.12345448485094734</v>
      </c>
      <c r="AY57">
        <v>0</v>
      </c>
      <c r="AZ57">
        <f t="shared" si="12"/>
        <v>2.0536068896048264E-2</v>
      </c>
      <c r="BA57">
        <f t="shared" si="13"/>
        <v>7.8727316175087339E-2</v>
      </c>
      <c r="BB57">
        <f t="shared" si="24"/>
        <v>0.2590574514283524</v>
      </c>
      <c r="BC57">
        <f t="shared" si="25"/>
        <v>2.9409322223441808E-2</v>
      </c>
      <c r="BD57">
        <f t="shared" si="15"/>
        <v>0.20751874963942191</v>
      </c>
    </row>
    <row r="58" spans="2:56" x14ac:dyDescent="0.3">
      <c r="B58" s="25">
        <v>0.38267361111111109</v>
      </c>
      <c r="C58">
        <v>0.80900000000000005</v>
      </c>
      <c r="D58">
        <v>0.77300000000000002</v>
      </c>
      <c r="E58">
        <v>0.75700000000000001</v>
      </c>
      <c r="F58">
        <v>0.75900000000000001</v>
      </c>
      <c r="G58">
        <v>0.78400000000000003</v>
      </c>
      <c r="H58">
        <v>0.80800000000000005</v>
      </c>
      <c r="I58">
        <v>0.74199999999999999</v>
      </c>
      <c r="J58">
        <v>0.86099999999999999</v>
      </c>
      <c r="K58">
        <v>0.82599999999999996</v>
      </c>
      <c r="L58">
        <v>1.0860000000000001</v>
      </c>
      <c r="M58">
        <v>0.77900000000000003</v>
      </c>
      <c r="N58">
        <v>0.76500000000000001</v>
      </c>
      <c r="O58">
        <v>0.77900000000000003</v>
      </c>
      <c r="P58">
        <v>1.1180000000000001</v>
      </c>
      <c r="Q58">
        <v>0.80700000000000005</v>
      </c>
      <c r="R58">
        <v>0.77700000000000002</v>
      </c>
      <c r="S58">
        <v>0.749</v>
      </c>
      <c r="T58">
        <v>0.80300000000000005</v>
      </c>
      <c r="U58">
        <v>1.069</v>
      </c>
      <c r="W58">
        <f t="shared" si="21"/>
        <v>-0.30578839223210941</v>
      </c>
      <c r="X58">
        <f t="shared" si="21"/>
        <v>-0.37145968073723962</v>
      </c>
      <c r="Y58">
        <f t="shared" si="21"/>
        <v>-0.40163479467635543</v>
      </c>
      <c r="Z58">
        <f t="shared" si="21"/>
        <v>-0.39782820924662077</v>
      </c>
      <c r="AA58">
        <f t="shared" si="21"/>
        <v>-0.35107444054687881</v>
      </c>
      <c r="AB58">
        <f t="shared" si="21"/>
        <v>-0.30757280191029224</v>
      </c>
      <c r="AC58">
        <f t="shared" si="21"/>
        <v>-0.43050890804128378</v>
      </c>
      <c r="AD58">
        <f t="shared" si="21"/>
        <v>-0.21591485726524309</v>
      </c>
      <c r="AE58">
        <f t="shared" si="21"/>
        <v>-0.27578631324264175</v>
      </c>
      <c r="AF58">
        <f t="shared" si="21"/>
        <v>0.11902410314227461</v>
      </c>
      <c r="AG58">
        <f t="shared" si="21"/>
        <v>-0.36030476660041783</v>
      </c>
      <c r="AH58">
        <f t="shared" si="21"/>
        <v>-0.38646834708207289</v>
      </c>
      <c r="AI58">
        <f t="shared" si="21"/>
        <v>-0.36030476660041783</v>
      </c>
      <c r="AJ58">
        <f t="shared" si="21"/>
        <v>0.16092018818110321</v>
      </c>
      <c r="AK58">
        <f t="shared" si="21"/>
        <v>-0.30935942138430667</v>
      </c>
      <c r="AL58">
        <f t="shared" si="21"/>
        <v>-0.3640134962543769</v>
      </c>
      <c r="AM58">
        <f t="shared" si="19"/>
        <v>-0.41696237620333604</v>
      </c>
      <c r="AN58">
        <f t="shared" si="19"/>
        <v>-0.31652810714477247</v>
      </c>
      <c r="AO58">
        <f t="shared" si="11"/>
        <v>9.6261853058403485E-2</v>
      </c>
      <c r="AQ58" s="19">
        <f t="shared" si="22"/>
        <v>0.38267361111111109</v>
      </c>
      <c r="AR58">
        <f t="shared" si="23"/>
        <v>-0.30578839223210941</v>
      </c>
      <c r="AS58">
        <f t="shared" si="4"/>
        <v>-0.38049928130177368</v>
      </c>
      <c r="AT58">
        <f t="shared" si="5"/>
        <v>-0.30744572011486521</v>
      </c>
      <c r="AU58">
        <f t="shared" si="6"/>
        <v>-0.24701344428515848</v>
      </c>
      <c r="AV58">
        <f t="shared" si="7"/>
        <v>-0.23235377641522909</v>
      </c>
      <c r="AW58">
        <f t="shared" si="8"/>
        <v>-0.11013312704318449</v>
      </c>
      <c r="AY58">
        <v>0</v>
      </c>
      <c r="AZ58">
        <f t="shared" si="12"/>
        <v>2.0582378999656925E-2</v>
      </c>
      <c r="BA58">
        <f t="shared" si="13"/>
        <v>7.8301949640307567E-2</v>
      </c>
      <c r="BB58">
        <f t="shared" si="24"/>
        <v>0.26061247739076054</v>
      </c>
      <c r="BC58">
        <f t="shared" si="25"/>
        <v>2.7327037435035118E-2</v>
      </c>
      <c r="BD58">
        <f t="shared" si="15"/>
        <v>0.20639498010158797</v>
      </c>
    </row>
    <row r="59" spans="2:56" x14ac:dyDescent="0.3">
      <c r="B59" s="25">
        <v>0.38961805555555556</v>
      </c>
      <c r="C59">
        <v>0.81599999999999995</v>
      </c>
      <c r="D59">
        <v>0.77800000000000002</v>
      </c>
      <c r="E59">
        <v>0.76300000000000001</v>
      </c>
      <c r="F59">
        <v>0.76400000000000001</v>
      </c>
      <c r="G59">
        <v>0.79100000000000004</v>
      </c>
      <c r="H59">
        <v>0.81399999999999995</v>
      </c>
      <c r="I59">
        <v>0.748</v>
      </c>
      <c r="J59">
        <v>0.86899999999999999</v>
      </c>
      <c r="K59">
        <v>0.83199999999999996</v>
      </c>
      <c r="L59">
        <v>1.093</v>
      </c>
      <c r="M59">
        <v>0.78500000000000003</v>
      </c>
      <c r="N59">
        <v>0.77</v>
      </c>
      <c r="O59">
        <v>0.78500000000000003</v>
      </c>
      <c r="P59">
        <v>1.1259999999999999</v>
      </c>
      <c r="Q59">
        <v>0.81399999999999995</v>
      </c>
      <c r="R59">
        <v>0.78300000000000003</v>
      </c>
      <c r="S59">
        <v>0.75600000000000001</v>
      </c>
      <c r="T59">
        <v>0.80900000000000005</v>
      </c>
      <c r="U59">
        <v>1.0780000000000001</v>
      </c>
      <c r="W59">
        <f t="shared" si="21"/>
        <v>-0.29335894269059154</v>
      </c>
      <c r="X59">
        <f t="shared" si="21"/>
        <v>-0.3621579396758951</v>
      </c>
      <c r="Y59">
        <f t="shared" si="21"/>
        <v>-0.39024503782755654</v>
      </c>
      <c r="Z59">
        <f t="shared" si="21"/>
        <v>-0.3883554566263383</v>
      </c>
      <c r="AA59">
        <f t="shared" si="21"/>
        <v>-0.33825040018929514</v>
      </c>
      <c r="AB59">
        <f t="shared" si="21"/>
        <v>-0.29689930039584012</v>
      </c>
      <c r="AC59">
        <f t="shared" si="21"/>
        <v>-0.41888982477445036</v>
      </c>
      <c r="AD59">
        <f t="shared" si="21"/>
        <v>-0.20257191784768686</v>
      </c>
      <c r="AE59">
        <f t="shared" si="21"/>
        <v>-0.26534456652099497</v>
      </c>
      <c r="AF59">
        <f t="shared" si="21"/>
        <v>0.12829340100981756</v>
      </c>
      <c r="AG59">
        <f t="shared" si="21"/>
        <v>-0.34923544088309766</v>
      </c>
      <c r="AH59">
        <f t="shared" si="21"/>
        <v>-0.37706964907982332</v>
      </c>
      <c r="AI59">
        <f t="shared" si="21"/>
        <v>-0.34923544088309766</v>
      </c>
      <c r="AJ59">
        <f t="shared" si="21"/>
        <v>0.17120682741814242</v>
      </c>
      <c r="AK59">
        <f t="shared" si="21"/>
        <v>-0.29689930039584012</v>
      </c>
      <c r="AL59">
        <f t="shared" si="21"/>
        <v>-0.35291578737104634</v>
      </c>
      <c r="AM59">
        <f t="shared" si="19"/>
        <v>-0.40354186044101442</v>
      </c>
      <c r="AN59">
        <f t="shared" si="19"/>
        <v>-0.30578839223210941</v>
      </c>
      <c r="AO59">
        <f t="shared" si="11"/>
        <v>0.10835717809041853</v>
      </c>
      <c r="AQ59" s="19">
        <f t="shared" si="22"/>
        <v>0.38961805555555556</v>
      </c>
      <c r="AR59">
        <f t="shared" si="23"/>
        <v>-0.29335894269059154</v>
      </c>
      <c r="AS59">
        <f t="shared" si="4"/>
        <v>-0.36975220857977126</v>
      </c>
      <c r="AT59">
        <f t="shared" si="5"/>
        <v>-0.2959264023847431</v>
      </c>
      <c r="AU59">
        <f t="shared" si="6"/>
        <v>-0.23681178245905027</v>
      </c>
      <c r="AV59">
        <f t="shared" si="7"/>
        <v>-0.2205375301974396</v>
      </c>
      <c r="AW59">
        <f t="shared" si="8"/>
        <v>-9.8715607070845438E-2</v>
      </c>
      <c r="AY59">
        <v>0</v>
      </c>
      <c r="AZ59">
        <f t="shared" si="12"/>
        <v>2.1307708350005852E-2</v>
      </c>
      <c r="BA59">
        <f t="shared" si="13"/>
        <v>7.8694437929732783E-2</v>
      </c>
      <c r="BB59">
        <f t="shared" si="24"/>
        <v>0.26022113415062004</v>
      </c>
      <c r="BC59">
        <f t="shared" si="25"/>
        <v>2.8008243487603113E-2</v>
      </c>
      <c r="BD59">
        <f t="shared" si="15"/>
        <v>0.20707278516126398</v>
      </c>
    </row>
    <row r="60" spans="2:56" x14ac:dyDescent="0.3">
      <c r="B60" s="25">
        <v>0.39656249999999998</v>
      </c>
      <c r="C60">
        <v>0.82199999999999995</v>
      </c>
      <c r="D60">
        <v>0.78500000000000003</v>
      </c>
      <c r="E60">
        <v>0.76900000000000002</v>
      </c>
      <c r="F60">
        <v>0.76900000000000002</v>
      </c>
      <c r="G60">
        <v>0.79600000000000004</v>
      </c>
      <c r="H60">
        <v>0.82399999999999995</v>
      </c>
      <c r="I60">
        <v>0.753</v>
      </c>
      <c r="J60">
        <v>0.873</v>
      </c>
      <c r="K60">
        <v>0.83899999999999997</v>
      </c>
      <c r="L60">
        <v>1.109</v>
      </c>
      <c r="M60">
        <v>0.79</v>
      </c>
      <c r="N60">
        <v>0.77600000000000002</v>
      </c>
      <c r="O60">
        <v>0.79</v>
      </c>
      <c r="P60">
        <v>1.1359999999999999</v>
      </c>
      <c r="Q60">
        <v>0.81799999999999995</v>
      </c>
      <c r="R60">
        <v>0.79100000000000004</v>
      </c>
      <c r="S60">
        <v>0.76500000000000001</v>
      </c>
      <c r="T60">
        <v>0.81599999999999995</v>
      </c>
      <c r="U60">
        <v>1.087</v>
      </c>
      <c r="W60">
        <f t="shared" si="21"/>
        <v>-0.28278970098040423</v>
      </c>
      <c r="X60">
        <f t="shared" si="21"/>
        <v>-0.34923544088309766</v>
      </c>
      <c r="Y60">
        <f t="shared" si="21"/>
        <v>-0.37894449670026048</v>
      </c>
      <c r="Z60">
        <f t="shared" si="21"/>
        <v>-0.37894449670026048</v>
      </c>
      <c r="AA60">
        <f t="shared" si="21"/>
        <v>-0.32915966411843811</v>
      </c>
      <c r="AB60">
        <f t="shared" si="21"/>
        <v>-0.27928375747886874</v>
      </c>
      <c r="AC60">
        <f t="shared" si="21"/>
        <v>-0.40927822999015889</v>
      </c>
      <c r="AD60">
        <f t="shared" si="21"/>
        <v>-0.19594644103264702</v>
      </c>
      <c r="AE60">
        <f t="shared" si="21"/>
        <v>-0.25325728422226385</v>
      </c>
      <c r="AF60">
        <f t="shared" si="21"/>
        <v>0.14925936549962288</v>
      </c>
      <c r="AG60">
        <f t="shared" si="21"/>
        <v>-0.34007544159762171</v>
      </c>
      <c r="AH60">
        <f t="shared" si="21"/>
        <v>-0.36587144247495929</v>
      </c>
      <c r="AI60">
        <f t="shared" si="21"/>
        <v>-0.34007544159762171</v>
      </c>
      <c r="AJ60">
        <f t="shared" si="21"/>
        <v>0.18396283484259487</v>
      </c>
      <c r="AK60">
        <f t="shared" si="21"/>
        <v>-0.28982725172033835</v>
      </c>
      <c r="AL60">
        <f t="shared" si="21"/>
        <v>-0.33825040018929514</v>
      </c>
      <c r="AM60">
        <f t="shared" si="19"/>
        <v>-0.38646834708207289</v>
      </c>
      <c r="AN60">
        <f t="shared" si="19"/>
        <v>-0.29335894269059154</v>
      </c>
      <c r="AO60">
        <f t="shared" si="11"/>
        <v>0.12035194036522208</v>
      </c>
      <c r="AQ60" s="19">
        <f t="shared" si="22"/>
        <v>0.39656249999999998</v>
      </c>
      <c r="AR60">
        <f t="shared" si="23"/>
        <v>-0.28278970098040423</v>
      </c>
      <c r="AS60">
        <f t="shared" si="4"/>
        <v>-0.35907102460051421</v>
      </c>
      <c r="AT60">
        <f t="shared" si="5"/>
        <v>-0.28444142818098461</v>
      </c>
      <c r="AU60">
        <f t="shared" si="6"/>
        <v>-0.22419074004264494</v>
      </c>
      <c r="AV60">
        <f t="shared" si="7"/>
        <v>-0.20764579103727787</v>
      </c>
      <c r="AW60">
        <f t="shared" si="8"/>
        <v>-8.6503501162684737E-2</v>
      </c>
      <c r="AY60">
        <v>0</v>
      </c>
      <c r="AZ60">
        <f t="shared" si="12"/>
        <v>2.110294990960861E-2</v>
      </c>
      <c r="BA60">
        <f t="shared" si="13"/>
        <v>7.8125927575033047E-2</v>
      </c>
      <c r="BB60">
        <f t="shared" si="24"/>
        <v>0.26201913822010831</v>
      </c>
      <c r="BC60">
        <f t="shared" si="25"/>
        <v>2.4211574234478395E-2</v>
      </c>
      <c r="BD60">
        <f t="shared" si="15"/>
        <v>0.20685544152790683</v>
      </c>
    </row>
    <row r="61" spans="2:56" x14ac:dyDescent="0.3">
      <c r="B61" s="25">
        <v>0.4035069444444444</v>
      </c>
      <c r="C61">
        <v>0.83</v>
      </c>
      <c r="D61">
        <v>0.78900000000000003</v>
      </c>
      <c r="E61">
        <v>0.77600000000000002</v>
      </c>
      <c r="F61">
        <v>0.77500000000000002</v>
      </c>
      <c r="G61">
        <v>0.80200000000000005</v>
      </c>
      <c r="H61">
        <v>0.82799999999999996</v>
      </c>
      <c r="I61">
        <v>0.75900000000000001</v>
      </c>
      <c r="J61">
        <v>0.878</v>
      </c>
      <c r="K61">
        <v>0.84599999999999997</v>
      </c>
      <c r="L61">
        <v>1.1160000000000001</v>
      </c>
      <c r="M61">
        <v>0.79800000000000004</v>
      </c>
      <c r="N61">
        <v>0.78200000000000003</v>
      </c>
      <c r="O61">
        <v>0.79800000000000004</v>
      </c>
      <c r="P61">
        <v>1.143</v>
      </c>
      <c r="Q61">
        <v>0.82299999999999995</v>
      </c>
      <c r="R61">
        <v>0.79500000000000004</v>
      </c>
      <c r="S61">
        <v>0.77300000000000002</v>
      </c>
      <c r="T61">
        <v>0.82199999999999995</v>
      </c>
      <c r="U61">
        <v>1.099</v>
      </c>
      <c r="W61">
        <f t="shared" si="21"/>
        <v>-0.26881675842780001</v>
      </c>
      <c r="X61">
        <f t="shared" si="21"/>
        <v>-0.34190279464862849</v>
      </c>
      <c r="Y61">
        <f t="shared" si="21"/>
        <v>-0.36587144247495929</v>
      </c>
      <c r="Z61">
        <f t="shared" si="21"/>
        <v>-0.3677317845004871</v>
      </c>
      <c r="AA61">
        <f t="shared" si="21"/>
        <v>-0.31832585820716669</v>
      </c>
      <c r="AB61">
        <f t="shared" si="21"/>
        <v>-0.27229732716276189</v>
      </c>
      <c r="AC61">
        <f t="shared" si="21"/>
        <v>-0.39782820924662077</v>
      </c>
      <c r="AD61">
        <f t="shared" si="21"/>
        <v>-0.18770715512672886</v>
      </c>
      <c r="AE61">
        <f t="shared" si="21"/>
        <v>-0.24127043154213737</v>
      </c>
      <c r="AF61">
        <f t="shared" si="21"/>
        <v>0.15833702716710066</v>
      </c>
      <c r="AG61">
        <f t="shared" si="21"/>
        <v>-0.32553934843974119</v>
      </c>
      <c r="AH61">
        <f t="shared" si="21"/>
        <v>-0.35475948735473473</v>
      </c>
      <c r="AI61">
        <f t="shared" si="21"/>
        <v>-0.32553934843974119</v>
      </c>
      <c r="AJ61">
        <f t="shared" si="21"/>
        <v>0.19282540355239119</v>
      </c>
      <c r="AK61">
        <f t="shared" si="21"/>
        <v>-0.28103566424046145</v>
      </c>
      <c r="AL61">
        <f t="shared" si="21"/>
        <v>-0.33097323449036925</v>
      </c>
      <c r="AM61">
        <f t="shared" si="19"/>
        <v>-0.37145968073723962</v>
      </c>
      <c r="AN61">
        <f t="shared" si="19"/>
        <v>-0.28278970098040423</v>
      </c>
      <c r="AO61">
        <f t="shared" si="11"/>
        <v>0.13619138628714406</v>
      </c>
      <c r="AQ61" s="19">
        <f t="shared" si="22"/>
        <v>0.4035069444444444</v>
      </c>
      <c r="AR61">
        <f t="shared" si="23"/>
        <v>-0.26881675842780001</v>
      </c>
      <c r="AS61">
        <f t="shared" si="4"/>
        <v>-0.34845796995781037</v>
      </c>
      <c r="AT61">
        <f t="shared" si="5"/>
        <v>-0.27477578076956222</v>
      </c>
      <c r="AU61">
        <f t="shared" si="6"/>
        <v>-0.21187528926677912</v>
      </c>
      <c r="AV61">
        <f t="shared" si="7"/>
        <v>-0.19766079397891978</v>
      </c>
      <c r="AW61">
        <f t="shared" si="8"/>
        <v>-7.3299157346630089E-2</v>
      </c>
      <c r="AY61">
        <v>0</v>
      </c>
      <c r="AZ61">
        <f t="shared" si="12"/>
        <v>2.0159510373632492E-2</v>
      </c>
      <c r="BA61">
        <f t="shared" si="13"/>
        <v>7.7219811066471605E-2</v>
      </c>
      <c r="BB61">
        <f t="shared" si="24"/>
        <v>0.25918237599606619</v>
      </c>
      <c r="BC61">
        <f t="shared" si="25"/>
        <v>2.4968785124953902E-2</v>
      </c>
      <c r="BD61">
        <f t="shared" si="15"/>
        <v>0.20949054363377415</v>
      </c>
    </row>
    <row r="62" spans="2:56" x14ac:dyDescent="0.3">
      <c r="B62" s="25">
        <v>0.41045138888888894</v>
      </c>
      <c r="C62">
        <v>0.83499999999999996</v>
      </c>
      <c r="D62">
        <v>0.79600000000000004</v>
      </c>
      <c r="E62">
        <v>0.78200000000000003</v>
      </c>
      <c r="F62">
        <v>0.78</v>
      </c>
      <c r="G62">
        <v>0.80900000000000005</v>
      </c>
      <c r="H62">
        <v>0.84</v>
      </c>
      <c r="I62">
        <v>0.76500000000000001</v>
      </c>
      <c r="J62">
        <v>0.88500000000000001</v>
      </c>
      <c r="K62">
        <v>0.85299999999999998</v>
      </c>
      <c r="L62">
        <v>1.133</v>
      </c>
      <c r="M62">
        <v>0.80400000000000005</v>
      </c>
      <c r="N62">
        <v>0.78800000000000003</v>
      </c>
      <c r="O62">
        <v>0.80400000000000005</v>
      </c>
      <c r="P62">
        <v>1.151</v>
      </c>
      <c r="Q62">
        <v>0.83</v>
      </c>
      <c r="R62">
        <v>0.80400000000000005</v>
      </c>
      <c r="S62">
        <v>0.78200000000000003</v>
      </c>
      <c r="T62">
        <v>0.82799999999999996</v>
      </c>
      <c r="U62">
        <v>1.107</v>
      </c>
      <c r="W62">
        <f t="shared" si="21"/>
        <v>-0.26015189730067256</v>
      </c>
      <c r="X62">
        <f t="shared" si="21"/>
        <v>-0.32915966411843811</v>
      </c>
      <c r="Y62">
        <f t="shared" si="21"/>
        <v>-0.35475948735473473</v>
      </c>
      <c r="Z62">
        <f t="shared" si="21"/>
        <v>-0.35845397091247633</v>
      </c>
      <c r="AA62">
        <f t="shared" si="21"/>
        <v>-0.30578839223210941</v>
      </c>
      <c r="AB62">
        <f t="shared" si="21"/>
        <v>-0.2515387669959645</v>
      </c>
      <c r="AC62">
        <f t="shared" si="21"/>
        <v>-0.38646834708207289</v>
      </c>
      <c r="AD62">
        <f t="shared" si="21"/>
        <v>-0.17625063969172725</v>
      </c>
      <c r="AE62">
        <f t="shared" si="21"/>
        <v>-0.22938235334379689</v>
      </c>
      <c r="AF62">
        <f t="shared" si="21"/>
        <v>0.18014786115842862</v>
      </c>
      <c r="AG62">
        <f t="shared" si="21"/>
        <v>-0.31473259348315835</v>
      </c>
      <c r="AH62">
        <f t="shared" si="21"/>
        <v>-0.34373246520571071</v>
      </c>
      <c r="AI62">
        <f t="shared" si="21"/>
        <v>-0.31473259348315835</v>
      </c>
      <c r="AJ62">
        <f t="shared" si="21"/>
        <v>0.20288783347014344</v>
      </c>
      <c r="AK62">
        <f t="shared" si="21"/>
        <v>-0.26881675842780001</v>
      </c>
      <c r="AL62">
        <f t="shared" si="21"/>
        <v>-0.31473259348315835</v>
      </c>
      <c r="AM62">
        <f t="shared" si="19"/>
        <v>-0.35475948735473473</v>
      </c>
      <c r="AN62">
        <f t="shared" si="19"/>
        <v>-0.27229732716276189</v>
      </c>
      <c r="AO62">
        <f t="shared" si="11"/>
        <v>0.14665522211946519</v>
      </c>
      <c r="AQ62" s="19">
        <f t="shared" si="22"/>
        <v>0.41045138888888894</v>
      </c>
      <c r="AR62">
        <f t="shared" si="23"/>
        <v>-0.26015189730067256</v>
      </c>
      <c r="AS62">
        <f t="shared" si="4"/>
        <v>-0.33704037865443964</v>
      </c>
      <c r="AT62">
        <f t="shared" si="5"/>
        <v>-0.26091002677839042</v>
      </c>
      <c r="AU62">
        <f t="shared" si="6"/>
        <v>-0.19826244775339968</v>
      </c>
      <c r="AV62">
        <f t="shared" si="7"/>
        <v>-0.18385525144888742</v>
      </c>
      <c r="AW62">
        <f t="shared" si="8"/>
        <v>-6.2821052521648352E-2</v>
      </c>
      <c r="AY62">
        <v>0</v>
      </c>
      <c r="AZ62">
        <f t="shared" si="12"/>
        <v>2.1279691395000192E-2</v>
      </c>
      <c r="BA62">
        <f t="shared" si="13"/>
        <v>7.7482124263405963E-2</v>
      </c>
      <c r="BB62">
        <f t="shared" si="24"/>
        <v>0.2588102134766509</v>
      </c>
      <c r="BC62">
        <f t="shared" si="25"/>
        <v>2.2957917527679172E-2</v>
      </c>
      <c r="BD62">
        <f t="shared" si="15"/>
        <v>0.20947627464111354</v>
      </c>
    </row>
    <row r="63" spans="2:56" x14ac:dyDescent="0.3">
      <c r="B63" s="25">
        <v>0.41739583333333335</v>
      </c>
      <c r="C63">
        <v>0.84199999999999997</v>
      </c>
      <c r="D63">
        <v>0.80100000000000005</v>
      </c>
      <c r="E63">
        <v>0.78700000000000003</v>
      </c>
      <c r="F63">
        <v>0.78600000000000003</v>
      </c>
      <c r="G63">
        <v>0.81499999999999995</v>
      </c>
      <c r="H63">
        <v>0.83899999999999997</v>
      </c>
      <c r="I63">
        <v>0.76900000000000002</v>
      </c>
      <c r="J63">
        <v>0.89100000000000001</v>
      </c>
      <c r="K63">
        <v>0.85899999999999999</v>
      </c>
      <c r="L63">
        <v>1.133</v>
      </c>
      <c r="M63">
        <v>0.81</v>
      </c>
      <c r="N63">
        <v>0.79400000000000004</v>
      </c>
      <c r="O63">
        <v>0.81</v>
      </c>
      <c r="P63">
        <v>1.159</v>
      </c>
      <c r="Q63">
        <v>0.83399999999999996</v>
      </c>
      <c r="R63">
        <v>0.80800000000000005</v>
      </c>
      <c r="S63">
        <v>0.78800000000000003</v>
      </c>
      <c r="T63">
        <v>0.83399999999999996</v>
      </c>
      <c r="U63">
        <v>1.117</v>
      </c>
      <c r="W63">
        <f t="shared" si="21"/>
        <v>-0.24810786159569104</v>
      </c>
      <c r="X63">
        <f t="shared" si="21"/>
        <v>-0.32012585225337686</v>
      </c>
      <c r="Y63">
        <f t="shared" si="21"/>
        <v>-0.3455644591546006</v>
      </c>
      <c r="Z63">
        <f t="shared" si="21"/>
        <v>-0.34739878240348054</v>
      </c>
      <c r="AA63">
        <f t="shared" si="21"/>
        <v>-0.29512803554364725</v>
      </c>
      <c r="AB63">
        <f t="shared" si="21"/>
        <v>-0.25325728422226385</v>
      </c>
      <c r="AC63">
        <f t="shared" si="21"/>
        <v>-0.37894449670026048</v>
      </c>
      <c r="AD63">
        <f t="shared" si="21"/>
        <v>-0.16650266314016504</v>
      </c>
      <c r="AE63">
        <f t="shared" si="21"/>
        <v>-0.21926996352362355</v>
      </c>
      <c r="AF63">
        <f t="shared" si="21"/>
        <v>0.18014786115842862</v>
      </c>
      <c r="AG63">
        <f t="shared" si="21"/>
        <v>-0.30400618689009989</v>
      </c>
      <c r="AH63">
        <f t="shared" si="21"/>
        <v>-0.33278908751912922</v>
      </c>
      <c r="AI63">
        <f t="shared" si="21"/>
        <v>-0.30400618689009989</v>
      </c>
      <c r="AJ63">
        <f t="shared" si="21"/>
        <v>0.21288056634438479</v>
      </c>
      <c r="AK63">
        <f t="shared" si="21"/>
        <v>-0.26188071121742351</v>
      </c>
      <c r="AL63">
        <f t="shared" si="21"/>
        <v>-0.30757280191029224</v>
      </c>
      <c r="AM63">
        <f t="shared" si="19"/>
        <v>-0.34373246520571071</v>
      </c>
      <c r="AN63">
        <f t="shared" si="19"/>
        <v>-0.26188071121742351</v>
      </c>
      <c r="AO63">
        <f t="shared" si="11"/>
        <v>0.15962918582122781</v>
      </c>
      <c r="AQ63" s="19">
        <f t="shared" si="22"/>
        <v>0.41739583333333335</v>
      </c>
      <c r="AR63">
        <f t="shared" si="23"/>
        <v>-0.24810786159569104</v>
      </c>
      <c r="AS63">
        <f t="shared" si="4"/>
        <v>-0.32705428233877631</v>
      </c>
      <c r="AT63">
        <f t="shared" si="5"/>
        <v>-0.25449360189657821</v>
      </c>
      <c r="AU63">
        <f t="shared" si="6"/>
        <v>-0.19016340003522508</v>
      </c>
      <c r="AV63">
        <f t="shared" si="7"/>
        <v>-0.17507635299726043</v>
      </c>
      <c r="AW63">
        <f t="shared" si="8"/>
        <v>-5.1125762698097849E-2</v>
      </c>
      <c r="AY63">
        <v>0</v>
      </c>
      <c r="AZ63">
        <f t="shared" si="12"/>
        <v>2.135306597720563E-2</v>
      </c>
      <c r="BA63">
        <f t="shared" si="13"/>
        <v>7.8218705726783508E-2</v>
      </c>
      <c r="BB63">
        <f t="shared" si="24"/>
        <v>0.25844337661724232</v>
      </c>
      <c r="BC63">
        <f t="shared" si="25"/>
        <v>2.2846045346434363E-2</v>
      </c>
      <c r="BD63">
        <f t="shared" si="15"/>
        <v>0.21075494851932566</v>
      </c>
    </row>
    <row r="64" spans="2:56" x14ac:dyDescent="0.3">
      <c r="B64" s="25">
        <v>0.42434027777777777</v>
      </c>
      <c r="C64">
        <v>0.84799999999999998</v>
      </c>
      <c r="D64">
        <v>0.80700000000000005</v>
      </c>
      <c r="E64">
        <v>0.79300000000000004</v>
      </c>
      <c r="F64">
        <v>0.79</v>
      </c>
      <c r="G64">
        <v>0.82099999999999995</v>
      </c>
      <c r="H64">
        <v>0.84899999999999998</v>
      </c>
      <c r="I64">
        <v>0.77600000000000002</v>
      </c>
      <c r="J64">
        <v>0.89500000000000002</v>
      </c>
      <c r="K64">
        <v>0.86599999999999999</v>
      </c>
      <c r="L64">
        <v>1.149</v>
      </c>
      <c r="M64">
        <v>0.81599999999999995</v>
      </c>
      <c r="N64">
        <v>0.79900000000000004</v>
      </c>
      <c r="O64">
        <v>0.81599999999999995</v>
      </c>
      <c r="P64">
        <v>1.165</v>
      </c>
      <c r="Q64">
        <v>0.84299999999999997</v>
      </c>
      <c r="R64">
        <v>0.81499999999999995</v>
      </c>
      <c r="S64">
        <v>0.79700000000000004</v>
      </c>
      <c r="T64">
        <v>0.84</v>
      </c>
      <c r="U64">
        <v>1.123</v>
      </c>
      <c r="W64">
        <f t="shared" si="21"/>
        <v>-0.23786383009888792</v>
      </c>
      <c r="X64">
        <f t="shared" si="21"/>
        <v>-0.30935942138430667</v>
      </c>
      <c r="Y64">
        <f t="shared" si="21"/>
        <v>-0.33460722895810857</v>
      </c>
      <c r="Z64">
        <f t="shared" si="21"/>
        <v>-0.34007544159762171</v>
      </c>
      <c r="AA64">
        <f t="shared" si="21"/>
        <v>-0.28454587288428235</v>
      </c>
      <c r="AB64">
        <f t="shared" si="21"/>
        <v>-0.23616354110904861</v>
      </c>
      <c r="AC64">
        <f t="shared" si="21"/>
        <v>-0.36587144247495929</v>
      </c>
      <c r="AD64">
        <f t="shared" si="21"/>
        <v>-0.16004041251046824</v>
      </c>
      <c r="AE64">
        <f t="shared" si="21"/>
        <v>-0.20756106993536216</v>
      </c>
      <c r="AF64">
        <f t="shared" si="21"/>
        <v>0.20037879798402627</v>
      </c>
      <c r="AG64">
        <f t="shared" si="21"/>
        <v>-0.29335894269059154</v>
      </c>
      <c r="AH64">
        <f t="shared" si="21"/>
        <v>-0.32373259173411018</v>
      </c>
      <c r="AI64">
        <f t="shared" si="21"/>
        <v>-0.29335894269059154</v>
      </c>
      <c r="AJ64">
        <f t="shared" si="21"/>
        <v>0.22032995487955562</v>
      </c>
      <c r="AK64">
        <f t="shared" si="21"/>
        <v>-0.24639546372000481</v>
      </c>
      <c r="AL64">
        <f t="shared" ref="AL64:AO93" si="26">LOG(R64,2)</f>
        <v>-0.29512803554364725</v>
      </c>
      <c r="AM64">
        <f t="shared" si="19"/>
        <v>-0.32734837067161521</v>
      </c>
      <c r="AN64">
        <f t="shared" si="19"/>
        <v>-0.2515387669959645</v>
      </c>
      <c r="AO64">
        <f t="shared" si="11"/>
        <v>0.16735792773851413</v>
      </c>
      <c r="AQ64" s="19">
        <f t="shared" si="22"/>
        <v>0.42434027777777777</v>
      </c>
      <c r="AR64">
        <f t="shared" si="23"/>
        <v>-0.23786383009888792</v>
      </c>
      <c r="AS64">
        <f t="shared" si="4"/>
        <v>-0.31714699120607981</v>
      </c>
      <c r="AT64">
        <f t="shared" si="5"/>
        <v>-0.24240911650745958</v>
      </c>
      <c r="AU64">
        <f t="shared" si="6"/>
        <v>-0.17751791978281672</v>
      </c>
      <c r="AV64">
        <f t="shared" si="7"/>
        <v>-0.16213547876392792</v>
      </c>
      <c r="AW64">
        <f t="shared" si="8"/>
        <v>-4.2090419628725187E-2</v>
      </c>
      <c r="AY64">
        <v>0</v>
      </c>
      <c r="AZ64">
        <f t="shared" si="12"/>
        <v>2.2102335279759456E-2</v>
      </c>
      <c r="BA64">
        <f t="shared" si="13"/>
        <v>7.6290469413612602E-2</v>
      </c>
      <c r="BB64">
        <f t="shared" si="24"/>
        <v>0.25684444878507356</v>
      </c>
      <c r="BC64">
        <f t="shared" si="25"/>
        <v>2.4366285911821217E-2</v>
      </c>
      <c r="BD64">
        <f t="shared" si="15"/>
        <v>0.2094483473672393</v>
      </c>
    </row>
    <row r="65" spans="2:56" x14ac:dyDescent="0.3">
      <c r="B65" s="25">
        <v>0.43128472222222225</v>
      </c>
      <c r="C65">
        <v>0.85599999999999998</v>
      </c>
      <c r="D65">
        <v>0.81299999999999994</v>
      </c>
      <c r="E65">
        <v>0.79900000000000004</v>
      </c>
      <c r="F65">
        <v>0.79600000000000004</v>
      </c>
      <c r="G65">
        <v>0.82699999999999996</v>
      </c>
      <c r="H65">
        <v>0.85299999999999998</v>
      </c>
      <c r="I65">
        <v>0.78</v>
      </c>
      <c r="J65">
        <v>0.90200000000000002</v>
      </c>
      <c r="K65">
        <v>0.874</v>
      </c>
      <c r="L65">
        <v>1.153</v>
      </c>
      <c r="M65">
        <v>0.82299999999999995</v>
      </c>
      <c r="N65">
        <v>0.80600000000000005</v>
      </c>
      <c r="O65">
        <v>0.82299999999999995</v>
      </c>
      <c r="P65">
        <v>1.1739999999999999</v>
      </c>
      <c r="Q65">
        <v>0.84799999999999998</v>
      </c>
      <c r="R65">
        <v>0.82099999999999995</v>
      </c>
      <c r="S65">
        <v>0.80300000000000005</v>
      </c>
      <c r="T65">
        <v>0.84499999999999997</v>
      </c>
      <c r="U65">
        <v>1.1319999999999999</v>
      </c>
      <c r="W65">
        <f t="shared" ref="W65:AK81" si="27">LOG(C65,2)</f>
        <v>-0.22431729826094016</v>
      </c>
      <c r="X65">
        <f t="shared" si="27"/>
        <v>-0.29867274258705939</v>
      </c>
      <c r="Y65">
        <f t="shared" si="27"/>
        <v>-0.32373259173411018</v>
      </c>
      <c r="Z65">
        <f t="shared" si="27"/>
        <v>-0.32915966411843811</v>
      </c>
      <c r="AA65">
        <f t="shared" si="27"/>
        <v>-0.27404076549081247</v>
      </c>
      <c r="AB65">
        <f t="shared" si="27"/>
        <v>-0.22938235334379689</v>
      </c>
      <c r="AC65">
        <f t="shared" si="27"/>
        <v>-0.35845397091247633</v>
      </c>
      <c r="AD65">
        <f t="shared" si="27"/>
        <v>-0.14880066140670606</v>
      </c>
      <c r="AE65">
        <f t="shared" si="27"/>
        <v>-0.19429481516148869</v>
      </c>
      <c r="AF65">
        <f t="shared" si="27"/>
        <v>0.20539251298968486</v>
      </c>
      <c r="AG65">
        <f t="shared" si="27"/>
        <v>-0.28103566424046145</v>
      </c>
      <c r="AH65">
        <f t="shared" si="27"/>
        <v>-0.31114825613411962</v>
      </c>
      <c r="AI65">
        <f t="shared" si="27"/>
        <v>-0.28103566424046145</v>
      </c>
      <c r="AJ65">
        <f t="shared" si="27"/>
        <v>0.23143240844796509</v>
      </c>
      <c r="AK65">
        <f t="shared" si="27"/>
        <v>-0.23786383009888792</v>
      </c>
      <c r="AL65">
        <f t="shared" si="26"/>
        <v>-0.28454587288428235</v>
      </c>
      <c r="AM65">
        <f t="shared" si="19"/>
        <v>-0.31652810714477247</v>
      </c>
      <c r="AN65">
        <f t="shared" si="19"/>
        <v>-0.24297675349254044</v>
      </c>
      <c r="AO65">
        <f t="shared" si="11"/>
        <v>0.17887395816979515</v>
      </c>
      <c r="AQ65" s="19">
        <f t="shared" si="22"/>
        <v>0.43128472222222225</v>
      </c>
      <c r="AR65">
        <f t="shared" si="23"/>
        <v>-0.22431729826094016</v>
      </c>
      <c r="AS65">
        <f t="shared" si="4"/>
        <v>-0.30640144098260502</v>
      </c>
      <c r="AT65">
        <f t="shared" si="5"/>
        <v>-0.23273295020611701</v>
      </c>
      <c r="AU65">
        <f t="shared" si="6"/>
        <v>-0.1669567679063394</v>
      </c>
      <c r="AV65">
        <f t="shared" si="7"/>
        <v>-0.15187635041999442</v>
      </c>
      <c r="AW65">
        <f t="shared" si="8"/>
        <v>-3.2051397661372646E-2</v>
      </c>
      <c r="AY65">
        <v>0</v>
      </c>
      <c r="AZ65">
        <f t="shared" si="12"/>
        <v>2.1938844567605306E-2</v>
      </c>
      <c r="BA65">
        <f t="shared" si="13"/>
        <v>7.8005001242868105E-2</v>
      </c>
      <c r="BB65">
        <f t="shared" si="24"/>
        <v>0.25623403634421327</v>
      </c>
      <c r="BC65">
        <f t="shared" si="25"/>
        <v>2.3341021392697212E-2</v>
      </c>
      <c r="BD65">
        <f t="shared" si="15"/>
        <v>0.21092535583116778</v>
      </c>
    </row>
    <row r="66" spans="2:56" x14ac:dyDescent="0.3">
      <c r="B66" s="25">
        <v>0.43822916666666667</v>
      </c>
      <c r="C66">
        <v>0.86299999999999999</v>
      </c>
      <c r="D66">
        <v>0.81899999999999995</v>
      </c>
      <c r="E66">
        <v>0.80500000000000005</v>
      </c>
      <c r="F66">
        <v>0.80100000000000005</v>
      </c>
      <c r="G66">
        <v>0.83299999999999996</v>
      </c>
      <c r="H66">
        <v>0.85799999999999998</v>
      </c>
      <c r="I66">
        <v>0.78500000000000003</v>
      </c>
      <c r="J66">
        <v>0.90700000000000003</v>
      </c>
      <c r="K66">
        <v>0.88200000000000001</v>
      </c>
      <c r="L66">
        <v>1.153</v>
      </c>
      <c r="M66">
        <v>0.82899999999999996</v>
      </c>
      <c r="N66">
        <v>0.81100000000000005</v>
      </c>
      <c r="O66">
        <v>0.82899999999999996</v>
      </c>
      <c r="P66">
        <v>1.179</v>
      </c>
      <c r="Q66">
        <v>0.85</v>
      </c>
      <c r="R66">
        <v>0.82499999999999996</v>
      </c>
      <c r="S66">
        <v>0.80700000000000005</v>
      </c>
      <c r="T66">
        <v>0.85</v>
      </c>
      <c r="U66">
        <v>1.139</v>
      </c>
      <c r="W66">
        <f t="shared" si="27"/>
        <v>-0.21256753548313209</v>
      </c>
      <c r="X66">
        <f t="shared" si="27"/>
        <v>-0.28806464302107854</v>
      </c>
      <c r="Y66">
        <f t="shared" si="27"/>
        <v>-0.31293931166010763</v>
      </c>
      <c r="Z66">
        <f t="shared" si="27"/>
        <v>-0.32012585225337686</v>
      </c>
      <c r="AA66">
        <f t="shared" si="27"/>
        <v>-0.26361159929653949</v>
      </c>
      <c r="AB66">
        <f t="shared" si="27"/>
        <v>-0.22095044716254147</v>
      </c>
      <c r="AC66">
        <f t="shared" si="27"/>
        <v>-0.34923544088309766</v>
      </c>
      <c r="AD66">
        <f t="shared" si="27"/>
        <v>-0.14082554413356455</v>
      </c>
      <c r="AE66">
        <f t="shared" si="27"/>
        <v>-0.18114943910456646</v>
      </c>
      <c r="AF66">
        <f t="shared" si="27"/>
        <v>0.20539251298968486</v>
      </c>
      <c r="AG66">
        <f t="shared" si="27"/>
        <v>-0.27055599316633672</v>
      </c>
      <c r="AH66">
        <f t="shared" si="27"/>
        <v>-0.30222618044481392</v>
      </c>
      <c r="AI66">
        <f t="shared" si="27"/>
        <v>-0.27055599316633672</v>
      </c>
      <c r="AJ66">
        <f t="shared" si="27"/>
        <v>0.23756371831767567</v>
      </c>
      <c r="AK66">
        <f t="shared" si="27"/>
        <v>-0.23446525363702297</v>
      </c>
      <c r="AL66">
        <f t="shared" si="26"/>
        <v>-0.27753397552890902</v>
      </c>
      <c r="AM66">
        <f t="shared" si="19"/>
        <v>-0.30935942138430667</v>
      </c>
      <c r="AN66">
        <f t="shared" si="19"/>
        <v>-0.23446525363702297</v>
      </c>
      <c r="AO66">
        <f t="shared" si="11"/>
        <v>0.18776774704602484</v>
      </c>
      <c r="AQ66" s="19">
        <f t="shared" si="22"/>
        <v>0.43822916666666667</v>
      </c>
      <c r="AR66">
        <f t="shared" si="23"/>
        <v>-0.21256753548313209</v>
      </c>
      <c r="AS66">
        <f t="shared" si="4"/>
        <v>-0.29618535155777564</v>
      </c>
      <c r="AT66">
        <f t="shared" si="5"/>
        <v>-0.22304021782094255</v>
      </c>
      <c r="AU66">
        <f t="shared" si="6"/>
        <v>-0.15948641344695064</v>
      </c>
      <c r="AV66">
        <f t="shared" si="7"/>
        <v>-0.14594873305814077</v>
      </c>
      <c r="AW66">
        <f t="shared" si="8"/>
        <v>-2.334875329549907E-2</v>
      </c>
      <c r="AY66">
        <v>0</v>
      </c>
      <c r="AZ66">
        <f t="shared" si="12"/>
        <v>2.2253303104151682E-2</v>
      </c>
      <c r="BA66">
        <f t="shared" si="13"/>
        <v>7.8172391827451143E-2</v>
      </c>
      <c r="BB66">
        <f t="shared" si="24"/>
        <v>0.25405985574200618</v>
      </c>
      <c r="BC66">
        <f t="shared" si="25"/>
        <v>2.1534360945943021E-2</v>
      </c>
      <c r="BD66">
        <f t="shared" si="15"/>
        <v>0.2111165003415239</v>
      </c>
    </row>
    <row r="67" spans="2:56" x14ac:dyDescent="0.3">
      <c r="B67" s="25">
        <v>0.44517361111111109</v>
      </c>
      <c r="C67">
        <v>0.86899999999999999</v>
      </c>
      <c r="D67">
        <v>0.82599999999999996</v>
      </c>
      <c r="E67">
        <v>0.81100000000000005</v>
      </c>
      <c r="F67">
        <v>0.80700000000000005</v>
      </c>
      <c r="G67">
        <v>0.83899999999999997</v>
      </c>
      <c r="H67">
        <v>0.86399999999999999</v>
      </c>
      <c r="I67">
        <v>0.79100000000000004</v>
      </c>
      <c r="J67">
        <v>0.91300000000000003</v>
      </c>
      <c r="K67">
        <v>0.88800000000000001</v>
      </c>
      <c r="L67">
        <v>1.1679999999999999</v>
      </c>
      <c r="M67">
        <v>0.83699999999999997</v>
      </c>
      <c r="N67">
        <v>0.81699999999999995</v>
      </c>
      <c r="O67">
        <v>0.83699999999999997</v>
      </c>
      <c r="P67">
        <v>1.1879999999999999</v>
      </c>
      <c r="Q67">
        <v>0.85599999999999998</v>
      </c>
      <c r="R67">
        <v>0.83</v>
      </c>
      <c r="S67">
        <v>0.81499999999999995</v>
      </c>
      <c r="T67">
        <v>0.85599999999999998</v>
      </c>
      <c r="U67">
        <v>1.145</v>
      </c>
      <c r="W67">
        <f t="shared" si="27"/>
        <v>-0.20257191784768686</v>
      </c>
      <c r="X67">
        <f t="shared" si="27"/>
        <v>-0.27578631324264175</v>
      </c>
      <c r="Y67">
        <f t="shared" si="27"/>
        <v>-0.30222618044481392</v>
      </c>
      <c r="Z67">
        <f t="shared" si="27"/>
        <v>-0.30935942138430667</v>
      </c>
      <c r="AA67">
        <f t="shared" si="27"/>
        <v>-0.25325728422226385</v>
      </c>
      <c r="AB67">
        <f t="shared" si="27"/>
        <v>-0.21089678249861854</v>
      </c>
      <c r="AC67">
        <f t="shared" si="27"/>
        <v>-0.33825040018929514</v>
      </c>
      <c r="AD67">
        <f t="shared" si="27"/>
        <v>-0.13131323467786499</v>
      </c>
      <c r="AE67">
        <f t="shared" si="27"/>
        <v>-0.17136841831198107</v>
      </c>
      <c r="AF67">
        <f t="shared" si="27"/>
        <v>0.2240402742179301</v>
      </c>
      <c r="AG67">
        <f t="shared" si="27"/>
        <v>-0.25670047211174335</v>
      </c>
      <c r="AH67">
        <f t="shared" si="27"/>
        <v>-0.29159201651640371</v>
      </c>
      <c r="AI67">
        <f t="shared" si="27"/>
        <v>-0.25670047211174335</v>
      </c>
      <c r="AJ67">
        <f t="shared" si="27"/>
        <v>0.24853483613867869</v>
      </c>
      <c r="AK67">
        <f t="shared" si="27"/>
        <v>-0.22431729826094016</v>
      </c>
      <c r="AL67">
        <f t="shared" si="26"/>
        <v>-0.26881675842780001</v>
      </c>
      <c r="AM67">
        <f t="shared" si="19"/>
        <v>-0.29512803554364725</v>
      </c>
      <c r="AN67">
        <f t="shared" si="19"/>
        <v>-0.22431729826094016</v>
      </c>
      <c r="AO67">
        <f t="shared" si="11"/>
        <v>0.19534759832221926</v>
      </c>
      <c r="AQ67" s="19">
        <f t="shared" ref="AQ67:AQ93" si="28">B67</f>
        <v>0.44517361111111109</v>
      </c>
      <c r="AR67">
        <f t="shared" ref="AR67:AR93" si="29">W67</f>
        <v>-0.20257191784768686</v>
      </c>
      <c r="AS67">
        <f t="shared" ref="AS67:AS93" si="30">AVERAGE(X67:AA67)</f>
        <v>-0.28515729982350652</v>
      </c>
      <c r="AT67">
        <f t="shared" ref="AT67:AT93" si="31">AVERAGE(AB67:AE67)</f>
        <v>-0.21295720891943992</v>
      </c>
      <c r="AU67">
        <f t="shared" ref="AU67:AU93" si="32">AVERAGE(AF67:AI67)</f>
        <v>-0.14523817163049008</v>
      </c>
      <c r="AV67">
        <f t="shared" ref="AV67:AV93" si="33">AVERAGE(AJ67:AM67)</f>
        <v>-0.13493181402342719</v>
      </c>
      <c r="AW67">
        <f t="shared" ref="AW67:AW93" si="34">AVERAGE(AN67:AO67)</f>
        <v>-1.4484849969360447E-2</v>
      </c>
      <c r="AY67">
        <v>0</v>
      </c>
      <c r="AZ67">
        <f t="shared" si="12"/>
        <v>2.2262725341736941E-2</v>
      </c>
      <c r="BA67">
        <f t="shared" si="13"/>
        <v>7.761764485245963E-2</v>
      </c>
      <c r="BB67">
        <f t="shared" ref="BB67:BB93" si="35">_xlfn.STDEV.P(AI67:AJ67)</f>
        <v>0.25261765412521103</v>
      </c>
      <c r="BC67">
        <f t="shared" si="25"/>
        <v>2.2249730083429925E-2</v>
      </c>
      <c r="BD67">
        <f t="shared" si="15"/>
        <v>0.20983244829157971</v>
      </c>
    </row>
    <row r="68" spans="2:56" x14ac:dyDescent="0.3">
      <c r="B68" s="25">
        <v>0.45211805555555556</v>
      </c>
      <c r="C68">
        <v>0.875</v>
      </c>
      <c r="D68">
        <v>0.83</v>
      </c>
      <c r="E68">
        <v>0.81799999999999995</v>
      </c>
      <c r="F68">
        <v>0.81</v>
      </c>
      <c r="G68">
        <v>0.84399999999999997</v>
      </c>
      <c r="H68">
        <v>0.86099999999999999</v>
      </c>
      <c r="I68">
        <v>0.79200000000000004</v>
      </c>
      <c r="J68">
        <v>0.91400000000000003</v>
      </c>
      <c r="K68">
        <v>0.89400000000000002</v>
      </c>
      <c r="L68">
        <v>1.119</v>
      </c>
      <c r="M68">
        <v>0.84199999999999997</v>
      </c>
      <c r="N68">
        <v>0.82299999999999995</v>
      </c>
      <c r="O68">
        <v>0.84199999999999997</v>
      </c>
      <c r="P68">
        <v>1.171</v>
      </c>
      <c r="Q68">
        <v>0.85699999999999998</v>
      </c>
      <c r="R68">
        <v>0.83</v>
      </c>
      <c r="S68">
        <v>0.81699999999999995</v>
      </c>
      <c r="T68">
        <v>0.85799999999999998</v>
      </c>
      <c r="U68">
        <v>1.145</v>
      </c>
      <c r="W68">
        <f t="shared" si="27"/>
        <v>-0.19264507794239591</v>
      </c>
      <c r="X68">
        <f t="shared" si="27"/>
        <v>-0.26881675842780001</v>
      </c>
      <c r="Y68">
        <f t="shared" si="27"/>
        <v>-0.28982725172033835</v>
      </c>
      <c r="Z68">
        <f t="shared" si="27"/>
        <v>-0.30400618689009989</v>
      </c>
      <c r="AA68">
        <f t="shared" si="27"/>
        <v>-0.24468509595490198</v>
      </c>
      <c r="AB68">
        <f t="shared" si="27"/>
        <v>-0.21591485726524309</v>
      </c>
      <c r="AC68">
        <f t="shared" si="27"/>
        <v>-0.33642766458247736</v>
      </c>
      <c r="AD68">
        <f t="shared" si="27"/>
        <v>-0.12973392960401731</v>
      </c>
      <c r="AE68">
        <f t="shared" si="27"/>
        <v>-0.16165326347876927</v>
      </c>
      <c r="AF68">
        <f t="shared" si="27"/>
        <v>0.16221003631430692</v>
      </c>
      <c r="AG68">
        <f t="shared" si="27"/>
        <v>-0.24810786159569104</v>
      </c>
      <c r="AH68">
        <f t="shared" si="27"/>
        <v>-0.28103566424046145</v>
      </c>
      <c r="AI68">
        <f t="shared" si="27"/>
        <v>-0.24810786159569104</v>
      </c>
      <c r="AJ68">
        <f t="shared" si="27"/>
        <v>0.22774107583912809</v>
      </c>
      <c r="AK68">
        <f t="shared" si="27"/>
        <v>-0.22263289054958724</v>
      </c>
      <c r="AL68">
        <f t="shared" si="26"/>
        <v>-0.26881675842780001</v>
      </c>
      <c r="AM68">
        <f t="shared" si="19"/>
        <v>-0.29159201651640371</v>
      </c>
      <c r="AN68">
        <f t="shared" si="19"/>
        <v>-0.22095044716254147</v>
      </c>
      <c r="AO68">
        <f t="shared" si="19"/>
        <v>0.19534759832221926</v>
      </c>
      <c r="AQ68" s="19">
        <f t="shared" si="28"/>
        <v>0.45211805555555556</v>
      </c>
      <c r="AR68">
        <f t="shared" si="29"/>
        <v>-0.19264507794239591</v>
      </c>
      <c r="AS68">
        <f t="shared" si="30"/>
        <v>-0.27683382324828509</v>
      </c>
      <c r="AT68">
        <f t="shared" si="31"/>
        <v>-0.21093242873262677</v>
      </c>
      <c r="AU68">
        <f t="shared" si="32"/>
        <v>-0.15376033777938414</v>
      </c>
      <c r="AV68">
        <f t="shared" si="33"/>
        <v>-0.13882514741366569</v>
      </c>
      <c r="AW68">
        <f t="shared" si="34"/>
        <v>-1.2801424420161106E-2</v>
      </c>
      <c r="AY68">
        <v>0</v>
      </c>
      <c r="AZ68">
        <f t="shared" ref="AZ68:AZ93" si="36">_xlfn.STDEV.P(X68:AA68)</f>
        <v>2.2388504440122609E-2</v>
      </c>
      <c r="BA68">
        <f t="shared" ref="BA68:BA93" si="37">_xlfn.STDEV.P(AB68:AE68)</f>
        <v>7.8732952446780524E-2</v>
      </c>
      <c r="BB68">
        <f t="shared" si="35"/>
        <v>0.23792446871740955</v>
      </c>
      <c r="BC68">
        <f t="shared" ref="BC68:BC93" si="38">_xlfn.STDEV.P(AK68:AL68)</f>
        <v>2.3091933939106385E-2</v>
      </c>
      <c r="BD68">
        <f t="shared" ref="BD68:BD93" si="39">_xlfn.STDEV.P(AN68:AO68)</f>
        <v>0.20814902274238037</v>
      </c>
    </row>
    <row r="69" spans="2:56" x14ac:dyDescent="0.3">
      <c r="B69" s="25">
        <v>0.45906249999999998</v>
      </c>
      <c r="C69">
        <v>0.88</v>
      </c>
      <c r="D69">
        <v>0.83799999999999997</v>
      </c>
      <c r="E69">
        <v>0.82399999999999995</v>
      </c>
      <c r="F69">
        <v>0.81699999999999995</v>
      </c>
      <c r="G69">
        <v>0.85299999999999998</v>
      </c>
      <c r="H69">
        <v>0.87</v>
      </c>
      <c r="I69">
        <v>0.8</v>
      </c>
      <c r="J69">
        <v>0.92200000000000004</v>
      </c>
      <c r="K69">
        <v>0.90100000000000002</v>
      </c>
      <c r="L69">
        <v>1.1679999999999999</v>
      </c>
      <c r="M69">
        <v>0.84899999999999998</v>
      </c>
      <c r="N69">
        <v>0.83</v>
      </c>
      <c r="O69">
        <v>0.84899999999999998</v>
      </c>
      <c r="P69">
        <v>1.1950000000000001</v>
      </c>
      <c r="Q69">
        <v>0.86099999999999999</v>
      </c>
      <c r="R69">
        <v>0.83299999999999996</v>
      </c>
      <c r="S69">
        <v>0.81799999999999995</v>
      </c>
      <c r="T69">
        <v>0.86899999999999999</v>
      </c>
      <c r="U69">
        <v>1.1539999999999999</v>
      </c>
      <c r="W69">
        <f t="shared" si="27"/>
        <v>-0.18442457113742744</v>
      </c>
      <c r="X69">
        <f t="shared" si="27"/>
        <v>-0.25497785096273551</v>
      </c>
      <c r="Y69">
        <f t="shared" si="27"/>
        <v>-0.27928375747886874</v>
      </c>
      <c r="Z69">
        <f t="shared" si="27"/>
        <v>-0.29159201651640371</v>
      </c>
      <c r="AA69">
        <f t="shared" si="27"/>
        <v>-0.22938235334379689</v>
      </c>
      <c r="AB69">
        <f t="shared" si="27"/>
        <v>-0.20091269392599642</v>
      </c>
      <c r="AC69">
        <f t="shared" si="27"/>
        <v>-0.32192809488736229</v>
      </c>
      <c r="AD69">
        <f t="shared" si="27"/>
        <v>-0.117161344232749</v>
      </c>
      <c r="AE69">
        <f t="shared" si="27"/>
        <v>-0.15040098884854844</v>
      </c>
      <c r="AF69">
        <f t="shared" si="27"/>
        <v>0.2240402742179301</v>
      </c>
      <c r="AG69">
        <f t="shared" si="27"/>
        <v>-0.23616354110904861</v>
      </c>
      <c r="AH69">
        <f t="shared" si="27"/>
        <v>-0.26881675842780001</v>
      </c>
      <c r="AI69">
        <f t="shared" si="27"/>
        <v>-0.23616354110904861</v>
      </c>
      <c r="AJ69">
        <f t="shared" si="27"/>
        <v>0.25701061820602394</v>
      </c>
      <c r="AK69">
        <f t="shared" si="27"/>
        <v>-0.21591485726524309</v>
      </c>
      <c r="AL69">
        <f t="shared" si="26"/>
        <v>-0.26361159929653949</v>
      </c>
      <c r="AM69">
        <f t="shared" si="19"/>
        <v>-0.28982725172033835</v>
      </c>
      <c r="AN69">
        <f t="shared" si="19"/>
        <v>-0.20257191784768686</v>
      </c>
      <c r="AO69">
        <f t="shared" si="19"/>
        <v>0.20664322398339535</v>
      </c>
      <c r="AQ69" s="19">
        <f t="shared" si="28"/>
        <v>0.45906249999999998</v>
      </c>
      <c r="AR69">
        <f t="shared" si="29"/>
        <v>-0.18442457113742744</v>
      </c>
      <c r="AS69">
        <f t="shared" si="30"/>
        <v>-0.26380899457545121</v>
      </c>
      <c r="AT69">
        <f t="shared" si="31"/>
        <v>-0.19760078047366406</v>
      </c>
      <c r="AU69">
        <f t="shared" si="32"/>
        <v>-0.12927589160699177</v>
      </c>
      <c r="AV69">
        <f t="shared" si="33"/>
        <v>-0.12808577251902425</v>
      </c>
      <c r="AW69">
        <f t="shared" si="34"/>
        <v>2.0356530678542484E-3</v>
      </c>
      <c r="AY69">
        <v>0</v>
      </c>
      <c r="AZ69">
        <f t="shared" si="36"/>
        <v>2.3846107224712202E-2</v>
      </c>
      <c r="BA69">
        <f t="shared" si="37"/>
        <v>7.7728008324298506E-2</v>
      </c>
      <c r="BB69">
        <f t="shared" si="35"/>
        <v>0.24658707965753626</v>
      </c>
      <c r="BC69">
        <f t="shared" si="38"/>
        <v>2.3848371015648198E-2</v>
      </c>
      <c r="BD69">
        <f t="shared" si="39"/>
        <v>0.2046075709155411</v>
      </c>
    </row>
    <row r="70" spans="2:56" x14ac:dyDescent="0.3">
      <c r="B70" s="25">
        <v>0.4660069444444444</v>
      </c>
      <c r="C70">
        <v>0.88600000000000001</v>
      </c>
      <c r="D70">
        <v>0.84199999999999997</v>
      </c>
      <c r="E70">
        <v>0.82899999999999996</v>
      </c>
      <c r="F70">
        <v>0.82299999999999995</v>
      </c>
      <c r="G70">
        <v>0.85899999999999999</v>
      </c>
      <c r="H70">
        <v>0.878</v>
      </c>
      <c r="I70">
        <v>0.80400000000000005</v>
      </c>
      <c r="J70">
        <v>0.92700000000000005</v>
      </c>
      <c r="K70">
        <v>0.90700000000000003</v>
      </c>
      <c r="L70">
        <v>1.17</v>
      </c>
      <c r="M70">
        <v>0.85499999999999998</v>
      </c>
      <c r="N70">
        <v>0.83599999999999997</v>
      </c>
      <c r="O70">
        <v>0.85499999999999998</v>
      </c>
      <c r="P70">
        <v>1.1990000000000001</v>
      </c>
      <c r="Q70">
        <v>0.86899999999999999</v>
      </c>
      <c r="R70">
        <v>0.84</v>
      </c>
      <c r="S70">
        <v>0.82699999999999996</v>
      </c>
      <c r="T70">
        <v>0.874</v>
      </c>
      <c r="U70">
        <v>1.1599999999999999</v>
      </c>
      <c r="W70">
        <f t="shared" si="27"/>
        <v>-0.17462139610706873</v>
      </c>
      <c r="X70">
        <f t="shared" si="27"/>
        <v>-0.24810786159569104</v>
      </c>
      <c r="Y70">
        <f t="shared" si="27"/>
        <v>-0.27055599316633672</v>
      </c>
      <c r="Z70">
        <f t="shared" si="27"/>
        <v>-0.28103566424046145</v>
      </c>
      <c r="AA70">
        <f t="shared" si="27"/>
        <v>-0.21926996352362355</v>
      </c>
      <c r="AB70">
        <f t="shared" si="27"/>
        <v>-0.18770715512672886</v>
      </c>
      <c r="AC70">
        <f t="shared" si="27"/>
        <v>-0.31473259348315835</v>
      </c>
      <c r="AD70">
        <f t="shared" si="27"/>
        <v>-0.10935875603655623</v>
      </c>
      <c r="AE70">
        <f t="shared" si="27"/>
        <v>-0.14082554413356455</v>
      </c>
      <c r="AF70">
        <f t="shared" si="27"/>
        <v>0.22650852980867975</v>
      </c>
      <c r="AG70">
        <f t="shared" si="27"/>
        <v>-0.22600367488882686</v>
      </c>
      <c r="AH70">
        <f t="shared" si="27"/>
        <v>-0.25842515258120435</v>
      </c>
      <c r="AI70">
        <f t="shared" si="27"/>
        <v>-0.22600367488882686</v>
      </c>
      <c r="AJ70">
        <f t="shared" si="27"/>
        <v>0.26183165875213665</v>
      </c>
      <c r="AK70">
        <f t="shared" si="27"/>
        <v>-0.20257191784768686</v>
      </c>
      <c r="AL70">
        <f t="shared" si="26"/>
        <v>-0.2515387669959645</v>
      </c>
      <c r="AM70">
        <f t="shared" si="19"/>
        <v>-0.27404076549081247</v>
      </c>
      <c r="AN70">
        <f t="shared" si="19"/>
        <v>-0.19429481516148869</v>
      </c>
      <c r="AO70">
        <f t="shared" si="19"/>
        <v>0.21412480535284734</v>
      </c>
      <c r="AQ70" s="19">
        <f t="shared" si="28"/>
        <v>0.4660069444444444</v>
      </c>
      <c r="AR70">
        <f t="shared" si="29"/>
        <v>-0.17462139610706873</v>
      </c>
      <c r="AS70">
        <f t="shared" si="30"/>
        <v>-0.25474237063152816</v>
      </c>
      <c r="AT70">
        <f t="shared" si="31"/>
        <v>-0.188156012195002</v>
      </c>
      <c r="AU70">
        <f t="shared" si="32"/>
        <v>-0.1209809931375446</v>
      </c>
      <c r="AV70">
        <f t="shared" si="33"/>
        <v>-0.11657994789558179</v>
      </c>
      <c r="AW70">
        <f t="shared" si="34"/>
        <v>9.9149950956793215E-3</v>
      </c>
      <c r="AY70">
        <v>0</v>
      </c>
      <c r="AZ70">
        <f t="shared" si="36"/>
        <v>2.3683941408972155E-2</v>
      </c>
      <c r="BA70">
        <f t="shared" si="37"/>
        <v>7.8216068023583649E-2</v>
      </c>
      <c r="BB70">
        <f t="shared" si="35"/>
        <v>0.24391766682048177</v>
      </c>
      <c r="BC70">
        <f t="shared" si="38"/>
        <v>2.448342457413881E-2</v>
      </c>
      <c r="BD70">
        <f t="shared" si="39"/>
        <v>0.20420981025716803</v>
      </c>
    </row>
    <row r="71" spans="2:56" x14ac:dyDescent="0.3">
      <c r="B71" s="25">
        <v>0.47295138888888894</v>
      </c>
      <c r="C71">
        <v>0.89</v>
      </c>
      <c r="D71">
        <v>0.84699999999999998</v>
      </c>
      <c r="E71">
        <v>0.83399999999999996</v>
      </c>
      <c r="F71">
        <v>0.82799999999999996</v>
      </c>
      <c r="G71">
        <v>0.86499999999999999</v>
      </c>
      <c r="H71">
        <v>0.88400000000000001</v>
      </c>
      <c r="I71">
        <v>0.81</v>
      </c>
      <c r="J71">
        <v>0.93100000000000005</v>
      </c>
      <c r="K71">
        <v>0.91200000000000003</v>
      </c>
      <c r="L71">
        <v>1.1779999999999999</v>
      </c>
      <c r="M71">
        <v>0.86</v>
      </c>
      <c r="N71">
        <v>0.84199999999999997</v>
      </c>
      <c r="O71">
        <v>0.86</v>
      </c>
      <c r="P71">
        <v>1.21</v>
      </c>
      <c r="Q71">
        <v>0.875</v>
      </c>
      <c r="R71">
        <v>0.84599999999999997</v>
      </c>
      <c r="S71">
        <v>0.83299999999999996</v>
      </c>
      <c r="T71">
        <v>0.879</v>
      </c>
      <c r="U71">
        <v>1.1639999999999999</v>
      </c>
      <c r="W71">
        <f t="shared" si="27"/>
        <v>-0.16812275880832692</v>
      </c>
      <c r="X71">
        <f t="shared" si="27"/>
        <v>-0.23956612532988847</v>
      </c>
      <c r="Y71">
        <f t="shared" si="27"/>
        <v>-0.26188071121742351</v>
      </c>
      <c r="Z71">
        <f t="shared" si="27"/>
        <v>-0.27229732716276189</v>
      </c>
      <c r="AA71">
        <f t="shared" si="27"/>
        <v>-0.20922796213800007</v>
      </c>
      <c r="AB71">
        <f t="shared" si="27"/>
        <v>-0.17788172527065546</v>
      </c>
      <c r="AC71">
        <f t="shared" si="27"/>
        <v>-0.30400618689009989</v>
      </c>
      <c r="AD71">
        <f t="shared" si="27"/>
        <v>-0.10314692710329325</v>
      </c>
      <c r="AE71">
        <f t="shared" si="27"/>
        <v>-0.13289427049734531</v>
      </c>
      <c r="AF71">
        <f t="shared" si="27"/>
        <v>0.23633953916837361</v>
      </c>
      <c r="AG71">
        <f t="shared" si="27"/>
        <v>-0.21759143507262679</v>
      </c>
      <c r="AH71">
        <f t="shared" si="27"/>
        <v>-0.24810786159569104</v>
      </c>
      <c r="AI71">
        <f t="shared" si="27"/>
        <v>-0.21759143507262679</v>
      </c>
      <c r="AJ71">
        <f t="shared" si="27"/>
        <v>0.27500704749986982</v>
      </c>
      <c r="AK71">
        <f t="shared" si="27"/>
        <v>-0.19264507794239591</v>
      </c>
      <c r="AL71">
        <f t="shared" si="26"/>
        <v>-0.24127043154213737</v>
      </c>
      <c r="AM71">
        <f t="shared" si="19"/>
        <v>-0.26361159929653949</v>
      </c>
      <c r="AN71">
        <f t="shared" si="19"/>
        <v>-0.186064929518683</v>
      </c>
      <c r="AO71">
        <f t="shared" si="19"/>
        <v>0.21909105824619673</v>
      </c>
      <c r="AQ71" s="19">
        <f t="shared" si="28"/>
        <v>0.47295138888888894</v>
      </c>
      <c r="AR71">
        <f t="shared" si="29"/>
        <v>-0.16812275880832692</v>
      </c>
      <c r="AS71">
        <f t="shared" si="30"/>
        <v>-0.24574303146201848</v>
      </c>
      <c r="AT71">
        <f t="shared" si="31"/>
        <v>-0.17948227744034845</v>
      </c>
      <c r="AU71">
        <f t="shared" si="32"/>
        <v>-0.11173779814314275</v>
      </c>
      <c r="AV71">
        <f t="shared" si="33"/>
        <v>-0.10563001532030074</v>
      </c>
      <c r="AW71">
        <f t="shared" si="34"/>
        <v>1.6513064363756866E-2</v>
      </c>
      <c r="AY71">
        <v>0</v>
      </c>
      <c r="AZ71">
        <f t="shared" si="36"/>
        <v>2.4171573103304349E-2</v>
      </c>
      <c r="BA71">
        <f t="shared" si="37"/>
        <v>7.6658812105817514E-2</v>
      </c>
      <c r="BB71">
        <f t="shared" si="35"/>
        <v>0.2462992412862483</v>
      </c>
      <c r="BC71">
        <f t="shared" si="38"/>
        <v>2.431267679987064E-2</v>
      </c>
      <c r="BD71">
        <f t="shared" si="39"/>
        <v>0.20257799388243988</v>
      </c>
    </row>
    <row r="72" spans="2:56" x14ac:dyDescent="0.3">
      <c r="B72" s="25">
        <v>0.47989583333333335</v>
      </c>
      <c r="C72">
        <v>0.89400000000000002</v>
      </c>
      <c r="D72">
        <v>0.85099999999999998</v>
      </c>
      <c r="E72">
        <v>0.83899999999999997</v>
      </c>
      <c r="F72">
        <v>0.83199999999999996</v>
      </c>
      <c r="G72">
        <v>0.87</v>
      </c>
      <c r="H72">
        <v>0.89400000000000002</v>
      </c>
      <c r="I72">
        <v>0.81499999999999995</v>
      </c>
      <c r="J72">
        <v>0.93799999999999994</v>
      </c>
      <c r="K72">
        <v>0.91700000000000004</v>
      </c>
      <c r="L72">
        <v>1.1890000000000001</v>
      </c>
      <c r="M72">
        <v>0.86399999999999999</v>
      </c>
      <c r="N72">
        <v>0.84599999999999997</v>
      </c>
      <c r="O72">
        <v>0.86399999999999999</v>
      </c>
      <c r="P72">
        <v>1.2170000000000001</v>
      </c>
      <c r="Q72">
        <v>0.879</v>
      </c>
      <c r="R72">
        <v>0.85099999999999998</v>
      </c>
      <c r="S72">
        <v>0.84099999999999997</v>
      </c>
      <c r="T72">
        <v>0.88500000000000001</v>
      </c>
      <c r="U72">
        <v>1.167</v>
      </c>
      <c r="W72">
        <f t="shared" si="27"/>
        <v>-0.16165326347876927</v>
      </c>
      <c r="X72">
        <f t="shared" si="27"/>
        <v>-0.23276896297612443</v>
      </c>
      <c r="Y72">
        <f t="shared" si="27"/>
        <v>-0.25325728422226385</v>
      </c>
      <c r="Z72">
        <f t="shared" si="27"/>
        <v>-0.26534456652099497</v>
      </c>
      <c r="AA72">
        <f t="shared" si="27"/>
        <v>-0.20091269392599642</v>
      </c>
      <c r="AB72">
        <f t="shared" si="27"/>
        <v>-0.16165326347876927</v>
      </c>
      <c r="AC72">
        <f t="shared" si="27"/>
        <v>-0.29512803554364725</v>
      </c>
      <c r="AD72">
        <f t="shared" si="27"/>
        <v>-9.2340172146710586E-2</v>
      </c>
      <c r="AE72">
        <f t="shared" si="27"/>
        <v>-0.12500636106703261</v>
      </c>
      <c r="AF72">
        <f t="shared" si="27"/>
        <v>0.24974871508356886</v>
      </c>
      <c r="AG72">
        <f t="shared" si="27"/>
        <v>-0.21089678249861854</v>
      </c>
      <c r="AH72">
        <f t="shared" si="27"/>
        <v>-0.24127043154213737</v>
      </c>
      <c r="AI72">
        <f t="shared" si="27"/>
        <v>-0.21089678249861854</v>
      </c>
      <c r="AJ72">
        <f t="shared" si="27"/>
        <v>0.28332916805164143</v>
      </c>
      <c r="AK72">
        <f t="shared" si="27"/>
        <v>-0.186064929518683</v>
      </c>
      <c r="AL72">
        <f t="shared" si="26"/>
        <v>-0.23276896297612443</v>
      </c>
      <c r="AM72">
        <f t="shared" si="19"/>
        <v>-0.24982229440694287</v>
      </c>
      <c r="AN72">
        <f t="shared" si="19"/>
        <v>-0.17625063969172725</v>
      </c>
      <c r="AO72">
        <f t="shared" si="19"/>
        <v>0.22280456104526111</v>
      </c>
      <c r="AQ72" s="19">
        <f t="shared" si="28"/>
        <v>0.47989583333333335</v>
      </c>
      <c r="AR72">
        <f t="shared" si="29"/>
        <v>-0.16165326347876927</v>
      </c>
      <c r="AS72">
        <f t="shared" si="30"/>
        <v>-0.23807087691134493</v>
      </c>
      <c r="AT72">
        <f t="shared" si="31"/>
        <v>-0.16853195805903992</v>
      </c>
      <c r="AU72">
        <f t="shared" si="32"/>
        <v>-0.1033288203639514</v>
      </c>
      <c r="AV72">
        <f t="shared" si="33"/>
        <v>-9.6331754712527223E-2</v>
      </c>
      <c r="AW72">
        <f t="shared" si="34"/>
        <v>2.3276960676766933E-2</v>
      </c>
      <c r="AY72">
        <v>0</v>
      </c>
      <c r="AZ72">
        <f t="shared" si="36"/>
        <v>2.4409639315676915E-2</v>
      </c>
      <c r="BA72">
        <f t="shared" si="37"/>
        <v>7.7093367269237587E-2</v>
      </c>
      <c r="BB72">
        <f t="shared" si="35"/>
        <v>0.24711297527512999</v>
      </c>
      <c r="BC72">
        <f t="shared" si="38"/>
        <v>2.3352016728720754E-2</v>
      </c>
      <c r="BD72">
        <f t="shared" si="39"/>
        <v>0.19952760036849421</v>
      </c>
    </row>
    <row r="73" spans="2:56" x14ac:dyDescent="0.3">
      <c r="B73" s="25">
        <v>0.48684027777777777</v>
      </c>
      <c r="C73">
        <v>0.89900000000000002</v>
      </c>
      <c r="D73">
        <v>0.85599999999999998</v>
      </c>
      <c r="E73">
        <v>0.84399999999999997</v>
      </c>
      <c r="F73">
        <v>0.83599999999999997</v>
      </c>
      <c r="G73">
        <v>0.875</v>
      </c>
      <c r="H73">
        <v>0.90300000000000002</v>
      </c>
      <c r="I73">
        <v>0.82</v>
      </c>
      <c r="J73">
        <v>0.94099999999999995</v>
      </c>
      <c r="K73">
        <v>0.92200000000000004</v>
      </c>
      <c r="L73">
        <v>1.2</v>
      </c>
      <c r="M73">
        <v>0.86799999999999999</v>
      </c>
      <c r="N73">
        <v>0.85099999999999998</v>
      </c>
      <c r="O73">
        <v>0.86799999999999999</v>
      </c>
      <c r="P73">
        <v>1.222</v>
      </c>
      <c r="Q73">
        <v>0.88500000000000001</v>
      </c>
      <c r="R73">
        <v>0.85499999999999998</v>
      </c>
      <c r="S73">
        <v>0.84799999999999998</v>
      </c>
      <c r="T73">
        <v>0.89</v>
      </c>
      <c r="U73">
        <v>1.17</v>
      </c>
      <c r="W73">
        <f t="shared" si="27"/>
        <v>-0.15360697914763968</v>
      </c>
      <c r="X73">
        <f t="shared" si="27"/>
        <v>-0.22431729826094016</v>
      </c>
      <c r="Y73">
        <f t="shared" si="27"/>
        <v>-0.24468509595490198</v>
      </c>
      <c r="Z73">
        <f t="shared" si="27"/>
        <v>-0.25842515258120435</v>
      </c>
      <c r="AA73">
        <f t="shared" si="27"/>
        <v>-0.19264507794239591</v>
      </c>
      <c r="AB73">
        <f t="shared" si="27"/>
        <v>-0.14720210718122878</v>
      </c>
      <c r="AC73">
        <f t="shared" si="27"/>
        <v>-0.28630418515664108</v>
      </c>
      <c r="AD73">
        <f t="shared" si="27"/>
        <v>-8.7733371933550366E-2</v>
      </c>
      <c r="AE73">
        <f t="shared" si="27"/>
        <v>-0.117161344232749</v>
      </c>
      <c r="AF73">
        <f t="shared" si="27"/>
        <v>0.26303440583379378</v>
      </c>
      <c r="AG73">
        <f t="shared" si="27"/>
        <v>-0.20423305221760774</v>
      </c>
      <c r="AH73">
        <f t="shared" si="27"/>
        <v>-0.23276896297612443</v>
      </c>
      <c r="AI73">
        <f t="shared" si="27"/>
        <v>-0.20423305221760774</v>
      </c>
      <c r="AJ73">
        <f t="shared" si="27"/>
        <v>0.28924428515664247</v>
      </c>
      <c r="AK73">
        <f t="shared" si="27"/>
        <v>-0.17625063969172725</v>
      </c>
      <c r="AL73">
        <f t="shared" si="26"/>
        <v>-0.22600367488882686</v>
      </c>
      <c r="AM73">
        <f t="shared" si="19"/>
        <v>-0.23786383009888792</v>
      </c>
      <c r="AN73">
        <f t="shared" si="19"/>
        <v>-0.16812275880832692</v>
      </c>
      <c r="AO73">
        <f t="shared" si="19"/>
        <v>0.22650852980867975</v>
      </c>
      <c r="AQ73" s="19">
        <f t="shared" si="28"/>
        <v>0.48684027777777777</v>
      </c>
      <c r="AR73">
        <f t="shared" si="29"/>
        <v>-0.15360697914763968</v>
      </c>
      <c r="AS73">
        <f t="shared" si="30"/>
        <v>-0.2300181561848606</v>
      </c>
      <c r="AT73">
        <f t="shared" si="31"/>
        <v>-0.15960025212604231</v>
      </c>
      <c r="AU73">
        <f t="shared" si="32"/>
        <v>-9.4550165394386529E-2</v>
      </c>
      <c r="AV73">
        <f t="shared" si="33"/>
        <v>-8.7718464880699898E-2</v>
      </c>
      <c r="AW73">
        <f t="shared" si="34"/>
        <v>2.9192885500176416E-2</v>
      </c>
      <c r="AY73">
        <v>0</v>
      </c>
      <c r="AZ73">
        <f t="shared" si="36"/>
        <v>2.475542023914171E-2</v>
      </c>
      <c r="BA73">
        <f t="shared" si="37"/>
        <v>7.6114239822901192E-2</v>
      </c>
      <c r="BB73">
        <f t="shared" si="35"/>
        <v>0.2467386686871251</v>
      </c>
      <c r="BC73">
        <f t="shared" si="38"/>
        <v>2.4876517598549763E-2</v>
      </c>
      <c r="BD73">
        <f t="shared" si="39"/>
        <v>0.19731564430850335</v>
      </c>
    </row>
    <row r="74" spans="2:56" x14ac:dyDescent="0.3">
      <c r="B74" s="25">
        <v>0.49378472222222225</v>
      </c>
      <c r="C74">
        <v>0.90300000000000002</v>
      </c>
      <c r="D74">
        <v>0.85799999999999998</v>
      </c>
      <c r="E74">
        <v>0.84699999999999998</v>
      </c>
      <c r="F74">
        <v>0.84</v>
      </c>
      <c r="G74">
        <v>0.879</v>
      </c>
      <c r="H74">
        <v>0.90700000000000003</v>
      </c>
      <c r="I74">
        <v>0.82299999999999995</v>
      </c>
      <c r="J74">
        <v>0.94499999999999995</v>
      </c>
      <c r="K74">
        <v>0.92700000000000005</v>
      </c>
      <c r="L74">
        <v>1.1970000000000001</v>
      </c>
      <c r="M74">
        <v>0.873</v>
      </c>
      <c r="N74">
        <v>0.85499999999999998</v>
      </c>
      <c r="O74">
        <v>0.873</v>
      </c>
      <c r="P74">
        <v>1.226</v>
      </c>
      <c r="Q74">
        <v>0.88800000000000001</v>
      </c>
      <c r="R74">
        <v>0.85799999999999998</v>
      </c>
      <c r="S74">
        <v>0.85099999999999998</v>
      </c>
      <c r="T74">
        <v>0.89600000000000002</v>
      </c>
      <c r="U74">
        <v>1.1759999999999999</v>
      </c>
      <c r="W74">
        <f t="shared" si="27"/>
        <v>-0.14720210718122878</v>
      </c>
      <c r="X74">
        <f t="shared" si="27"/>
        <v>-0.22095044716254147</v>
      </c>
      <c r="Y74">
        <f t="shared" si="27"/>
        <v>-0.23956612532988847</v>
      </c>
      <c r="Z74">
        <f t="shared" si="27"/>
        <v>-0.2515387669959645</v>
      </c>
      <c r="AA74">
        <f t="shared" si="27"/>
        <v>-0.186064929518683</v>
      </c>
      <c r="AB74">
        <f t="shared" si="27"/>
        <v>-0.14082554413356455</v>
      </c>
      <c r="AC74">
        <f t="shared" si="27"/>
        <v>-0.28103566424046145</v>
      </c>
      <c r="AD74">
        <f t="shared" si="27"/>
        <v>-8.1613765553652129E-2</v>
      </c>
      <c r="AE74">
        <f t="shared" si="27"/>
        <v>-0.10935875603655623</v>
      </c>
      <c r="AF74">
        <f t="shared" si="27"/>
        <v>0.25942315228141505</v>
      </c>
      <c r="AG74">
        <f t="shared" si="27"/>
        <v>-0.19594644103264702</v>
      </c>
      <c r="AH74">
        <f t="shared" si="27"/>
        <v>-0.22600367488882686</v>
      </c>
      <c r="AI74">
        <f t="shared" si="27"/>
        <v>-0.19594644103264702</v>
      </c>
      <c r="AJ74">
        <f t="shared" si="27"/>
        <v>0.29395897902869444</v>
      </c>
      <c r="AK74">
        <f t="shared" si="27"/>
        <v>-0.17136841831198107</v>
      </c>
      <c r="AL74">
        <f t="shared" si="26"/>
        <v>-0.22095044716254147</v>
      </c>
      <c r="AM74">
        <f t="shared" si="19"/>
        <v>-0.23276896297612443</v>
      </c>
      <c r="AN74">
        <f t="shared" si="19"/>
        <v>-0.15842936260448293</v>
      </c>
      <c r="AO74">
        <f t="shared" si="19"/>
        <v>0.23388806017427727</v>
      </c>
      <c r="AQ74" s="19">
        <f t="shared" si="28"/>
        <v>0.49378472222222225</v>
      </c>
      <c r="AR74">
        <f t="shared" si="29"/>
        <v>-0.14720210718122878</v>
      </c>
      <c r="AS74">
        <f t="shared" si="30"/>
        <v>-0.22453006725176936</v>
      </c>
      <c r="AT74">
        <f t="shared" si="31"/>
        <v>-0.15320843249105856</v>
      </c>
      <c r="AU74">
        <f t="shared" si="32"/>
        <v>-8.9618351168176458E-2</v>
      </c>
      <c r="AV74">
        <f t="shared" si="33"/>
        <v>-8.2782212355488133E-2</v>
      </c>
      <c r="AW74">
        <f t="shared" si="34"/>
        <v>3.7729348784897171E-2</v>
      </c>
      <c r="AY74">
        <v>0</v>
      </c>
      <c r="AZ74">
        <f t="shared" si="36"/>
        <v>2.4738297259558697E-2</v>
      </c>
      <c r="BA74">
        <f t="shared" si="37"/>
        <v>7.6716568549160952E-2</v>
      </c>
      <c r="BB74">
        <f t="shared" si="35"/>
        <v>0.24495271003067073</v>
      </c>
      <c r="BC74">
        <f t="shared" si="38"/>
        <v>2.4791014425280204E-2</v>
      </c>
      <c r="BD74">
        <f t="shared" si="39"/>
        <v>0.1961587113893801</v>
      </c>
    </row>
    <row r="75" spans="2:56" x14ac:dyDescent="0.3">
      <c r="B75" s="25">
        <v>0.50072916666666667</v>
      </c>
      <c r="C75">
        <v>0.90700000000000003</v>
      </c>
      <c r="D75">
        <v>0.86299999999999999</v>
      </c>
      <c r="E75">
        <v>0.85099999999999998</v>
      </c>
      <c r="F75">
        <v>0.84299999999999997</v>
      </c>
      <c r="G75">
        <v>0.88300000000000001</v>
      </c>
      <c r="H75">
        <v>0.91</v>
      </c>
      <c r="I75">
        <v>0.82499999999999996</v>
      </c>
      <c r="J75">
        <v>0.94899999999999995</v>
      </c>
      <c r="K75">
        <v>0.93100000000000005</v>
      </c>
      <c r="L75">
        <v>1.194</v>
      </c>
      <c r="M75">
        <v>0.877</v>
      </c>
      <c r="N75">
        <v>0.85899999999999999</v>
      </c>
      <c r="O75">
        <v>0.877</v>
      </c>
      <c r="P75">
        <v>1.23</v>
      </c>
      <c r="Q75">
        <v>0.89200000000000002</v>
      </c>
      <c r="R75">
        <v>0.86099999999999999</v>
      </c>
      <c r="S75">
        <v>0.85499999999999998</v>
      </c>
      <c r="T75">
        <v>0.90100000000000002</v>
      </c>
      <c r="U75">
        <v>1.1830000000000001</v>
      </c>
      <c r="W75">
        <f t="shared" si="27"/>
        <v>-0.14082554413356455</v>
      </c>
      <c r="X75">
        <f t="shared" si="27"/>
        <v>-0.21256753548313209</v>
      </c>
      <c r="Y75">
        <f t="shared" si="27"/>
        <v>-0.23276896297612443</v>
      </c>
      <c r="Z75">
        <f t="shared" si="27"/>
        <v>-0.24639546372000481</v>
      </c>
      <c r="AA75">
        <f t="shared" si="27"/>
        <v>-0.17951465701362104</v>
      </c>
      <c r="AB75">
        <f t="shared" si="27"/>
        <v>-0.13606154957602837</v>
      </c>
      <c r="AC75">
        <f t="shared" si="27"/>
        <v>-0.27753397552890902</v>
      </c>
      <c r="AD75">
        <f t="shared" si="27"/>
        <v>-7.5520007640977729E-2</v>
      </c>
      <c r="AE75">
        <f t="shared" si="27"/>
        <v>-0.10314692710329325</v>
      </c>
      <c r="AF75">
        <f t="shared" si="27"/>
        <v>0.25580283660271791</v>
      </c>
      <c r="AG75">
        <f t="shared" si="27"/>
        <v>-0.18935125221735402</v>
      </c>
      <c r="AH75">
        <f t="shared" si="27"/>
        <v>-0.21926996352362355</v>
      </c>
      <c r="AI75">
        <f t="shared" si="27"/>
        <v>-0.18935125221735402</v>
      </c>
      <c r="AJ75">
        <f t="shared" si="27"/>
        <v>0.29865831556451516</v>
      </c>
      <c r="AK75">
        <f t="shared" si="27"/>
        <v>-0.1648843847417823</v>
      </c>
      <c r="AL75">
        <f t="shared" si="26"/>
        <v>-0.21591485726524309</v>
      </c>
      <c r="AM75">
        <f t="shared" si="19"/>
        <v>-0.22600367488882686</v>
      </c>
      <c r="AN75">
        <f t="shared" si="19"/>
        <v>-0.15040098884854844</v>
      </c>
      <c r="AO75">
        <f t="shared" si="19"/>
        <v>0.24245007367770144</v>
      </c>
      <c r="AQ75" s="19">
        <f t="shared" si="28"/>
        <v>0.50072916666666667</v>
      </c>
      <c r="AR75">
        <f t="shared" si="29"/>
        <v>-0.14082554413356455</v>
      </c>
      <c r="AS75">
        <f t="shared" si="30"/>
        <v>-0.21781165479822057</v>
      </c>
      <c r="AT75">
        <f t="shared" si="31"/>
        <v>-0.14806561496230208</v>
      </c>
      <c r="AU75">
        <f t="shared" si="32"/>
        <v>-8.554240783890342E-2</v>
      </c>
      <c r="AV75">
        <f t="shared" si="33"/>
        <v>-7.7036150332834272E-2</v>
      </c>
      <c r="AW75">
        <f t="shared" si="34"/>
        <v>4.60245424145765E-2</v>
      </c>
      <c r="AY75">
        <v>0</v>
      </c>
      <c r="AZ75">
        <f t="shared" si="36"/>
        <v>2.5173974790994088E-2</v>
      </c>
      <c r="BA75">
        <f t="shared" si="37"/>
        <v>7.7760381355478414E-2</v>
      </c>
      <c r="BB75">
        <f t="shared" si="35"/>
        <v>0.24400478389093461</v>
      </c>
      <c r="BC75">
        <f t="shared" si="38"/>
        <v>2.5515236261730332E-2</v>
      </c>
      <c r="BD75">
        <f t="shared" si="39"/>
        <v>0.19642553126312495</v>
      </c>
    </row>
    <row r="76" spans="2:56" x14ac:dyDescent="0.3">
      <c r="B76" s="25">
        <v>0.50767361111111109</v>
      </c>
      <c r="C76">
        <v>0.91</v>
      </c>
      <c r="D76">
        <v>0.86599999999999999</v>
      </c>
      <c r="E76">
        <v>0.85499999999999998</v>
      </c>
      <c r="F76">
        <v>0.84499999999999997</v>
      </c>
      <c r="G76">
        <v>0.88800000000000001</v>
      </c>
      <c r="H76">
        <v>0.91600000000000004</v>
      </c>
      <c r="I76">
        <v>0.83</v>
      </c>
      <c r="J76">
        <v>0.95199999999999996</v>
      </c>
      <c r="K76">
        <v>0.93500000000000005</v>
      </c>
      <c r="L76">
        <v>1.21</v>
      </c>
      <c r="M76">
        <v>0.88</v>
      </c>
      <c r="N76">
        <v>0.86299999999999999</v>
      </c>
      <c r="O76">
        <v>0.88</v>
      </c>
      <c r="P76">
        <v>1.2350000000000001</v>
      </c>
      <c r="Q76">
        <v>0.89400000000000002</v>
      </c>
      <c r="R76">
        <v>0.86499999999999999</v>
      </c>
      <c r="S76">
        <v>0.85899999999999999</v>
      </c>
      <c r="T76">
        <v>0.90600000000000003</v>
      </c>
      <c r="U76">
        <v>1.1850000000000001</v>
      </c>
      <c r="W76">
        <f t="shared" si="27"/>
        <v>-0.13606154957602837</v>
      </c>
      <c r="X76">
        <f t="shared" si="27"/>
        <v>-0.20756106993536216</v>
      </c>
      <c r="Y76">
        <f t="shared" si="27"/>
        <v>-0.22600367488882686</v>
      </c>
      <c r="Z76">
        <f t="shared" si="27"/>
        <v>-0.24297675349254044</v>
      </c>
      <c r="AA76">
        <f t="shared" si="27"/>
        <v>-0.17136841831198107</v>
      </c>
      <c r="AB76">
        <f t="shared" si="27"/>
        <v>-0.12658049656514306</v>
      </c>
      <c r="AC76">
        <f t="shared" si="27"/>
        <v>-0.26881675842780001</v>
      </c>
      <c r="AD76">
        <f t="shared" si="27"/>
        <v>-7.0966521354143594E-2</v>
      </c>
      <c r="AE76">
        <f t="shared" si="27"/>
        <v>-9.6961729887087941E-2</v>
      </c>
      <c r="AF76">
        <f t="shared" si="27"/>
        <v>0.27500704749986982</v>
      </c>
      <c r="AG76">
        <f t="shared" si="27"/>
        <v>-0.18442457113742744</v>
      </c>
      <c r="AH76">
        <f t="shared" si="27"/>
        <v>-0.21256753548313209</v>
      </c>
      <c r="AI76">
        <f t="shared" si="27"/>
        <v>-0.18442457113742744</v>
      </c>
      <c r="AJ76">
        <f t="shared" si="27"/>
        <v>0.30451104180995309</v>
      </c>
      <c r="AK76">
        <f t="shared" si="27"/>
        <v>-0.16165326347876927</v>
      </c>
      <c r="AL76">
        <f t="shared" si="26"/>
        <v>-0.20922796213800007</v>
      </c>
      <c r="AM76">
        <f t="shared" si="19"/>
        <v>-0.21926996352362355</v>
      </c>
      <c r="AN76">
        <f t="shared" si="19"/>
        <v>-0.14241704461585192</v>
      </c>
      <c r="AO76">
        <f t="shared" si="19"/>
        <v>0.24488705912353448</v>
      </c>
      <c r="AQ76" s="19">
        <f t="shared" si="28"/>
        <v>0.50767361111111109</v>
      </c>
      <c r="AR76">
        <f t="shared" si="29"/>
        <v>-0.13606154957602837</v>
      </c>
      <c r="AS76">
        <f t="shared" si="30"/>
        <v>-0.21197747915717763</v>
      </c>
      <c r="AT76">
        <f t="shared" si="31"/>
        <v>-0.14083137655854366</v>
      </c>
      <c r="AU76">
        <f t="shared" si="32"/>
        <v>-7.6602407564529296E-2</v>
      </c>
      <c r="AV76">
        <f t="shared" si="33"/>
        <v>-7.1410036832609949E-2</v>
      </c>
      <c r="AW76">
        <f t="shared" si="34"/>
        <v>5.123500725384128E-2</v>
      </c>
      <c r="AY76">
        <v>0</v>
      </c>
      <c r="AZ76">
        <f t="shared" si="36"/>
        <v>2.6581429933155584E-2</v>
      </c>
      <c r="BA76">
        <f t="shared" si="37"/>
        <v>7.6467296023554759E-2</v>
      </c>
      <c r="BB76">
        <f t="shared" si="35"/>
        <v>0.24446780647369026</v>
      </c>
      <c r="BC76">
        <f t="shared" si="38"/>
        <v>2.3787349329615553E-2</v>
      </c>
      <c r="BD76">
        <f t="shared" si="39"/>
        <v>0.1936520518696932</v>
      </c>
    </row>
    <row r="77" spans="2:56" x14ac:dyDescent="0.3">
      <c r="B77" s="25">
        <v>0.51461805555555562</v>
      </c>
      <c r="C77">
        <v>0.91400000000000003</v>
      </c>
      <c r="D77">
        <v>0.86899999999999999</v>
      </c>
      <c r="E77">
        <v>0.85799999999999998</v>
      </c>
      <c r="F77">
        <v>0.84799999999999998</v>
      </c>
      <c r="G77">
        <v>0.89200000000000002</v>
      </c>
      <c r="H77">
        <v>0.92300000000000004</v>
      </c>
      <c r="I77">
        <v>0.83299999999999996</v>
      </c>
      <c r="J77">
        <v>0.95499999999999996</v>
      </c>
      <c r="K77">
        <v>0.94</v>
      </c>
      <c r="L77">
        <v>1.2130000000000001</v>
      </c>
      <c r="M77">
        <v>0.88500000000000001</v>
      </c>
      <c r="N77">
        <v>0.86599999999999999</v>
      </c>
      <c r="O77">
        <v>0.88500000000000001</v>
      </c>
      <c r="P77">
        <v>1.24</v>
      </c>
      <c r="Q77">
        <v>0.90400000000000003</v>
      </c>
      <c r="R77">
        <v>0.86799999999999999</v>
      </c>
      <c r="S77">
        <v>0.86199999999999999</v>
      </c>
      <c r="T77">
        <v>0.91</v>
      </c>
      <c r="U77">
        <v>1.19</v>
      </c>
      <c r="W77">
        <f t="shared" si="27"/>
        <v>-0.12973392960401731</v>
      </c>
      <c r="X77">
        <f t="shared" si="27"/>
        <v>-0.20257191784768686</v>
      </c>
      <c r="Y77">
        <f t="shared" si="27"/>
        <v>-0.22095044716254147</v>
      </c>
      <c r="Z77">
        <f t="shared" si="27"/>
        <v>-0.23786383009888792</v>
      </c>
      <c r="AA77">
        <f t="shared" si="27"/>
        <v>-0.1648843847417823</v>
      </c>
      <c r="AB77">
        <f t="shared" si="27"/>
        <v>-0.11559744701631276</v>
      </c>
      <c r="AC77">
        <f t="shared" si="27"/>
        <v>-0.26361159929653949</v>
      </c>
      <c r="AD77">
        <f t="shared" si="27"/>
        <v>-6.6427361738976065E-2</v>
      </c>
      <c r="AE77">
        <f t="shared" si="27"/>
        <v>-8.9267338097087409E-2</v>
      </c>
      <c r="AF77">
        <f t="shared" si="27"/>
        <v>0.27857955045842336</v>
      </c>
      <c r="AG77">
        <f t="shared" si="27"/>
        <v>-0.17625063969172725</v>
      </c>
      <c r="AH77">
        <f t="shared" si="27"/>
        <v>-0.20756106993536216</v>
      </c>
      <c r="AI77">
        <f t="shared" si="27"/>
        <v>-0.17625063969172725</v>
      </c>
      <c r="AJ77">
        <f t="shared" si="27"/>
        <v>0.31034012061215049</v>
      </c>
      <c r="AK77">
        <f t="shared" si="27"/>
        <v>-0.14560532224689929</v>
      </c>
      <c r="AL77">
        <f t="shared" si="26"/>
        <v>-0.20423305221760774</v>
      </c>
      <c r="AM77">
        <f t="shared" si="19"/>
        <v>-0.21424022557298891</v>
      </c>
      <c r="AN77">
        <f t="shared" si="19"/>
        <v>-0.13606154957602837</v>
      </c>
      <c r="AO77">
        <f t="shared" si="19"/>
        <v>0.2509615735332188</v>
      </c>
      <c r="AQ77" s="19">
        <f t="shared" si="28"/>
        <v>0.51461805555555562</v>
      </c>
      <c r="AR77">
        <f t="shared" si="29"/>
        <v>-0.12973392960401731</v>
      </c>
      <c r="AS77">
        <f t="shared" si="30"/>
        <v>-0.20656764496272462</v>
      </c>
      <c r="AT77">
        <f t="shared" si="31"/>
        <v>-0.13372593653722892</v>
      </c>
      <c r="AU77">
        <f t="shared" si="32"/>
        <v>-7.0370699715098323E-2</v>
      </c>
      <c r="AV77">
        <f t="shared" si="33"/>
        <v>-6.3434619856336361E-2</v>
      </c>
      <c r="AW77">
        <f t="shared" si="34"/>
        <v>5.7450011978595214E-2</v>
      </c>
      <c r="AY77">
        <v>0</v>
      </c>
      <c r="AZ77">
        <f t="shared" si="36"/>
        <v>2.7109851627317764E-2</v>
      </c>
      <c r="BA77">
        <f t="shared" si="37"/>
        <v>7.6981479376329723E-2</v>
      </c>
      <c r="BB77">
        <f t="shared" si="35"/>
        <v>0.24329538015193888</v>
      </c>
      <c r="BC77">
        <f t="shared" si="38"/>
        <v>2.93138649853542E-2</v>
      </c>
      <c r="BD77">
        <f t="shared" si="39"/>
        <v>0.1935115615546236</v>
      </c>
    </row>
    <row r="78" spans="2:56" x14ac:dyDescent="0.3">
      <c r="B78" s="25">
        <v>0.52156250000000004</v>
      </c>
      <c r="C78">
        <v>0.91800000000000004</v>
      </c>
      <c r="D78">
        <v>0.873</v>
      </c>
      <c r="E78">
        <v>0.86099999999999999</v>
      </c>
      <c r="F78">
        <v>0.85</v>
      </c>
      <c r="G78">
        <v>0.89600000000000002</v>
      </c>
      <c r="H78">
        <v>0.93</v>
      </c>
      <c r="I78">
        <v>0.83599999999999997</v>
      </c>
      <c r="J78">
        <v>0.95799999999999996</v>
      </c>
      <c r="K78">
        <v>0.94399999999999995</v>
      </c>
      <c r="L78">
        <v>1.2190000000000001</v>
      </c>
      <c r="M78">
        <v>0.88800000000000001</v>
      </c>
      <c r="N78">
        <v>0.87</v>
      </c>
      <c r="O78">
        <v>0.88800000000000001</v>
      </c>
      <c r="P78">
        <v>1.242</v>
      </c>
      <c r="Q78">
        <v>0.90800000000000003</v>
      </c>
      <c r="R78">
        <v>0.871</v>
      </c>
      <c r="S78">
        <v>0.86499999999999999</v>
      </c>
      <c r="T78">
        <v>0.91400000000000003</v>
      </c>
      <c r="U78">
        <v>1.1919999999999999</v>
      </c>
      <c r="W78">
        <f t="shared" si="27"/>
        <v>-0.12343394124827903</v>
      </c>
      <c r="X78">
        <f t="shared" si="27"/>
        <v>-0.19594644103264702</v>
      </c>
      <c r="Y78">
        <f t="shared" si="27"/>
        <v>-0.21591485726524309</v>
      </c>
      <c r="Z78">
        <f t="shared" si="27"/>
        <v>-0.23446525363702297</v>
      </c>
      <c r="AA78">
        <f t="shared" si="27"/>
        <v>-0.15842936260448293</v>
      </c>
      <c r="AB78">
        <f t="shared" si="27"/>
        <v>-0.10469737866669322</v>
      </c>
      <c r="AC78">
        <f t="shared" si="27"/>
        <v>-0.25842515258120435</v>
      </c>
      <c r="AD78">
        <f t="shared" si="27"/>
        <v>-6.1902438925906862E-2</v>
      </c>
      <c r="AE78">
        <f t="shared" si="27"/>
        <v>-8.3141235300245864E-2</v>
      </c>
      <c r="AF78">
        <f t="shared" si="27"/>
        <v>0.2856981259581251</v>
      </c>
      <c r="AG78">
        <f t="shared" si="27"/>
        <v>-0.17136841831198107</v>
      </c>
      <c r="AH78">
        <f t="shared" si="27"/>
        <v>-0.20091269392599642</v>
      </c>
      <c r="AI78">
        <f t="shared" si="27"/>
        <v>-0.17136841831198107</v>
      </c>
      <c r="AJ78">
        <f t="shared" si="27"/>
        <v>0.3126651735583944</v>
      </c>
      <c r="AK78">
        <f t="shared" si="27"/>
        <v>-0.13923579737117203</v>
      </c>
      <c r="AL78">
        <f t="shared" si="26"/>
        <v>-0.19925537606322247</v>
      </c>
      <c r="AM78">
        <f t="shared" si="19"/>
        <v>-0.20922796213800007</v>
      </c>
      <c r="AN78">
        <f t="shared" si="19"/>
        <v>-0.12973392960401731</v>
      </c>
      <c r="AO78">
        <f t="shared" si="19"/>
        <v>0.25338423580007446</v>
      </c>
      <c r="AQ78" s="19">
        <f t="shared" si="28"/>
        <v>0.52156250000000004</v>
      </c>
      <c r="AR78">
        <f t="shared" si="29"/>
        <v>-0.12343394124827903</v>
      </c>
      <c r="AS78">
        <f t="shared" si="30"/>
        <v>-0.201188978634849</v>
      </c>
      <c r="AT78">
        <f t="shared" si="31"/>
        <v>-0.12704155136851258</v>
      </c>
      <c r="AU78">
        <f t="shared" si="32"/>
        <v>-6.4487851147958367E-2</v>
      </c>
      <c r="AV78">
        <f t="shared" si="33"/>
        <v>-5.8763490503500042E-2</v>
      </c>
      <c r="AW78">
        <f t="shared" si="34"/>
        <v>6.1825153098028579E-2</v>
      </c>
      <c r="AY78">
        <v>0</v>
      </c>
      <c r="AZ78">
        <f t="shared" si="36"/>
        <v>2.8195881538942279E-2</v>
      </c>
      <c r="BA78">
        <f t="shared" si="37"/>
        <v>7.7348649700638747E-2</v>
      </c>
      <c r="BB78">
        <f t="shared" si="35"/>
        <v>0.24201679593518774</v>
      </c>
      <c r="BC78">
        <f t="shared" si="38"/>
        <v>3.0009789346025242E-2</v>
      </c>
      <c r="BD78">
        <f t="shared" si="39"/>
        <v>0.19155908270204589</v>
      </c>
    </row>
    <row r="79" spans="2:56" x14ac:dyDescent="0.3">
      <c r="B79" s="25">
        <v>0.52850694444444446</v>
      </c>
      <c r="C79">
        <v>0.92200000000000004</v>
      </c>
      <c r="D79">
        <v>0.876</v>
      </c>
      <c r="E79">
        <v>0.86399999999999999</v>
      </c>
      <c r="F79">
        <v>0.85299999999999998</v>
      </c>
      <c r="G79">
        <v>0.89900000000000002</v>
      </c>
      <c r="H79">
        <v>0.93899999999999995</v>
      </c>
      <c r="I79">
        <v>0.83899999999999997</v>
      </c>
      <c r="J79">
        <v>0.96199999999999997</v>
      </c>
      <c r="K79">
        <v>0.94799999999999995</v>
      </c>
      <c r="L79">
        <v>1.224</v>
      </c>
      <c r="M79">
        <v>0.89100000000000001</v>
      </c>
      <c r="N79">
        <v>0.873</v>
      </c>
      <c r="O79">
        <v>0.89100000000000001</v>
      </c>
      <c r="P79">
        <v>1.246</v>
      </c>
      <c r="Q79">
        <v>0.91100000000000003</v>
      </c>
      <c r="R79">
        <v>0.875</v>
      </c>
      <c r="S79">
        <v>0.86799999999999999</v>
      </c>
      <c r="T79">
        <v>0.91800000000000004</v>
      </c>
      <c r="U79">
        <v>1.194</v>
      </c>
      <c r="W79">
        <f t="shared" si="27"/>
        <v>-0.117161344232749</v>
      </c>
      <c r="X79">
        <f t="shared" si="27"/>
        <v>-0.19099722506091366</v>
      </c>
      <c r="Y79">
        <f t="shared" si="27"/>
        <v>-0.21089678249861854</v>
      </c>
      <c r="Z79">
        <f t="shared" si="27"/>
        <v>-0.22938235334379689</v>
      </c>
      <c r="AA79">
        <f t="shared" si="27"/>
        <v>-0.15360697914763968</v>
      </c>
      <c r="AB79">
        <f t="shared" si="27"/>
        <v>-9.0802937008312615E-2</v>
      </c>
      <c r="AC79">
        <f t="shared" si="27"/>
        <v>-0.25325728422226385</v>
      </c>
      <c r="AD79">
        <f t="shared" si="27"/>
        <v>-5.5891200892045148E-2</v>
      </c>
      <c r="AE79">
        <f t="shared" si="27"/>
        <v>-7.7041035763828009E-2</v>
      </c>
      <c r="AF79">
        <f t="shared" si="27"/>
        <v>0.2916035580305647</v>
      </c>
      <c r="AG79">
        <f t="shared" si="27"/>
        <v>-0.16650266314016504</v>
      </c>
      <c r="AH79">
        <f t="shared" si="27"/>
        <v>-0.19594644103264702</v>
      </c>
      <c r="AI79">
        <f t="shared" si="27"/>
        <v>-0.16650266314016504</v>
      </c>
      <c r="AJ79">
        <f t="shared" si="27"/>
        <v>0.31730406836191483</v>
      </c>
      <c r="AK79">
        <f t="shared" si="27"/>
        <v>-0.13447704086003628</v>
      </c>
      <c r="AL79">
        <f t="shared" si="26"/>
        <v>-0.19264507794239591</v>
      </c>
      <c r="AM79">
        <f t="shared" si="19"/>
        <v>-0.20423305221760774</v>
      </c>
      <c r="AN79">
        <f t="shared" si="19"/>
        <v>-0.12343394124827903</v>
      </c>
      <c r="AO79">
        <f t="shared" si="19"/>
        <v>0.25580283660271791</v>
      </c>
      <c r="AQ79" s="19">
        <f t="shared" si="28"/>
        <v>0.52850694444444446</v>
      </c>
      <c r="AR79">
        <f t="shared" si="29"/>
        <v>-0.117161344232749</v>
      </c>
      <c r="AS79">
        <f t="shared" si="30"/>
        <v>-0.19622083501274218</v>
      </c>
      <c r="AT79">
        <f t="shared" si="31"/>
        <v>-0.1192481144716124</v>
      </c>
      <c r="AU79">
        <f t="shared" si="32"/>
        <v>-5.9337052320603101E-2</v>
      </c>
      <c r="AV79">
        <f t="shared" si="33"/>
        <v>-5.3512775664531276E-2</v>
      </c>
      <c r="AW79">
        <f t="shared" si="34"/>
        <v>6.6184447677219441E-2</v>
      </c>
      <c r="AY79">
        <v>0</v>
      </c>
      <c r="AZ79">
        <f t="shared" si="36"/>
        <v>2.8099361848846566E-2</v>
      </c>
      <c r="BA79">
        <f t="shared" si="37"/>
        <v>7.8363131780116141E-2</v>
      </c>
      <c r="BB79">
        <f t="shared" si="35"/>
        <v>0.24190336575103993</v>
      </c>
      <c r="BC79">
        <f t="shared" si="38"/>
        <v>2.9084018541179788E-2</v>
      </c>
      <c r="BD79">
        <f t="shared" si="39"/>
        <v>0.18961838892549848</v>
      </c>
    </row>
    <row r="80" spans="2:56" x14ac:dyDescent="0.3">
      <c r="B80" s="25">
        <v>0.53545138888888888</v>
      </c>
      <c r="C80">
        <v>0.92600000000000005</v>
      </c>
      <c r="D80">
        <v>0.878</v>
      </c>
      <c r="E80">
        <v>0.86699999999999999</v>
      </c>
      <c r="F80">
        <v>0.85599999999999998</v>
      </c>
      <c r="G80">
        <v>0.90300000000000002</v>
      </c>
      <c r="H80">
        <v>0.94199999999999995</v>
      </c>
      <c r="I80">
        <v>0.84099999999999997</v>
      </c>
      <c r="J80">
        <v>0.96399999999999997</v>
      </c>
      <c r="K80">
        <v>0.95099999999999996</v>
      </c>
      <c r="L80">
        <v>1.226</v>
      </c>
      <c r="M80">
        <v>0.89500000000000002</v>
      </c>
      <c r="N80">
        <v>0.876</v>
      </c>
      <c r="O80">
        <v>0.89500000000000002</v>
      </c>
      <c r="P80">
        <v>1.2490000000000001</v>
      </c>
      <c r="Q80">
        <v>0.91600000000000004</v>
      </c>
      <c r="R80">
        <v>0.877</v>
      </c>
      <c r="S80">
        <v>0.872</v>
      </c>
      <c r="T80">
        <v>0.92200000000000004</v>
      </c>
      <c r="U80">
        <v>1.198</v>
      </c>
      <c r="W80">
        <f t="shared" si="27"/>
        <v>-0.11091590140185059</v>
      </c>
      <c r="X80">
        <f t="shared" si="27"/>
        <v>-0.18770715512672886</v>
      </c>
      <c r="Y80">
        <f t="shared" si="27"/>
        <v>-0.20589610144025206</v>
      </c>
      <c r="Z80">
        <f t="shared" si="27"/>
        <v>-0.22431729826094016</v>
      </c>
      <c r="AA80">
        <f t="shared" si="27"/>
        <v>-0.14720210718122878</v>
      </c>
      <c r="AB80">
        <f t="shared" si="27"/>
        <v>-8.6201035049303931E-2</v>
      </c>
      <c r="AC80">
        <f t="shared" si="27"/>
        <v>-0.24982229440694287</v>
      </c>
      <c r="AD80">
        <f t="shared" si="27"/>
        <v>-5.2894948432125471E-2</v>
      </c>
      <c r="AE80">
        <f t="shared" si="27"/>
        <v>-7.2482753801523678E-2</v>
      </c>
      <c r="AF80">
        <f t="shared" si="27"/>
        <v>0.29395897902869444</v>
      </c>
      <c r="AG80">
        <f t="shared" si="27"/>
        <v>-0.16004041251046824</v>
      </c>
      <c r="AH80">
        <f t="shared" si="27"/>
        <v>-0.19099722506091366</v>
      </c>
      <c r="AI80">
        <f t="shared" si="27"/>
        <v>-0.16004041251046824</v>
      </c>
      <c r="AJ80">
        <f t="shared" si="27"/>
        <v>0.32077347694587044</v>
      </c>
      <c r="AK80">
        <f t="shared" si="27"/>
        <v>-0.12658049656514306</v>
      </c>
      <c r="AL80">
        <f t="shared" si="26"/>
        <v>-0.18935125221735402</v>
      </c>
      <c r="AM80">
        <f t="shared" si="19"/>
        <v>-0.19759995988516069</v>
      </c>
      <c r="AN80">
        <f t="shared" si="19"/>
        <v>-0.117161344232749</v>
      </c>
      <c r="AO80">
        <f t="shared" si="19"/>
        <v>0.26062790812669856</v>
      </c>
      <c r="AQ80" s="19">
        <f t="shared" si="28"/>
        <v>0.53545138888888888</v>
      </c>
      <c r="AR80">
        <f t="shared" si="29"/>
        <v>-0.11091590140185059</v>
      </c>
      <c r="AS80">
        <f t="shared" si="30"/>
        <v>-0.19128066550228745</v>
      </c>
      <c r="AT80">
        <f t="shared" si="31"/>
        <v>-0.115350257922474</v>
      </c>
      <c r="AU80">
        <f t="shared" si="32"/>
        <v>-5.4279767763288925E-2</v>
      </c>
      <c r="AV80">
        <f t="shared" si="33"/>
        <v>-4.8189557930446832E-2</v>
      </c>
      <c r="AW80">
        <f t="shared" si="34"/>
        <v>7.1733281946974786E-2</v>
      </c>
      <c r="AY80">
        <v>0</v>
      </c>
      <c r="AZ80">
        <f t="shared" si="36"/>
        <v>2.8551354397620254E-2</v>
      </c>
      <c r="BA80">
        <f t="shared" si="37"/>
        <v>7.8534537598888579E-2</v>
      </c>
      <c r="BB80">
        <f t="shared" si="35"/>
        <v>0.24040694472816934</v>
      </c>
      <c r="BC80">
        <f t="shared" si="38"/>
        <v>3.1385377826105433E-2</v>
      </c>
      <c r="BD80">
        <f t="shared" si="39"/>
        <v>0.1888946261797238</v>
      </c>
    </row>
    <row r="81" spans="2:56" x14ac:dyDescent="0.3">
      <c r="B81" s="25">
        <v>0.5423958333333333</v>
      </c>
      <c r="C81">
        <v>0.92900000000000005</v>
      </c>
      <c r="D81">
        <v>0.88</v>
      </c>
      <c r="E81">
        <v>0.86899999999999999</v>
      </c>
      <c r="F81">
        <v>0.85899999999999999</v>
      </c>
      <c r="G81">
        <v>0.90600000000000003</v>
      </c>
      <c r="H81">
        <v>0.94499999999999995</v>
      </c>
      <c r="I81">
        <v>0.84299999999999997</v>
      </c>
      <c r="J81">
        <v>0.96699999999999997</v>
      </c>
      <c r="K81">
        <v>0.95499999999999996</v>
      </c>
      <c r="L81">
        <v>1.226</v>
      </c>
      <c r="M81">
        <v>0.89900000000000002</v>
      </c>
      <c r="N81">
        <v>0.878</v>
      </c>
      <c r="O81">
        <v>0.89900000000000002</v>
      </c>
      <c r="P81">
        <v>1.2509999999999999</v>
      </c>
      <c r="Q81">
        <v>0.91900000000000004</v>
      </c>
      <c r="R81">
        <v>0.879</v>
      </c>
      <c r="S81">
        <v>0.875</v>
      </c>
      <c r="T81">
        <v>0.92600000000000005</v>
      </c>
      <c r="U81">
        <v>1.202</v>
      </c>
      <c r="W81">
        <f t="shared" si="27"/>
        <v>-0.10624949827943407</v>
      </c>
      <c r="X81">
        <f t="shared" si="27"/>
        <v>-0.18442457113742744</v>
      </c>
      <c r="Y81">
        <f t="shared" si="27"/>
        <v>-0.20257191784768686</v>
      </c>
      <c r="Z81">
        <f t="shared" si="27"/>
        <v>-0.21926996352362355</v>
      </c>
      <c r="AA81">
        <f t="shared" si="27"/>
        <v>-0.14241704461585192</v>
      </c>
      <c r="AB81">
        <f t="shared" si="27"/>
        <v>-8.1613765553652129E-2</v>
      </c>
      <c r="AC81">
        <f t="shared" si="27"/>
        <v>-0.24639546372000481</v>
      </c>
      <c r="AD81">
        <f t="shared" si="27"/>
        <v>-4.8412205185245895E-2</v>
      </c>
      <c r="AE81">
        <f t="shared" si="27"/>
        <v>-6.6427361738976065E-2</v>
      </c>
      <c r="AF81">
        <f t="shared" si="27"/>
        <v>0.29395897902869444</v>
      </c>
      <c r="AG81">
        <f t="shared" si="27"/>
        <v>-0.15360697914763968</v>
      </c>
      <c r="AH81">
        <f t="shared" si="27"/>
        <v>-0.18770715512672886</v>
      </c>
      <c r="AI81">
        <f t="shared" si="27"/>
        <v>-0.15360697914763968</v>
      </c>
      <c r="AJ81">
        <f t="shared" si="27"/>
        <v>0.32308178950373262</v>
      </c>
      <c r="AK81">
        <f t="shared" si="27"/>
        <v>-0.12186323337305249</v>
      </c>
      <c r="AL81">
        <f t="shared" si="26"/>
        <v>-0.186064929518683</v>
      </c>
      <c r="AM81">
        <f t="shared" si="19"/>
        <v>-0.19264507794239591</v>
      </c>
      <c r="AN81">
        <f t="shared" si="19"/>
        <v>-0.11091590140185059</v>
      </c>
      <c r="AO81">
        <f t="shared" si="19"/>
        <v>0.26543689604909837</v>
      </c>
      <c r="AQ81" s="19">
        <f t="shared" si="28"/>
        <v>0.5423958333333333</v>
      </c>
      <c r="AR81">
        <f t="shared" si="29"/>
        <v>-0.10624949827943407</v>
      </c>
      <c r="AS81">
        <f t="shared" si="30"/>
        <v>-0.18717087428114743</v>
      </c>
      <c r="AT81">
        <f t="shared" si="31"/>
        <v>-0.11071219904946973</v>
      </c>
      <c r="AU81">
        <f t="shared" si="32"/>
        <v>-5.0240533598328446E-2</v>
      </c>
      <c r="AV81">
        <f t="shared" si="33"/>
        <v>-4.4372862832599697E-2</v>
      </c>
      <c r="AW81">
        <f t="shared" si="34"/>
        <v>7.7260497323623889E-2</v>
      </c>
      <c r="AY81">
        <v>0</v>
      </c>
      <c r="AZ81">
        <f t="shared" si="36"/>
        <v>2.8626871658471491E-2</v>
      </c>
      <c r="BA81">
        <f t="shared" si="37"/>
        <v>7.9213482429861967E-2</v>
      </c>
      <c r="BB81">
        <f t="shared" si="35"/>
        <v>0.23834438432568616</v>
      </c>
      <c r="BC81">
        <f t="shared" si="38"/>
        <v>3.2100848072815165E-2</v>
      </c>
      <c r="BD81">
        <f t="shared" si="39"/>
        <v>0.18817639872547448</v>
      </c>
    </row>
    <row r="82" spans="2:56" x14ac:dyDescent="0.3">
      <c r="B82" s="25">
        <v>0.54934027777777772</v>
      </c>
      <c r="C82">
        <v>0.93200000000000005</v>
      </c>
      <c r="D82">
        <v>0.88300000000000001</v>
      </c>
      <c r="E82">
        <v>0.872</v>
      </c>
      <c r="F82">
        <v>0.86099999999999999</v>
      </c>
      <c r="G82">
        <v>0.90800000000000003</v>
      </c>
      <c r="H82">
        <v>0.95199999999999996</v>
      </c>
      <c r="I82">
        <v>0.84599999999999997</v>
      </c>
      <c r="J82">
        <v>0.96899999999999997</v>
      </c>
      <c r="K82">
        <v>0.95899999999999996</v>
      </c>
      <c r="L82">
        <v>1.23</v>
      </c>
      <c r="M82">
        <v>0.90200000000000002</v>
      </c>
      <c r="N82">
        <v>0.88100000000000001</v>
      </c>
      <c r="O82">
        <v>0.90200000000000002</v>
      </c>
      <c r="P82">
        <v>1.256</v>
      </c>
      <c r="Q82">
        <v>0.91800000000000004</v>
      </c>
      <c r="R82">
        <v>0.88100000000000001</v>
      </c>
      <c r="S82">
        <v>0.876</v>
      </c>
      <c r="T82">
        <v>0.93</v>
      </c>
      <c r="U82">
        <v>1.2050000000000001</v>
      </c>
      <c r="W82">
        <f t="shared" ref="W82:AK93" si="40">LOG(C82,2)</f>
        <v>-0.10159814000780674</v>
      </c>
      <c r="X82">
        <f t="shared" si="40"/>
        <v>-0.17951465701362104</v>
      </c>
      <c r="Y82">
        <f t="shared" si="40"/>
        <v>-0.19759995988516069</v>
      </c>
      <c r="Z82">
        <f t="shared" si="40"/>
        <v>-0.21591485726524309</v>
      </c>
      <c r="AA82">
        <f t="shared" si="40"/>
        <v>-0.13923579737117203</v>
      </c>
      <c r="AB82">
        <f t="shared" si="40"/>
        <v>-7.0966521354143594E-2</v>
      </c>
      <c r="AC82">
        <f t="shared" si="40"/>
        <v>-0.24127043154213737</v>
      </c>
      <c r="AD82">
        <f t="shared" si="40"/>
        <v>-4.5431429247006001E-2</v>
      </c>
      <c r="AE82">
        <f t="shared" si="40"/>
        <v>-6.0397279643956275E-2</v>
      </c>
      <c r="AF82">
        <f t="shared" si="40"/>
        <v>0.29865831556451516</v>
      </c>
      <c r="AG82">
        <f t="shared" si="40"/>
        <v>-0.14880066140670606</v>
      </c>
      <c r="AH82">
        <f t="shared" si="40"/>
        <v>-0.18278607574167341</v>
      </c>
      <c r="AI82">
        <f t="shared" si="40"/>
        <v>-0.14880066140670606</v>
      </c>
      <c r="AJ82">
        <f t="shared" si="40"/>
        <v>0.32883646422953999</v>
      </c>
      <c r="AK82">
        <f t="shared" si="40"/>
        <v>-0.12343394124827903</v>
      </c>
      <c r="AL82">
        <f t="shared" si="26"/>
        <v>-0.18278607574167341</v>
      </c>
      <c r="AM82">
        <f t="shared" si="26"/>
        <v>-0.19099722506091366</v>
      </c>
      <c r="AN82">
        <f t="shared" si="26"/>
        <v>-0.10469737866669322</v>
      </c>
      <c r="AO82">
        <f t="shared" si="26"/>
        <v>0.26903314645523702</v>
      </c>
      <c r="AQ82" s="19">
        <f t="shared" si="28"/>
        <v>0.54934027777777772</v>
      </c>
      <c r="AR82">
        <f t="shared" si="29"/>
        <v>-0.10159814000780674</v>
      </c>
      <c r="AS82">
        <f t="shared" si="30"/>
        <v>-0.18306631788379923</v>
      </c>
      <c r="AT82">
        <f t="shared" si="31"/>
        <v>-0.10451641544681081</v>
      </c>
      <c r="AU82">
        <f t="shared" si="32"/>
        <v>-4.543227074764259E-2</v>
      </c>
      <c r="AV82">
        <f t="shared" si="33"/>
        <v>-4.2095194455331525E-2</v>
      </c>
      <c r="AW82">
        <f t="shared" si="34"/>
        <v>8.2167883894271904E-2</v>
      </c>
      <c r="AY82">
        <v>0</v>
      </c>
      <c r="AZ82">
        <f t="shared" si="36"/>
        <v>2.8390060376223929E-2</v>
      </c>
      <c r="BA82">
        <f t="shared" si="37"/>
        <v>7.947450857044018E-2</v>
      </c>
      <c r="BB82">
        <f t="shared" si="35"/>
        <v>0.23881856281812303</v>
      </c>
      <c r="BC82">
        <f t="shared" si="38"/>
        <v>2.9676067246697149E-2</v>
      </c>
      <c r="BD82">
        <f t="shared" si="39"/>
        <v>0.18686526256096511</v>
      </c>
    </row>
    <row r="83" spans="2:56" x14ac:dyDescent="0.3">
      <c r="B83" s="25">
        <v>0.55628472222222225</v>
      </c>
      <c r="C83">
        <v>0.93600000000000005</v>
      </c>
      <c r="D83">
        <v>0.88500000000000001</v>
      </c>
      <c r="E83">
        <v>0.876</v>
      </c>
      <c r="F83">
        <v>0.86199999999999999</v>
      </c>
      <c r="G83">
        <v>0.91100000000000003</v>
      </c>
      <c r="H83">
        <v>0.95399999999999996</v>
      </c>
      <c r="I83">
        <v>0.84899999999999998</v>
      </c>
      <c r="J83">
        <v>0.97099999999999997</v>
      </c>
      <c r="K83">
        <v>0.96199999999999997</v>
      </c>
      <c r="L83">
        <v>1.23</v>
      </c>
      <c r="M83">
        <v>0.90500000000000003</v>
      </c>
      <c r="N83">
        <v>0.88400000000000001</v>
      </c>
      <c r="O83">
        <v>0.90500000000000003</v>
      </c>
      <c r="P83">
        <v>1.256</v>
      </c>
      <c r="Q83">
        <v>0.92400000000000004</v>
      </c>
      <c r="R83">
        <v>0.88300000000000001</v>
      </c>
      <c r="S83">
        <v>0.879</v>
      </c>
      <c r="T83">
        <v>0.93200000000000005</v>
      </c>
      <c r="U83">
        <v>1.206</v>
      </c>
      <c r="W83">
        <f t="shared" si="40"/>
        <v>-9.5419565078682433E-2</v>
      </c>
      <c r="X83">
        <f t="shared" si="40"/>
        <v>-0.17625063969172725</v>
      </c>
      <c r="Y83">
        <f t="shared" si="40"/>
        <v>-0.19099722506091366</v>
      </c>
      <c r="Z83">
        <f t="shared" si="40"/>
        <v>-0.21424022557298891</v>
      </c>
      <c r="AA83">
        <f t="shared" si="40"/>
        <v>-0.13447704086003628</v>
      </c>
      <c r="AB83">
        <f t="shared" si="40"/>
        <v>-6.7938828656575564E-2</v>
      </c>
      <c r="AC83">
        <f t="shared" si="40"/>
        <v>-0.23616354110904861</v>
      </c>
      <c r="AD83">
        <f t="shared" si="40"/>
        <v>-4.2456799242894826E-2</v>
      </c>
      <c r="AE83">
        <f t="shared" si="40"/>
        <v>-5.5891200892045148E-2</v>
      </c>
      <c r="AF83">
        <f t="shared" si="40"/>
        <v>0.29865831556451516</v>
      </c>
      <c r="AG83">
        <f t="shared" si="40"/>
        <v>-0.14401030269151929</v>
      </c>
      <c r="AH83">
        <f t="shared" si="40"/>
        <v>-0.17788172527065546</v>
      </c>
      <c r="AI83">
        <f t="shared" si="40"/>
        <v>-0.14401030269151929</v>
      </c>
      <c r="AJ83">
        <f t="shared" si="40"/>
        <v>0.32883646422953999</v>
      </c>
      <c r="AK83">
        <f t="shared" si="40"/>
        <v>-0.11403524324602944</v>
      </c>
      <c r="AL83">
        <f t="shared" si="26"/>
        <v>-0.17951465701362104</v>
      </c>
      <c r="AM83">
        <f t="shared" si="26"/>
        <v>-0.186064929518683</v>
      </c>
      <c r="AN83">
        <f t="shared" si="26"/>
        <v>-0.10159814000780674</v>
      </c>
      <c r="AO83">
        <f t="shared" si="26"/>
        <v>0.27022990723799772</v>
      </c>
      <c r="AQ83" s="19">
        <f t="shared" si="28"/>
        <v>0.55628472222222225</v>
      </c>
      <c r="AR83">
        <f t="shared" si="29"/>
        <v>-9.5419565078682433E-2</v>
      </c>
      <c r="AS83">
        <f t="shared" si="30"/>
        <v>-0.17899128279641655</v>
      </c>
      <c r="AT83">
        <f t="shared" si="31"/>
        <v>-0.10061259247514102</v>
      </c>
      <c r="AU83">
        <f t="shared" si="32"/>
        <v>-4.1811003772294721E-2</v>
      </c>
      <c r="AV83">
        <f t="shared" si="33"/>
        <v>-3.769459138719837E-2</v>
      </c>
      <c r="AW83">
        <f t="shared" si="34"/>
        <v>8.4315883615095483E-2</v>
      </c>
      <c r="AY83">
        <v>0</v>
      </c>
      <c r="AZ83">
        <f t="shared" si="36"/>
        <v>2.9050212892173209E-2</v>
      </c>
      <c r="BA83">
        <f t="shared" si="37"/>
        <v>7.8777746967693907E-2</v>
      </c>
      <c r="BB83">
        <f t="shared" si="35"/>
        <v>0.23642338346052966</v>
      </c>
      <c r="BC83">
        <f t="shared" si="38"/>
        <v>3.2739706883795752E-2</v>
      </c>
      <c r="BD83">
        <f t="shared" si="39"/>
        <v>0.18591402362290224</v>
      </c>
    </row>
    <row r="84" spans="2:56" x14ac:dyDescent="0.3">
      <c r="B84" s="25">
        <v>0.56322916666666667</v>
      </c>
      <c r="C84">
        <v>0.93899999999999995</v>
      </c>
      <c r="D84">
        <v>0.88800000000000001</v>
      </c>
      <c r="E84">
        <v>0.877</v>
      </c>
      <c r="F84">
        <v>0.86399999999999999</v>
      </c>
      <c r="G84">
        <v>0.91500000000000004</v>
      </c>
      <c r="H84">
        <v>0.96</v>
      </c>
      <c r="I84">
        <v>0.85199999999999998</v>
      </c>
      <c r="J84">
        <v>0.97299999999999998</v>
      </c>
      <c r="K84">
        <v>0.96599999999999997</v>
      </c>
      <c r="L84">
        <v>1.238</v>
      </c>
      <c r="M84">
        <v>0.90800000000000003</v>
      </c>
      <c r="N84">
        <v>0.88600000000000001</v>
      </c>
      <c r="O84">
        <v>0.90800000000000003</v>
      </c>
      <c r="P84">
        <v>1.2589999999999999</v>
      </c>
      <c r="Q84">
        <v>0.92600000000000005</v>
      </c>
      <c r="R84">
        <v>0.88500000000000001</v>
      </c>
      <c r="S84">
        <v>0.88100000000000001</v>
      </c>
      <c r="T84">
        <v>0.93600000000000005</v>
      </c>
      <c r="U84">
        <v>1.2070000000000001</v>
      </c>
      <c r="W84">
        <f t="shared" si="40"/>
        <v>-9.0802937008312615E-2</v>
      </c>
      <c r="X84">
        <f t="shared" si="40"/>
        <v>-0.17136841831198107</v>
      </c>
      <c r="Y84">
        <f t="shared" si="40"/>
        <v>-0.18935125221735402</v>
      </c>
      <c r="Z84">
        <f t="shared" si="40"/>
        <v>-0.21089678249861854</v>
      </c>
      <c r="AA84">
        <f t="shared" si="40"/>
        <v>-0.12815635149068219</v>
      </c>
      <c r="AB84">
        <f t="shared" si="40"/>
        <v>-5.8893689053568565E-2</v>
      </c>
      <c r="AC84">
        <f t="shared" si="40"/>
        <v>-0.23107466443624883</v>
      </c>
      <c r="AD84">
        <f t="shared" si="40"/>
        <v>-3.9488289880975545E-2</v>
      </c>
      <c r="AE84">
        <f t="shared" si="40"/>
        <v>-4.9904905826313933E-2</v>
      </c>
      <c r="AF84">
        <f t="shared" si="40"/>
        <v>0.30801131455217762</v>
      </c>
      <c r="AG84">
        <f t="shared" si="40"/>
        <v>-0.13923579737117203</v>
      </c>
      <c r="AH84">
        <f t="shared" si="40"/>
        <v>-0.17462139610706873</v>
      </c>
      <c r="AI84">
        <f t="shared" si="40"/>
        <v>-0.13923579737117203</v>
      </c>
      <c r="AJ84">
        <f t="shared" si="40"/>
        <v>0.33227828305692936</v>
      </c>
      <c r="AK84">
        <f t="shared" si="40"/>
        <v>-0.11091590140185059</v>
      </c>
      <c r="AL84">
        <f t="shared" si="26"/>
        <v>-0.17625063969172725</v>
      </c>
      <c r="AM84">
        <f t="shared" si="26"/>
        <v>-0.18278607574167341</v>
      </c>
      <c r="AN84">
        <f t="shared" si="26"/>
        <v>-9.5419565078682433E-2</v>
      </c>
      <c r="AO84">
        <f t="shared" si="26"/>
        <v>0.2714256760929345</v>
      </c>
      <c r="AQ84" s="19">
        <f t="shared" si="28"/>
        <v>0.56322916666666667</v>
      </c>
      <c r="AR84">
        <f t="shared" si="29"/>
        <v>-9.0802937008312615E-2</v>
      </c>
      <c r="AS84">
        <f t="shared" si="30"/>
        <v>-0.17494320112965894</v>
      </c>
      <c r="AT84">
        <f t="shared" si="31"/>
        <v>-9.4840387299276713E-2</v>
      </c>
      <c r="AU84">
        <f t="shared" si="32"/>
        <v>-3.6270419074308793E-2</v>
      </c>
      <c r="AV84">
        <f t="shared" si="33"/>
        <v>-3.4418583444580472E-2</v>
      </c>
      <c r="AW84">
        <f t="shared" si="34"/>
        <v>8.8003055507126032E-2</v>
      </c>
      <c r="AY84">
        <v>0</v>
      </c>
      <c r="AZ84">
        <f t="shared" si="36"/>
        <v>3.0422197162326359E-2</v>
      </c>
      <c r="BA84">
        <f t="shared" si="37"/>
        <v>7.8954093569639269E-2</v>
      </c>
      <c r="BB84">
        <f t="shared" si="35"/>
        <v>0.23575704021405072</v>
      </c>
      <c r="BC84">
        <f t="shared" si="38"/>
        <v>3.2667369144938257E-2</v>
      </c>
      <c r="BD84">
        <f t="shared" si="39"/>
        <v>0.18342262058580847</v>
      </c>
    </row>
    <row r="85" spans="2:56" x14ac:dyDescent="0.3">
      <c r="B85" s="25">
        <v>0.57017361111111109</v>
      </c>
      <c r="C85">
        <v>0.94299999999999995</v>
      </c>
      <c r="D85">
        <v>0.89</v>
      </c>
      <c r="E85">
        <v>0.88</v>
      </c>
      <c r="F85">
        <v>0.86699999999999999</v>
      </c>
      <c r="G85">
        <v>0.91700000000000004</v>
      </c>
      <c r="H85">
        <v>0.96299999999999997</v>
      </c>
      <c r="I85">
        <v>0.85299999999999998</v>
      </c>
      <c r="J85">
        <v>0.97699999999999998</v>
      </c>
      <c r="K85">
        <v>0.96799999999999997</v>
      </c>
      <c r="L85">
        <v>1.2410000000000001</v>
      </c>
      <c r="M85">
        <v>0.91100000000000003</v>
      </c>
      <c r="N85">
        <v>0.89</v>
      </c>
      <c r="O85">
        <v>0.91100000000000003</v>
      </c>
      <c r="P85">
        <v>1.262</v>
      </c>
      <c r="Q85">
        <v>0.92800000000000005</v>
      </c>
      <c r="R85">
        <v>0.88700000000000001</v>
      </c>
      <c r="S85">
        <v>0.88400000000000001</v>
      </c>
      <c r="T85">
        <v>0.94</v>
      </c>
      <c r="U85">
        <v>1.21</v>
      </c>
      <c r="W85">
        <f t="shared" si="40"/>
        <v>-8.4670323986990564E-2</v>
      </c>
      <c r="X85">
        <f t="shared" si="40"/>
        <v>-0.16812275880832692</v>
      </c>
      <c r="Y85">
        <f t="shared" si="40"/>
        <v>-0.18442457113742744</v>
      </c>
      <c r="Z85">
        <f t="shared" si="40"/>
        <v>-0.20589610144025206</v>
      </c>
      <c r="AA85">
        <f t="shared" si="40"/>
        <v>-0.12500636106703261</v>
      </c>
      <c r="AB85">
        <f t="shared" si="40"/>
        <v>-5.4392296818627783E-2</v>
      </c>
      <c r="AC85">
        <f t="shared" si="40"/>
        <v>-0.22938235334379689</v>
      </c>
      <c r="AD85">
        <f t="shared" si="40"/>
        <v>-3.3569532693701831E-2</v>
      </c>
      <c r="AE85">
        <f t="shared" si="40"/>
        <v>-4.6921047387492573E-2</v>
      </c>
      <c r="AF85">
        <f t="shared" si="40"/>
        <v>0.31150311546826975</v>
      </c>
      <c r="AG85">
        <f t="shared" si="40"/>
        <v>-0.13447704086003628</v>
      </c>
      <c r="AH85">
        <f t="shared" si="40"/>
        <v>-0.16812275880832692</v>
      </c>
      <c r="AI85">
        <f t="shared" si="40"/>
        <v>-0.13447704086003628</v>
      </c>
      <c r="AJ85">
        <f t="shared" si="40"/>
        <v>0.33571191032046199</v>
      </c>
      <c r="AK85">
        <f t="shared" si="40"/>
        <v>-0.10780328953451485</v>
      </c>
      <c r="AL85">
        <f t="shared" si="26"/>
        <v>-0.17299399036102314</v>
      </c>
      <c r="AM85">
        <f t="shared" si="26"/>
        <v>-0.17788172527065546</v>
      </c>
      <c r="AN85">
        <f t="shared" si="26"/>
        <v>-8.9267338097087409E-2</v>
      </c>
      <c r="AO85">
        <f t="shared" si="26"/>
        <v>0.27500704749986982</v>
      </c>
      <c r="AQ85" s="19">
        <f t="shared" si="28"/>
        <v>0.57017361111111109</v>
      </c>
      <c r="AR85">
        <f t="shared" si="29"/>
        <v>-8.4670323986990564E-2</v>
      </c>
      <c r="AS85">
        <f t="shared" si="30"/>
        <v>-0.17086244811325974</v>
      </c>
      <c r="AT85">
        <f t="shared" si="31"/>
        <v>-9.1066307560904766E-2</v>
      </c>
      <c r="AU85">
        <f t="shared" si="32"/>
        <v>-3.1393431265032433E-2</v>
      </c>
      <c r="AV85">
        <f t="shared" si="33"/>
        <v>-3.0741773711432864E-2</v>
      </c>
      <c r="AW85">
        <f t="shared" si="34"/>
        <v>9.2869854701391197E-2</v>
      </c>
      <c r="AY85">
        <v>0</v>
      </c>
      <c r="AZ85">
        <f t="shared" si="36"/>
        <v>2.967142844150451E-2</v>
      </c>
      <c r="BA85">
        <f t="shared" si="37"/>
        <v>8.0204418052947424E-2</v>
      </c>
      <c r="BB85">
        <f t="shared" si="35"/>
        <v>0.23509447559024915</v>
      </c>
      <c r="BC85">
        <f t="shared" si="38"/>
        <v>3.2595350413254121E-2</v>
      </c>
      <c r="BD85">
        <f t="shared" si="39"/>
        <v>0.18213719279847859</v>
      </c>
    </row>
    <row r="86" spans="2:56" x14ac:dyDescent="0.3">
      <c r="B86" s="25">
        <v>0.57711805555555562</v>
      </c>
      <c r="C86">
        <v>0.94499999999999995</v>
      </c>
      <c r="D86">
        <v>0.89200000000000002</v>
      </c>
      <c r="E86">
        <v>0.88200000000000001</v>
      </c>
      <c r="F86">
        <v>0.86899999999999999</v>
      </c>
      <c r="G86">
        <v>0.91900000000000004</v>
      </c>
      <c r="H86">
        <v>0.96899999999999997</v>
      </c>
      <c r="I86">
        <v>0.85499999999999998</v>
      </c>
      <c r="J86">
        <v>0.98</v>
      </c>
      <c r="K86">
        <v>0.97099999999999997</v>
      </c>
      <c r="L86">
        <v>1.242</v>
      </c>
      <c r="M86">
        <v>0.91300000000000003</v>
      </c>
      <c r="N86">
        <v>0.89100000000000001</v>
      </c>
      <c r="O86">
        <v>0.91300000000000003</v>
      </c>
      <c r="P86">
        <v>1.264</v>
      </c>
      <c r="Q86">
        <v>0.93200000000000005</v>
      </c>
      <c r="R86">
        <v>0.88900000000000001</v>
      </c>
      <c r="S86">
        <v>0.88700000000000001</v>
      </c>
      <c r="T86">
        <v>0.94399999999999995</v>
      </c>
      <c r="U86">
        <v>1.2110000000000001</v>
      </c>
      <c r="W86">
        <f t="shared" si="40"/>
        <v>-8.1613765553652129E-2</v>
      </c>
      <c r="X86">
        <f t="shared" si="40"/>
        <v>-0.1648843847417823</v>
      </c>
      <c r="Y86">
        <f t="shared" si="40"/>
        <v>-0.18114943910456646</v>
      </c>
      <c r="Z86">
        <f t="shared" si="40"/>
        <v>-0.20257191784768686</v>
      </c>
      <c r="AA86">
        <f t="shared" si="40"/>
        <v>-0.12186323337305249</v>
      </c>
      <c r="AB86">
        <f t="shared" si="40"/>
        <v>-4.5431429247006001E-2</v>
      </c>
      <c r="AC86">
        <f t="shared" si="40"/>
        <v>-0.22600367488882686</v>
      </c>
      <c r="AD86">
        <f t="shared" si="40"/>
        <v>-2.9146345659516508E-2</v>
      </c>
      <c r="AE86">
        <f t="shared" si="40"/>
        <v>-4.2456799242894826E-2</v>
      </c>
      <c r="AF86">
        <f t="shared" si="40"/>
        <v>0.3126651735583944</v>
      </c>
      <c r="AG86">
        <f t="shared" si="40"/>
        <v>-0.13131323467786499</v>
      </c>
      <c r="AH86">
        <f t="shared" si="40"/>
        <v>-0.16650266314016504</v>
      </c>
      <c r="AI86">
        <f t="shared" si="40"/>
        <v>-0.13131323467786499</v>
      </c>
      <c r="AJ86">
        <f t="shared" si="40"/>
        <v>0.33799646351501589</v>
      </c>
      <c r="AK86">
        <f t="shared" si="40"/>
        <v>-0.10159814000780674</v>
      </c>
      <c r="AL86">
        <f t="shared" si="26"/>
        <v>-0.16974467583231706</v>
      </c>
      <c r="AM86">
        <f t="shared" si="26"/>
        <v>-0.17299399036102314</v>
      </c>
      <c r="AN86">
        <f t="shared" si="26"/>
        <v>-8.3141235300245864E-2</v>
      </c>
      <c r="AO86">
        <f t="shared" si="26"/>
        <v>0.27619886503224178</v>
      </c>
      <c r="AQ86" s="19">
        <f t="shared" si="28"/>
        <v>0.57711805555555562</v>
      </c>
      <c r="AR86">
        <f t="shared" si="29"/>
        <v>-8.1613765553652129E-2</v>
      </c>
      <c r="AS86">
        <f t="shared" si="30"/>
        <v>-0.16761724376677201</v>
      </c>
      <c r="AT86">
        <f t="shared" si="31"/>
        <v>-8.5759562259561051E-2</v>
      </c>
      <c r="AU86">
        <f t="shared" si="32"/>
        <v>-2.9115989734375153E-2</v>
      </c>
      <c r="AV86">
        <f t="shared" si="33"/>
        <v>-2.6585085671532768E-2</v>
      </c>
      <c r="AW86">
        <f t="shared" si="34"/>
        <v>9.6528814865997958E-2</v>
      </c>
      <c r="AY86">
        <v>0</v>
      </c>
      <c r="AZ86">
        <f t="shared" si="36"/>
        <v>2.9605098954075034E-2</v>
      </c>
      <c r="BA86">
        <f t="shared" si="37"/>
        <v>8.120183960066675E-2</v>
      </c>
      <c r="BB86">
        <f t="shared" si="35"/>
        <v>0.23465484909644044</v>
      </c>
      <c r="BC86">
        <f t="shared" si="38"/>
        <v>3.4073267912255116E-2</v>
      </c>
      <c r="BD86">
        <f t="shared" si="39"/>
        <v>0.17967005016624382</v>
      </c>
    </row>
    <row r="87" spans="2:56" x14ac:dyDescent="0.3">
      <c r="B87" s="25">
        <v>0.58406250000000004</v>
      </c>
      <c r="C87">
        <v>0.94799999999999995</v>
      </c>
      <c r="D87">
        <v>0.89500000000000002</v>
      </c>
      <c r="E87">
        <v>0.88500000000000001</v>
      </c>
      <c r="F87">
        <v>0.87</v>
      </c>
      <c r="G87">
        <v>0.92200000000000004</v>
      </c>
      <c r="H87">
        <v>0.98099999999999998</v>
      </c>
      <c r="I87">
        <v>0.85899999999999999</v>
      </c>
      <c r="J87">
        <v>0.98299999999999998</v>
      </c>
      <c r="K87">
        <v>0.97399999999999998</v>
      </c>
      <c r="L87">
        <v>1.25</v>
      </c>
      <c r="M87">
        <v>0.91500000000000004</v>
      </c>
      <c r="N87">
        <v>0.89300000000000002</v>
      </c>
      <c r="O87">
        <v>0.91500000000000004</v>
      </c>
      <c r="P87">
        <v>1.266</v>
      </c>
      <c r="Q87">
        <v>0.93200000000000005</v>
      </c>
      <c r="R87">
        <v>0.89200000000000002</v>
      </c>
      <c r="S87">
        <v>0.88700000000000001</v>
      </c>
      <c r="T87">
        <v>0.94699999999999995</v>
      </c>
      <c r="U87">
        <v>1.212</v>
      </c>
      <c r="W87">
        <f t="shared" si="40"/>
        <v>-7.7041035763828009E-2</v>
      </c>
      <c r="X87">
        <f t="shared" si="40"/>
        <v>-0.16004041251046824</v>
      </c>
      <c r="Y87">
        <f t="shared" si="40"/>
        <v>-0.17625063969172725</v>
      </c>
      <c r="Z87">
        <f t="shared" si="40"/>
        <v>-0.20091269392599642</v>
      </c>
      <c r="AA87">
        <f t="shared" si="40"/>
        <v>-0.117161344232749</v>
      </c>
      <c r="AB87">
        <f t="shared" si="40"/>
        <v>-2.7674958442848348E-2</v>
      </c>
      <c r="AC87">
        <f t="shared" si="40"/>
        <v>-0.21926996352362355</v>
      </c>
      <c r="AD87">
        <f t="shared" si="40"/>
        <v>-2.4736678321506448E-2</v>
      </c>
      <c r="AE87">
        <f t="shared" si="40"/>
        <v>-3.8006322579744921E-2</v>
      </c>
      <c r="AF87">
        <f t="shared" si="40"/>
        <v>0.32192809488736235</v>
      </c>
      <c r="AG87">
        <f t="shared" si="40"/>
        <v>-0.12815635149068219</v>
      </c>
      <c r="AH87">
        <f t="shared" si="40"/>
        <v>-0.16326791954086414</v>
      </c>
      <c r="AI87">
        <f t="shared" si="40"/>
        <v>-0.12815635149068219</v>
      </c>
      <c r="AJ87">
        <f t="shared" si="40"/>
        <v>0.34027740476625429</v>
      </c>
      <c r="AK87">
        <f t="shared" si="40"/>
        <v>-0.10159814000780674</v>
      </c>
      <c r="AL87">
        <f t="shared" si="26"/>
        <v>-0.1648843847417823</v>
      </c>
      <c r="AM87">
        <f t="shared" si="26"/>
        <v>-0.17299399036102314</v>
      </c>
      <c r="AN87">
        <f t="shared" si="26"/>
        <v>-7.8563669193702126E-2</v>
      </c>
      <c r="AO87">
        <f t="shared" si="26"/>
        <v>0.27738969881086384</v>
      </c>
      <c r="AQ87" s="19">
        <f t="shared" si="28"/>
        <v>0.58406250000000004</v>
      </c>
      <c r="AR87">
        <f t="shared" si="29"/>
        <v>-7.7041035763828009E-2</v>
      </c>
      <c r="AS87">
        <f t="shared" si="30"/>
        <v>-0.16359127259023523</v>
      </c>
      <c r="AT87">
        <f t="shared" si="31"/>
        <v>-7.7421980716930808E-2</v>
      </c>
      <c r="AU87">
        <f t="shared" si="32"/>
        <v>-2.4413131908716544E-2</v>
      </c>
      <c r="AV87">
        <f t="shared" si="33"/>
        <v>-2.4799777586089478E-2</v>
      </c>
      <c r="AW87">
        <f t="shared" si="34"/>
        <v>9.9413014808580863E-2</v>
      </c>
      <c r="AY87">
        <v>0</v>
      </c>
      <c r="AZ87">
        <f t="shared" si="36"/>
        <v>3.0502028295340971E-2</v>
      </c>
      <c r="BA87">
        <f t="shared" si="37"/>
        <v>8.2044121736951206E-2</v>
      </c>
      <c r="BB87">
        <f t="shared" si="35"/>
        <v>0.23421687812846825</v>
      </c>
      <c r="BC87">
        <f t="shared" si="38"/>
        <v>3.1643122366987735E-2</v>
      </c>
      <c r="BD87">
        <f t="shared" si="39"/>
        <v>0.177976684002283</v>
      </c>
    </row>
    <row r="88" spans="2:56" x14ac:dyDescent="0.3">
      <c r="B88" s="25">
        <v>0.59100694444444446</v>
      </c>
      <c r="C88">
        <v>0.95199999999999996</v>
      </c>
      <c r="D88">
        <v>0.89600000000000002</v>
      </c>
      <c r="E88">
        <v>0.88600000000000001</v>
      </c>
      <c r="F88">
        <v>0.871</v>
      </c>
      <c r="G88">
        <v>0.92500000000000004</v>
      </c>
      <c r="H88">
        <v>0.98699999999999999</v>
      </c>
      <c r="I88">
        <v>0.86099999999999999</v>
      </c>
      <c r="J88">
        <v>0.98499999999999999</v>
      </c>
      <c r="K88">
        <v>0.97699999999999998</v>
      </c>
      <c r="L88">
        <v>1.2529999999999999</v>
      </c>
      <c r="M88">
        <v>0.91800000000000004</v>
      </c>
      <c r="N88">
        <v>0.89500000000000002</v>
      </c>
      <c r="O88">
        <v>0.91800000000000004</v>
      </c>
      <c r="P88">
        <v>1.268</v>
      </c>
      <c r="Q88">
        <v>0.93500000000000005</v>
      </c>
      <c r="R88">
        <v>0.89400000000000002</v>
      </c>
      <c r="S88">
        <v>0.89</v>
      </c>
      <c r="T88">
        <v>0.95099999999999996</v>
      </c>
      <c r="U88">
        <v>1.212</v>
      </c>
      <c r="W88">
        <f t="shared" si="40"/>
        <v>-7.0966521354143594E-2</v>
      </c>
      <c r="X88">
        <f t="shared" si="40"/>
        <v>-0.15842936260448293</v>
      </c>
      <c r="Y88">
        <f t="shared" si="40"/>
        <v>-0.17462139610706873</v>
      </c>
      <c r="Z88">
        <f t="shared" si="40"/>
        <v>-0.19925537606322247</v>
      </c>
      <c r="AA88">
        <f t="shared" si="40"/>
        <v>-0.1124747292584125</v>
      </c>
      <c r="AB88">
        <f t="shared" si="40"/>
        <v>-1.88780102056894E-2</v>
      </c>
      <c r="AC88">
        <f t="shared" si="40"/>
        <v>-0.21591485726524309</v>
      </c>
      <c r="AD88">
        <f t="shared" si="40"/>
        <v>-2.1804370318348448E-2</v>
      </c>
      <c r="AE88">
        <f t="shared" si="40"/>
        <v>-3.3569532693701831E-2</v>
      </c>
      <c r="AF88">
        <f t="shared" si="40"/>
        <v>0.32538641465977336</v>
      </c>
      <c r="AG88">
        <f t="shared" si="40"/>
        <v>-0.12343394124827903</v>
      </c>
      <c r="AH88">
        <f t="shared" si="40"/>
        <v>-0.16004041251046824</v>
      </c>
      <c r="AI88">
        <f t="shared" si="40"/>
        <v>-0.12343394124827903</v>
      </c>
      <c r="AJ88">
        <f t="shared" si="40"/>
        <v>0.34255474547732023</v>
      </c>
      <c r="AK88">
        <f t="shared" si="40"/>
        <v>-9.6961729887087941E-2</v>
      </c>
      <c r="AL88">
        <f t="shared" si="26"/>
        <v>-0.16165326347876927</v>
      </c>
      <c r="AM88">
        <f t="shared" si="26"/>
        <v>-0.16812275880832692</v>
      </c>
      <c r="AN88">
        <f t="shared" si="26"/>
        <v>-7.2482753801523678E-2</v>
      </c>
      <c r="AO88">
        <f t="shared" si="26"/>
        <v>0.27738969881086384</v>
      </c>
      <c r="AQ88" s="19">
        <f t="shared" si="28"/>
        <v>0.59100694444444446</v>
      </c>
      <c r="AR88">
        <f t="shared" si="29"/>
        <v>-7.0966521354143594E-2</v>
      </c>
      <c r="AS88">
        <f t="shared" si="30"/>
        <v>-0.16119521600829667</v>
      </c>
      <c r="AT88">
        <f t="shared" si="31"/>
        <v>-7.2541692620745696E-2</v>
      </c>
      <c r="AU88">
        <f t="shared" si="32"/>
        <v>-2.0380470086813235E-2</v>
      </c>
      <c r="AV88">
        <f t="shared" si="33"/>
        <v>-2.1045751674215976E-2</v>
      </c>
      <c r="AW88">
        <f t="shared" si="34"/>
        <v>0.10245347250467007</v>
      </c>
      <c r="AY88">
        <v>0</v>
      </c>
      <c r="AZ88">
        <f t="shared" si="36"/>
        <v>3.1662966813172426E-2</v>
      </c>
      <c r="BA88">
        <f t="shared" si="37"/>
        <v>8.2958966173522511E-2</v>
      </c>
      <c r="BB88">
        <f t="shared" si="35"/>
        <v>0.23299434336279962</v>
      </c>
      <c r="BC88">
        <f t="shared" si="38"/>
        <v>3.2345766795840662E-2</v>
      </c>
      <c r="BD88">
        <f t="shared" si="39"/>
        <v>0.17493622630619377</v>
      </c>
    </row>
    <row r="89" spans="2:56" x14ac:dyDescent="0.3">
      <c r="B89" s="25">
        <v>0.59795138888888888</v>
      </c>
      <c r="C89">
        <v>0.95399999999999996</v>
      </c>
      <c r="D89">
        <v>0.89700000000000002</v>
      </c>
      <c r="E89">
        <v>0.88800000000000001</v>
      </c>
      <c r="F89">
        <v>0.873</v>
      </c>
      <c r="G89">
        <v>0.92600000000000005</v>
      </c>
      <c r="H89">
        <v>0.98199999999999998</v>
      </c>
      <c r="I89">
        <v>0.86099999999999999</v>
      </c>
      <c r="J89">
        <v>0.98599999999999999</v>
      </c>
      <c r="K89">
        <v>0.97799999999999998</v>
      </c>
      <c r="L89">
        <v>1.248</v>
      </c>
      <c r="M89">
        <v>0.92</v>
      </c>
      <c r="N89">
        <v>0.89600000000000002</v>
      </c>
      <c r="O89">
        <v>0.92</v>
      </c>
      <c r="P89">
        <v>1.266</v>
      </c>
      <c r="Q89">
        <v>0.93799999999999994</v>
      </c>
      <c r="R89">
        <v>0.89400000000000002</v>
      </c>
      <c r="S89">
        <v>0.89100000000000001</v>
      </c>
      <c r="T89">
        <v>0.95499999999999996</v>
      </c>
      <c r="U89">
        <v>1.2130000000000001</v>
      </c>
      <c r="W89">
        <f t="shared" si="40"/>
        <v>-6.7938828656575564E-2</v>
      </c>
      <c r="X89">
        <f t="shared" si="40"/>
        <v>-0.15682010974282581</v>
      </c>
      <c r="Y89">
        <f t="shared" si="40"/>
        <v>-0.17136841831198107</v>
      </c>
      <c r="Z89">
        <f t="shared" si="40"/>
        <v>-0.19594644103264702</v>
      </c>
      <c r="AA89">
        <f t="shared" si="40"/>
        <v>-0.11091590140185059</v>
      </c>
      <c r="AB89">
        <f t="shared" si="40"/>
        <v>-2.6205070347394006E-2</v>
      </c>
      <c r="AC89">
        <f t="shared" si="40"/>
        <v>-0.21591485726524309</v>
      </c>
      <c r="AD89">
        <f t="shared" si="40"/>
        <v>-2.0340448284175534E-2</v>
      </c>
      <c r="AE89">
        <f t="shared" si="40"/>
        <v>-3.2093629709853341E-2</v>
      </c>
      <c r="AF89">
        <f t="shared" si="40"/>
        <v>0.31961793420016132</v>
      </c>
      <c r="AG89">
        <f t="shared" si="40"/>
        <v>-0.12029423371771177</v>
      </c>
      <c r="AH89">
        <f t="shared" si="40"/>
        <v>-0.15842936260448293</v>
      </c>
      <c r="AI89">
        <f t="shared" si="40"/>
        <v>-0.12029423371771177</v>
      </c>
      <c r="AJ89">
        <f t="shared" si="40"/>
        <v>0.34027740476625429</v>
      </c>
      <c r="AK89">
        <f t="shared" si="40"/>
        <v>-9.2340172146710586E-2</v>
      </c>
      <c r="AL89">
        <f t="shared" si="26"/>
        <v>-0.16165326347876927</v>
      </c>
      <c r="AM89">
        <f t="shared" si="26"/>
        <v>-0.16650266314016504</v>
      </c>
      <c r="AN89">
        <f t="shared" si="26"/>
        <v>-6.6427361738976065E-2</v>
      </c>
      <c r="AO89">
        <f t="shared" si="26"/>
        <v>0.27857955045842336</v>
      </c>
      <c r="AQ89" s="19">
        <f t="shared" si="28"/>
        <v>0.59795138888888888</v>
      </c>
      <c r="AR89">
        <f t="shared" si="29"/>
        <v>-6.7938828656575564E-2</v>
      </c>
      <c r="AS89">
        <f t="shared" si="30"/>
        <v>-0.15876271762232613</v>
      </c>
      <c r="AT89">
        <f t="shared" si="31"/>
        <v>-7.3638501401666501E-2</v>
      </c>
      <c r="AU89">
        <f t="shared" si="32"/>
        <v>-1.984997395993628E-2</v>
      </c>
      <c r="AV89">
        <f t="shared" si="33"/>
        <v>-2.0054673499847651E-2</v>
      </c>
      <c r="AW89">
        <f t="shared" si="34"/>
        <v>0.10607609435972365</v>
      </c>
      <c r="AY89">
        <v>0</v>
      </c>
      <c r="AZ89">
        <f t="shared" si="36"/>
        <v>3.0962172583419659E-2</v>
      </c>
      <c r="BA89">
        <f t="shared" si="37"/>
        <v>8.224832923744349E-2</v>
      </c>
      <c r="BB89">
        <f t="shared" si="35"/>
        <v>0.23028581924198302</v>
      </c>
      <c r="BC89">
        <f t="shared" si="38"/>
        <v>3.4656545666029381E-2</v>
      </c>
      <c r="BD89">
        <f t="shared" si="39"/>
        <v>0.17250345609869971</v>
      </c>
    </row>
    <row r="90" spans="2:56" x14ac:dyDescent="0.3">
      <c r="B90" s="25">
        <v>0.6048958333333333</v>
      </c>
      <c r="C90">
        <v>0.95699999999999996</v>
      </c>
      <c r="D90">
        <v>0.9</v>
      </c>
      <c r="E90">
        <v>0.89</v>
      </c>
      <c r="F90">
        <v>0.874</v>
      </c>
      <c r="G90">
        <v>0.92800000000000005</v>
      </c>
      <c r="H90">
        <v>0.98399999999999999</v>
      </c>
      <c r="I90">
        <v>0.86399999999999999</v>
      </c>
      <c r="J90">
        <v>0.98699999999999999</v>
      </c>
      <c r="K90">
        <v>0.98099999999999998</v>
      </c>
      <c r="L90">
        <v>1.2569999999999999</v>
      </c>
      <c r="M90">
        <v>0.92300000000000004</v>
      </c>
      <c r="N90">
        <v>0.89900000000000002</v>
      </c>
      <c r="O90">
        <v>0.92300000000000004</v>
      </c>
      <c r="P90">
        <v>1.268</v>
      </c>
      <c r="Q90">
        <v>0.93899999999999995</v>
      </c>
      <c r="R90">
        <v>0.89500000000000002</v>
      </c>
      <c r="S90">
        <v>0.89200000000000002</v>
      </c>
      <c r="T90">
        <v>0.95799999999999996</v>
      </c>
      <c r="U90">
        <v>1.2130000000000001</v>
      </c>
      <c r="W90">
        <f t="shared" si="40"/>
        <v>-6.3409170176061541E-2</v>
      </c>
      <c r="X90">
        <f t="shared" si="40"/>
        <v>-0.15200309344504997</v>
      </c>
      <c r="Y90">
        <f t="shared" si="40"/>
        <v>-0.16812275880832692</v>
      </c>
      <c r="Z90">
        <f t="shared" si="40"/>
        <v>-0.19429481516148869</v>
      </c>
      <c r="AA90">
        <f t="shared" si="40"/>
        <v>-0.10780328953451485</v>
      </c>
      <c r="AB90">
        <f t="shared" si="40"/>
        <v>-2.3269779322847191E-2</v>
      </c>
      <c r="AC90">
        <f t="shared" si="40"/>
        <v>-0.21089678249861854</v>
      </c>
      <c r="AD90">
        <f t="shared" si="40"/>
        <v>-1.88780102056894E-2</v>
      </c>
      <c r="AE90">
        <f t="shared" si="40"/>
        <v>-2.7674958442848348E-2</v>
      </c>
      <c r="AF90">
        <f t="shared" si="40"/>
        <v>0.32998464975842062</v>
      </c>
      <c r="AG90">
        <f t="shared" si="40"/>
        <v>-0.11559744701631276</v>
      </c>
      <c r="AH90">
        <f t="shared" si="40"/>
        <v>-0.15360697914763968</v>
      </c>
      <c r="AI90">
        <f t="shared" si="40"/>
        <v>-0.11559744701631276</v>
      </c>
      <c r="AJ90">
        <f t="shared" si="40"/>
        <v>0.34255474547732023</v>
      </c>
      <c r="AK90">
        <f t="shared" si="40"/>
        <v>-9.0802937008312615E-2</v>
      </c>
      <c r="AL90">
        <f t="shared" si="26"/>
        <v>-0.16004041251046824</v>
      </c>
      <c r="AM90">
        <f t="shared" si="26"/>
        <v>-0.1648843847417823</v>
      </c>
      <c r="AN90">
        <f t="shared" si="26"/>
        <v>-6.1902438925906862E-2</v>
      </c>
      <c r="AO90">
        <f t="shared" si="26"/>
        <v>0.27857955045842336</v>
      </c>
      <c r="AQ90" s="19">
        <f t="shared" si="28"/>
        <v>0.6048958333333333</v>
      </c>
      <c r="AR90">
        <f t="shared" si="29"/>
        <v>-6.3409170176061541E-2</v>
      </c>
      <c r="AS90">
        <f t="shared" si="30"/>
        <v>-0.15555598923734509</v>
      </c>
      <c r="AT90">
        <f t="shared" si="31"/>
        <v>-7.0179882617500869E-2</v>
      </c>
      <c r="AU90">
        <f t="shared" si="32"/>
        <v>-1.3704305855461143E-2</v>
      </c>
      <c r="AV90">
        <f t="shared" si="33"/>
        <v>-1.8293247195810727E-2</v>
      </c>
      <c r="AW90">
        <f t="shared" si="34"/>
        <v>0.10833855576625825</v>
      </c>
      <c r="AY90">
        <v>0</v>
      </c>
      <c r="AZ90">
        <f t="shared" si="36"/>
        <v>3.1430732288839823E-2</v>
      </c>
      <c r="BA90">
        <f t="shared" si="37"/>
        <v>8.1302451370358936E-2</v>
      </c>
      <c r="BB90">
        <f t="shared" si="35"/>
        <v>0.22907609624681649</v>
      </c>
      <c r="BC90">
        <f t="shared" si="38"/>
        <v>3.4618737751077787E-2</v>
      </c>
      <c r="BD90">
        <f t="shared" si="39"/>
        <v>0.17024099469216514</v>
      </c>
    </row>
    <row r="91" spans="2:56" x14ac:dyDescent="0.3">
      <c r="B91" s="25">
        <v>0.61184027777777772</v>
      </c>
      <c r="C91">
        <v>0.96</v>
      </c>
      <c r="D91">
        <v>0.90100000000000002</v>
      </c>
      <c r="E91">
        <v>0.89100000000000001</v>
      </c>
      <c r="F91">
        <v>0.875</v>
      </c>
      <c r="G91">
        <v>0.93100000000000005</v>
      </c>
      <c r="H91">
        <v>0.99399999999999999</v>
      </c>
      <c r="I91">
        <v>0.86499999999999999</v>
      </c>
      <c r="J91">
        <v>0.98899999999999999</v>
      </c>
      <c r="K91">
        <v>0.98399999999999999</v>
      </c>
      <c r="L91">
        <v>1.2609999999999999</v>
      </c>
      <c r="M91">
        <v>0.92400000000000004</v>
      </c>
      <c r="N91">
        <v>0.90100000000000002</v>
      </c>
      <c r="O91">
        <v>0.92400000000000004</v>
      </c>
      <c r="P91">
        <v>1.27</v>
      </c>
      <c r="Q91">
        <v>0.93899999999999995</v>
      </c>
      <c r="R91">
        <v>0.89700000000000002</v>
      </c>
      <c r="S91">
        <v>0.89100000000000001</v>
      </c>
      <c r="T91">
        <v>0.96199999999999997</v>
      </c>
      <c r="U91">
        <v>1.214</v>
      </c>
      <c r="W91">
        <f t="shared" si="40"/>
        <v>-5.8893689053568565E-2</v>
      </c>
      <c r="X91">
        <f t="shared" si="40"/>
        <v>-0.15040098884854844</v>
      </c>
      <c r="Y91">
        <f t="shared" si="40"/>
        <v>-0.16650266314016504</v>
      </c>
      <c r="Z91">
        <f t="shared" si="40"/>
        <v>-0.19264507794239591</v>
      </c>
      <c r="AA91">
        <f t="shared" si="40"/>
        <v>-0.10314692710329325</v>
      </c>
      <c r="AB91">
        <f t="shared" si="40"/>
        <v>-8.682243099800882E-3</v>
      </c>
      <c r="AC91">
        <f t="shared" si="40"/>
        <v>-0.20922796213800007</v>
      </c>
      <c r="AD91">
        <f t="shared" si="40"/>
        <v>-1.5957573902976249E-2</v>
      </c>
      <c r="AE91">
        <f t="shared" si="40"/>
        <v>-2.3269779322847191E-2</v>
      </c>
      <c r="AF91">
        <f t="shared" si="40"/>
        <v>0.33456827566613273</v>
      </c>
      <c r="AG91">
        <f t="shared" si="40"/>
        <v>-0.11403524324602944</v>
      </c>
      <c r="AH91">
        <f t="shared" si="40"/>
        <v>-0.15040098884854844</v>
      </c>
      <c r="AI91">
        <f t="shared" si="40"/>
        <v>-0.11403524324602944</v>
      </c>
      <c r="AJ91">
        <f t="shared" si="40"/>
        <v>0.34482849699744117</v>
      </c>
      <c r="AK91">
        <f t="shared" si="40"/>
        <v>-9.0802937008312615E-2</v>
      </c>
      <c r="AL91">
        <f t="shared" si="26"/>
        <v>-0.15682010974282581</v>
      </c>
      <c r="AM91">
        <f t="shared" si="26"/>
        <v>-0.16650266314016504</v>
      </c>
      <c r="AN91">
        <f t="shared" si="26"/>
        <v>-5.5891200892045148E-2</v>
      </c>
      <c r="AO91">
        <f t="shared" si="26"/>
        <v>0.279768421593595</v>
      </c>
      <c r="AQ91" s="19">
        <f t="shared" si="28"/>
        <v>0.61184027777777772</v>
      </c>
      <c r="AR91">
        <f t="shared" si="29"/>
        <v>-5.8893689053568565E-2</v>
      </c>
      <c r="AS91">
        <f t="shared" si="30"/>
        <v>-0.15317391425860066</v>
      </c>
      <c r="AT91">
        <f t="shared" si="31"/>
        <v>-6.4284389615906101E-2</v>
      </c>
      <c r="AU91">
        <f t="shared" si="32"/>
        <v>-1.0975799918618644E-2</v>
      </c>
      <c r="AV91">
        <f t="shared" si="33"/>
        <v>-1.7324303223465572E-2</v>
      </c>
      <c r="AW91">
        <f t="shared" si="34"/>
        <v>0.11193861035077493</v>
      </c>
      <c r="AY91">
        <v>0</v>
      </c>
      <c r="AZ91">
        <f t="shared" si="36"/>
        <v>3.2580733833309221E-2</v>
      </c>
      <c r="BA91">
        <f t="shared" si="37"/>
        <v>8.3841990206442688E-2</v>
      </c>
      <c r="BB91">
        <f t="shared" si="35"/>
        <v>0.22943187012173533</v>
      </c>
      <c r="BC91">
        <f t="shared" si="38"/>
        <v>3.3008586367256613E-2</v>
      </c>
      <c r="BD91">
        <f t="shared" si="39"/>
        <v>0.16782981124282007</v>
      </c>
    </row>
    <row r="92" spans="2:56" x14ac:dyDescent="0.3">
      <c r="B92" s="25">
        <v>0.61878472222222225</v>
      </c>
      <c r="C92">
        <v>0.96199999999999997</v>
      </c>
      <c r="D92">
        <v>0.90300000000000002</v>
      </c>
      <c r="E92">
        <v>0.89300000000000002</v>
      </c>
      <c r="F92">
        <v>0.876</v>
      </c>
      <c r="G92">
        <v>0.93200000000000005</v>
      </c>
      <c r="H92">
        <v>1.0029999999999999</v>
      </c>
      <c r="I92">
        <v>0.86799999999999999</v>
      </c>
      <c r="J92">
        <v>0.99099999999999999</v>
      </c>
      <c r="K92">
        <v>0.98599999999999999</v>
      </c>
      <c r="L92">
        <v>1.264</v>
      </c>
      <c r="M92">
        <v>0.92600000000000005</v>
      </c>
      <c r="N92">
        <v>0.90300000000000002</v>
      </c>
      <c r="O92">
        <v>0.92600000000000005</v>
      </c>
      <c r="P92">
        <v>1.2729999999999999</v>
      </c>
      <c r="Q92">
        <v>0.94199999999999995</v>
      </c>
      <c r="R92">
        <v>0.90100000000000002</v>
      </c>
      <c r="S92">
        <v>0.89500000000000002</v>
      </c>
      <c r="T92">
        <v>0.96499999999999997</v>
      </c>
      <c r="U92">
        <v>1.212</v>
      </c>
      <c r="W92">
        <f t="shared" si="40"/>
        <v>-5.5891200892045148E-2</v>
      </c>
      <c r="X92">
        <f t="shared" si="40"/>
        <v>-0.14720210718122878</v>
      </c>
      <c r="Y92">
        <f t="shared" si="40"/>
        <v>-0.16326791954086414</v>
      </c>
      <c r="Z92">
        <f t="shared" si="40"/>
        <v>-0.19099722506091366</v>
      </c>
      <c r="AA92">
        <f t="shared" si="40"/>
        <v>-0.10159814000780674</v>
      </c>
      <c r="AB92">
        <f t="shared" si="40"/>
        <v>4.3216059500934684E-3</v>
      </c>
      <c r="AC92">
        <f t="shared" si="40"/>
        <v>-0.20423305221760774</v>
      </c>
      <c r="AD92">
        <f t="shared" si="40"/>
        <v>-1.3043037475598882E-2</v>
      </c>
      <c r="AE92">
        <f t="shared" si="40"/>
        <v>-2.0340448284175534E-2</v>
      </c>
      <c r="AF92">
        <f t="shared" si="40"/>
        <v>0.33799646351501589</v>
      </c>
      <c r="AG92">
        <f t="shared" si="40"/>
        <v>-0.11091590140185059</v>
      </c>
      <c r="AH92">
        <f t="shared" si="40"/>
        <v>-0.14720210718122878</v>
      </c>
      <c r="AI92">
        <f t="shared" si="40"/>
        <v>-0.11091590140185059</v>
      </c>
      <c r="AJ92">
        <f t="shared" si="40"/>
        <v>0.34823241923927079</v>
      </c>
      <c r="AK92">
        <f t="shared" si="40"/>
        <v>-8.6201035049303931E-2</v>
      </c>
      <c r="AL92">
        <f t="shared" si="26"/>
        <v>-0.15040098884854844</v>
      </c>
      <c r="AM92">
        <f t="shared" si="26"/>
        <v>-0.16004041251046824</v>
      </c>
      <c r="AN92">
        <f t="shared" si="26"/>
        <v>-5.1399152506644327E-2</v>
      </c>
      <c r="AO92">
        <f t="shared" si="26"/>
        <v>0.27738969881086384</v>
      </c>
      <c r="AQ92" s="19">
        <f t="shared" si="28"/>
        <v>0.61878472222222225</v>
      </c>
      <c r="AR92">
        <f t="shared" si="29"/>
        <v>-5.5891200892045148E-2</v>
      </c>
      <c r="AS92">
        <f t="shared" si="30"/>
        <v>-0.15076634794770333</v>
      </c>
      <c r="AT92">
        <f t="shared" si="31"/>
        <v>-5.832373300682217E-2</v>
      </c>
      <c r="AU92">
        <f t="shared" si="32"/>
        <v>-7.759361617478519E-3</v>
      </c>
      <c r="AV92">
        <f t="shared" si="33"/>
        <v>-1.2102504292262457E-2</v>
      </c>
      <c r="AW92">
        <f t="shared" si="34"/>
        <v>0.11299527315210975</v>
      </c>
      <c r="AY92">
        <v>0</v>
      </c>
      <c r="AZ92">
        <f t="shared" si="36"/>
        <v>3.2423098440230329E-2</v>
      </c>
      <c r="BA92">
        <f t="shared" si="37"/>
        <v>8.4715758911336494E-2</v>
      </c>
      <c r="BB92">
        <f t="shared" si="35"/>
        <v>0.22957416032056069</v>
      </c>
      <c r="BC92">
        <f t="shared" si="38"/>
        <v>3.209997689962224E-2</v>
      </c>
      <c r="BD92">
        <f t="shared" si="39"/>
        <v>0.16439442565875409</v>
      </c>
    </row>
    <row r="93" spans="2:56" x14ac:dyDescent="0.3">
      <c r="B93" s="25">
        <v>0.62572916666666667</v>
      </c>
      <c r="C93">
        <v>0.96499999999999997</v>
      </c>
      <c r="D93">
        <v>0.90500000000000003</v>
      </c>
      <c r="E93">
        <v>0.89500000000000002</v>
      </c>
      <c r="F93">
        <v>0.877</v>
      </c>
      <c r="G93">
        <v>0.93400000000000005</v>
      </c>
      <c r="H93">
        <v>1.004</v>
      </c>
      <c r="I93">
        <v>0.86899999999999999</v>
      </c>
      <c r="J93">
        <v>0.99399999999999999</v>
      </c>
      <c r="K93">
        <v>0.98799999999999999</v>
      </c>
      <c r="L93">
        <v>1.2669999999999999</v>
      </c>
      <c r="M93">
        <v>0.92800000000000005</v>
      </c>
      <c r="N93">
        <v>0.90400000000000003</v>
      </c>
      <c r="O93">
        <v>0.92800000000000005</v>
      </c>
      <c r="P93">
        <v>1.274</v>
      </c>
      <c r="Q93">
        <v>0.94399999999999995</v>
      </c>
      <c r="R93">
        <v>0.90100000000000002</v>
      </c>
      <c r="S93">
        <v>0.89600000000000002</v>
      </c>
      <c r="T93">
        <v>0.96899999999999997</v>
      </c>
      <c r="U93">
        <v>1.212</v>
      </c>
      <c r="W93">
        <f t="shared" si="40"/>
        <v>-5.1399152506644327E-2</v>
      </c>
      <c r="X93">
        <f t="shared" si="40"/>
        <v>-0.14401030269151929</v>
      </c>
      <c r="Y93">
        <f t="shared" si="40"/>
        <v>-0.16004041251046824</v>
      </c>
      <c r="Z93">
        <f t="shared" si="40"/>
        <v>-0.18935125221735402</v>
      </c>
      <c r="AA93">
        <f t="shared" si="40"/>
        <v>-9.8505544952425056E-2</v>
      </c>
      <c r="AB93">
        <f t="shared" si="40"/>
        <v>5.7592692886849527E-3</v>
      </c>
      <c r="AC93">
        <f t="shared" si="40"/>
        <v>-0.20257191784768686</v>
      </c>
      <c r="AD93">
        <f t="shared" si="40"/>
        <v>-8.682243099800882E-3</v>
      </c>
      <c r="AE93">
        <f t="shared" si="40"/>
        <v>-1.7417053077409407E-2</v>
      </c>
      <c r="AF93">
        <f t="shared" si="40"/>
        <v>0.34141652447872234</v>
      </c>
      <c r="AG93">
        <f t="shared" si="40"/>
        <v>-0.10780328953451485</v>
      </c>
      <c r="AH93">
        <f t="shared" si="40"/>
        <v>-0.14560532224689929</v>
      </c>
      <c r="AI93">
        <f t="shared" si="40"/>
        <v>-0.10780328953451485</v>
      </c>
      <c r="AJ93">
        <f t="shared" si="40"/>
        <v>0.34936527759421337</v>
      </c>
      <c r="AK93">
        <f t="shared" si="40"/>
        <v>-8.3141235300245864E-2</v>
      </c>
      <c r="AL93">
        <f t="shared" si="26"/>
        <v>-0.15040098884854844</v>
      </c>
      <c r="AM93">
        <f t="shared" si="26"/>
        <v>-0.15842936260448293</v>
      </c>
      <c r="AN93">
        <f t="shared" si="26"/>
        <v>-4.5431429247006001E-2</v>
      </c>
      <c r="AO93">
        <f t="shared" si="26"/>
        <v>0.27738969881086384</v>
      </c>
      <c r="AQ93" s="19">
        <f t="shared" si="28"/>
        <v>0.62572916666666667</v>
      </c>
      <c r="AR93">
        <f t="shared" si="29"/>
        <v>-5.1399152506644327E-2</v>
      </c>
      <c r="AS93">
        <f t="shared" si="30"/>
        <v>-0.14797687809294166</v>
      </c>
      <c r="AT93">
        <f t="shared" si="31"/>
        <v>-5.5727986184053051E-2</v>
      </c>
      <c r="AU93">
        <f t="shared" si="32"/>
        <v>-4.9488442093016602E-3</v>
      </c>
      <c r="AV93">
        <f t="shared" si="33"/>
        <v>-1.0651577289765964E-2</v>
      </c>
      <c r="AW93">
        <f t="shared" si="34"/>
        <v>0.11597913478192892</v>
      </c>
      <c r="AY93">
        <v>0</v>
      </c>
      <c r="AZ93">
        <f t="shared" si="36"/>
        <v>3.2865309293937973E-2</v>
      </c>
      <c r="BA93">
        <f t="shared" si="37"/>
        <v>8.5183408580918621E-2</v>
      </c>
      <c r="BB93">
        <f t="shared" si="35"/>
        <v>0.22858428356436411</v>
      </c>
      <c r="BC93">
        <f t="shared" si="38"/>
        <v>3.3629876774151295E-2</v>
      </c>
      <c r="BD93">
        <f t="shared" si="39"/>
        <v>0.16141056402893494</v>
      </c>
    </row>
  </sheetData>
  <mergeCells count="5">
    <mergeCell ref="J1:U1"/>
    <mergeCell ref="W1:AL1"/>
    <mergeCell ref="AQ1:AW1"/>
    <mergeCell ref="AX1:BC1"/>
    <mergeCell ref="BM1:BR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FAB6-513C-46D5-860A-96C384875478}">
  <dimension ref="A1:BR93"/>
  <sheetViews>
    <sheetView topLeftCell="BA19" zoomScale="83" zoomScaleNormal="55" workbookViewId="0">
      <selection activeCell="BM13" sqref="BM13"/>
    </sheetView>
  </sheetViews>
  <sheetFormatPr baseColWidth="10" defaultRowHeight="14.4" x14ac:dyDescent="0.3"/>
  <cols>
    <col min="2" max="2" width="11.5546875" style="25"/>
  </cols>
  <sheetData>
    <row r="1" spans="1:70" x14ac:dyDescent="0.3">
      <c r="J1" s="28" t="s">
        <v>86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W1" s="28" t="s">
        <v>87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Q1" s="28" t="s">
        <v>88</v>
      </c>
      <c r="AR1" s="28"/>
      <c r="AS1" s="28"/>
      <c r="AT1" s="28"/>
      <c r="AU1" s="28"/>
      <c r="AV1" s="28"/>
      <c r="AW1" s="28"/>
      <c r="AX1" s="28" t="s">
        <v>89</v>
      </c>
      <c r="AY1" s="28"/>
      <c r="AZ1" s="28"/>
      <c r="BA1" s="28"/>
      <c r="BB1" s="28"/>
      <c r="BC1" s="28"/>
      <c r="BM1" s="28" t="s">
        <v>95</v>
      </c>
      <c r="BN1" s="28"/>
      <c r="BO1" s="28"/>
      <c r="BP1" s="28"/>
      <c r="BQ1" s="28"/>
      <c r="BR1" s="28"/>
    </row>
    <row r="2" spans="1:70" x14ac:dyDescent="0.3">
      <c r="C2">
        <v>0</v>
      </c>
      <c r="D2">
        <v>1</v>
      </c>
      <c r="E2">
        <v>1</v>
      </c>
      <c r="F2">
        <v>1</v>
      </c>
      <c r="G2">
        <v>1</v>
      </c>
      <c r="H2">
        <v>5</v>
      </c>
      <c r="I2">
        <v>5</v>
      </c>
      <c r="J2">
        <v>5</v>
      </c>
      <c r="K2">
        <v>5</v>
      </c>
      <c r="L2">
        <v>10</v>
      </c>
      <c r="M2">
        <v>10</v>
      </c>
      <c r="N2">
        <v>10</v>
      </c>
      <c r="O2">
        <v>10</v>
      </c>
      <c r="P2">
        <v>20</v>
      </c>
      <c r="Q2">
        <v>20</v>
      </c>
      <c r="R2">
        <v>20</v>
      </c>
      <c r="S2">
        <v>20</v>
      </c>
      <c r="T2">
        <v>50</v>
      </c>
      <c r="U2">
        <v>50</v>
      </c>
      <c r="W2">
        <v>0</v>
      </c>
      <c r="X2">
        <v>1</v>
      </c>
      <c r="Y2">
        <v>1</v>
      </c>
      <c r="Z2">
        <v>1</v>
      </c>
      <c r="AA2">
        <v>1</v>
      </c>
      <c r="AB2">
        <v>5</v>
      </c>
      <c r="AC2">
        <v>5</v>
      </c>
      <c r="AD2">
        <v>5</v>
      </c>
      <c r="AE2">
        <v>5</v>
      </c>
      <c r="AF2">
        <v>10</v>
      </c>
      <c r="AG2">
        <v>10</v>
      </c>
      <c r="AH2">
        <v>10</v>
      </c>
      <c r="AI2">
        <v>10</v>
      </c>
      <c r="AJ2">
        <v>20</v>
      </c>
      <c r="AK2">
        <v>20</v>
      </c>
      <c r="AL2">
        <v>20</v>
      </c>
      <c r="AM2">
        <v>20</v>
      </c>
      <c r="AN2">
        <v>50</v>
      </c>
      <c r="AO2">
        <v>50</v>
      </c>
      <c r="AQ2" t="s">
        <v>0</v>
      </c>
      <c r="AR2" t="s">
        <v>90</v>
      </c>
      <c r="AS2" t="s">
        <v>98</v>
      </c>
      <c r="AT2" t="s">
        <v>91</v>
      </c>
      <c r="AU2" t="s">
        <v>92</v>
      </c>
      <c r="AV2" t="s">
        <v>93</v>
      </c>
      <c r="AW2" t="s">
        <v>94</v>
      </c>
      <c r="AY2">
        <v>0</v>
      </c>
      <c r="BA2">
        <v>0</v>
      </c>
      <c r="BB2">
        <v>0</v>
      </c>
      <c r="BC2">
        <v>0</v>
      </c>
      <c r="BD2">
        <v>50</v>
      </c>
      <c r="BM2">
        <v>0</v>
      </c>
      <c r="BO2">
        <v>5</v>
      </c>
      <c r="BP2">
        <v>10</v>
      </c>
      <c r="BQ2">
        <v>20</v>
      </c>
      <c r="BR2">
        <v>50</v>
      </c>
    </row>
    <row r="3" spans="1:70" x14ac:dyDescent="0.3">
      <c r="A3" t="s">
        <v>4</v>
      </c>
      <c r="B3" s="25" cm="1">
        <f t="array" ref="B3:B93">Tableau2[Time]</f>
        <v>7.291666666666667E-4</v>
      </c>
      <c r="C3" cm="1">
        <f t="array" ref="C3:C93">Tableau2[C1]</f>
        <v>0.159</v>
      </c>
      <c r="D3" cm="1">
        <f t="array" ref="D3:D93">Tableau2[G2]</f>
        <v>0.17299999999999999</v>
      </c>
      <c r="E3" cm="1">
        <f t="array" ref="E3:E93">Tableau2[G6]</f>
        <v>0.16700000000000001</v>
      </c>
      <c r="F3" cm="1">
        <f t="array" ref="F3:F93">Tableau2[C2]</f>
        <v>0.16700000000000001</v>
      </c>
      <c r="G3" cm="1">
        <f t="array" ref="G3:G93">Tableau2[C6]</f>
        <v>0.184</v>
      </c>
      <c r="H3" cm="1">
        <f t="array" ref="H3:H93">Tableau2[G3]</f>
        <v>0.17799999999999999</v>
      </c>
      <c r="I3" cm="1">
        <f t="array" ref="I3:I93">Tableau2[G7]</f>
        <v>0.20499999999999999</v>
      </c>
      <c r="J3" cm="1">
        <f t="array" ref="J3:J93">Tableau2[C3]</f>
        <v>0.185</v>
      </c>
      <c r="K3" cm="1">
        <f t="array" ref="K3:K93">Tableau2[C7]</f>
        <v>0.20399999999999999</v>
      </c>
      <c r="L3" s="26" cm="1">
        <f t="array" ref="L3:L93">Tableau2[G4]</f>
        <v>0.17499999999999999</v>
      </c>
      <c r="M3" cm="1">
        <f t="array" ref="M3:M93">Tableau2[G8]</f>
        <v>0.17299999999999999</v>
      </c>
      <c r="N3" cm="1">
        <f t="array" ref="N3:N93">Tableau2[C4]</f>
        <v>0.185</v>
      </c>
      <c r="O3" cm="1">
        <f t="array" ref="O3:O93">Tableau2[C8]</f>
        <v>0.189</v>
      </c>
      <c r="P3" cm="1">
        <f t="array" ref="P3:P93">Tableau2[C5]</f>
        <v>0.17799999999999999</v>
      </c>
      <c r="Q3" cm="1">
        <f t="array" ref="Q3:Q93">Tableau2[C9]</f>
        <v>0.17899999999999999</v>
      </c>
      <c r="R3" cm="1">
        <f t="array" ref="R3:R93">Tableau2[G5]</f>
        <v>0.17399999999999999</v>
      </c>
      <c r="S3" cm="1">
        <f t="array" ref="S3:S93">Tableau2[G9]</f>
        <v>0.187</v>
      </c>
      <c r="T3" cm="1">
        <f t="array" ref="T3:T93">Tableau2[G10]</f>
        <v>0.182</v>
      </c>
      <c r="U3" cm="1">
        <f t="array" ref="U3:U93">Tableau2[C10]</f>
        <v>0.184</v>
      </c>
      <c r="W3">
        <f>LOG(C3,2)</f>
        <v>-2.6529013293777317</v>
      </c>
      <c r="X3">
        <f t="shared" ref="X3:AN17" si="0">LOG(D3,2)</f>
        <v>-2.5311560570253624</v>
      </c>
      <c r="Y3">
        <f t="shared" si="0"/>
        <v>-2.5820799921880346</v>
      </c>
      <c r="Z3">
        <f t="shared" si="0"/>
        <v>-2.5820799921880346</v>
      </c>
      <c r="AA3">
        <f t="shared" si="0"/>
        <v>-2.4422223286050744</v>
      </c>
      <c r="AB3">
        <f t="shared" si="0"/>
        <v>-2.4900508536956893</v>
      </c>
      <c r="AC3">
        <f t="shared" si="0"/>
        <v>-2.2863041851566415</v>
      </c>
      <c r="AD3">
        <f t="shared" si="0"/>
        <v>-2.4344028241457751</v>
      </c>
      <c r="AE3">
        <f t="shared" si="0"/>
        <v>-2.2933589426905918</v>
      </c>
      <c r="AF3">
        <f t="shared" si="0"/>
        <v>-2.5145731728297585</v>
      </c>
      <c r="AG3">
        <f t="shared" si="0"/>
        <v>-2.5311560570253624</v>
      </c>
      <c r="AH3">
        <f t="shared" si="0"/>
        <v>-2.4344028241457751</v>
      </c>
      <c r="AI3">
        <f t="shared" si="0"/>
        <v>-2.4035418604410146</v>
      </c>
      <c r="AJ3">
        <f t="shared" si="0"/>
        <v>-2.4900508536956893</v>
      </c>
      <c r="AK3">
        <f t="shared" si="0"/>
        <v>-2.4819685073978306</v>
      </c>
      <c r="AL3">
        <f t="shared" si="0"/>
        <v>-2.522840788813359</v>
      </c>
      <c r="AM3">
        <f t="shared" si="0"/>
        <v>-2.4188898247744506</v>
      </c>
      <c r="AN3">
        <f t="shared" si="0"/>
        <v>-2.4579896444633906</v>
      </c>
      <c r="AO3">
        <f>LOG(U3,2)</f>
        <v>-2.4422223286050744</v>
      </c>
      <c r="AQ3" s="25">
        <f t="shared" ref="AQ3:AQ34" si="1">B3</f>
        <v>7.291666666666667E-4</v>
      </c>
      <c r="AR3">
        <f t="shared" ref="AR3:AR34" si="2">W3</f>
        <v>-2.6529013293777317</v>
      </c>
      <c r="AS3">
        <f t="shared" ref="AS3:AS66" si="3">AVERAGE(X3:AA3)</f>
        <v>-2.5343845925016266</v>
      </c>
      <c r="AT3">
        <f t="shared" ref="AT3:AT66" si="4">AVERAGE(AB3:AE3)</f>
        <v>-2.3760292014221744</v>
      </c>
      <c r="AU3">
        <f t="shared" ref="AU3:AU66" si="5">AVERAGE(AF3:AI3)</f>
        <v>-2.4709184786104776</v>
      </c>
      <c r="AV3">
        <f t="shared" ref="AV3:AV66" si="6">AVERAGE(AJ3:AM3)</f>
        <v>-2.4784374936703326</v>
      </c>
      <c r="AW3">
        <f t="shared" ref="AW3:AW66" si="7">AVERAGE(AN3:AO3)</f>
        <v>-2.4501059865342327</v>
      </c>
      <c r="AY3">
        <v>0</v>
      </c>
      <c r="AZ3">
        <f>_xlfn.STDEV.P(X3:AA3)</f>
        <v>5.7127070269600844E-2</v>
      </c>
      <c r="BA3">
        <f>_xlfn.STDEV.P(AB3:AE3)</f>
        <v>8.8449656923665604E-2</v>
      </c>
      <c r="BB3">
        <f t="shared" ref="BB3:BB34" si="8">_xlfn.STDEV.P(AI3:AJ3)</f>
        <v>4.325449662733738E-2</v>
      </c>
      <c r="BC3">
        <f>_xlfn.STDEV.P(AJ3:AM3)</f>
        <v>3.7632817060096115E-2</v>
      </c>
      <c r="BD3">
        <f>_xlfn.STDEV.P(AN3:AO3)</f>
        <v>7.8836579291581277E-3</v>
      </c>
      <c r="BL3" t="s">
        <v>96</v>
      </c>
      <c r="BM3">
        <f>SLOPE(Co!AR$10:AR$18,Co!$AQ$10:$AQ$18)</f>
        <v>10.242113430506274</v>
      </c>
      <c r="BN3">
        <f>SLOPE(Co!AS$10:AS$18,Co!$AQ$10:$AQ$18)</f>
        <v>10.554195053141164</v>
      </c>
      <c r="BO3">
        <f>SLOPE(Co!AT$10:AT$18,Co!$AQ$10:$AQ$18)</f>
        <v>10.124463637662963</v>
      </c>
      <c r="BP3">
        <f>SLOPE(Co!AU$10:AU$18,Co!$AQ$10:$AQ$18)</f>
        <v>10.175714172613715</v>
      </c>
      <c r="BQ3">
        <f>SLOPE(Co!AV$10:AV$18,Co!$AQ$10:$AQ$18)</f>
        <v>9.7920253965002431</v>
      </c>
      <c r="BR3">
        <f>SLOPE(Co!AW$10:AW$18,Co!$AQ$10:$AQ$18)</f>
        <v>10.088215148395644</v>
      </c>
    </row>
    <row r="4" spans="1:70" x14ac:dyDescent="0.3">
      <c r="B4" s="25">
        <v>7.6736111111111111E-3</v>
      </c>
      <c r="C4">
        <v>0.16</v>
      </c>
      <c r="D4">
        <v>0.16900000000000001</v>
      </c>
      <c r="E4">
        <v>0.16900000000000001</v>
      </c>
      <c r="F4">
        <v>0.17100000000000001</v>
      </c>
      <c r="G4">
        <v>0.17299999999999999</v>
      </c>
      <c r="H4">
        <v>0.17599999999999999</v>
      </c>
      <c r="I4">
        <v>0.20100000000000001</v>
      </c>
      <c r="J4">
        <v>0.17899999999999999</v>
      </c>
      <c r="K4">
        <v>0.193</v>
      </c>
      <c r="L4">
        <v>0.187</v>
      </c>
      <c r="M4">
        <v>0.187</v>
      </c>
      <c r="N4">
        <v>0.17699999999999999</v>
      </c>
      <c r="O4">
        <v>0.192</v>
      </c>
      <c r="P4">
        <v>0.187</v>
      </c>
      <c r="Q4">
        <v>0.21299999999999999</v>
      </c>
      <c r="R4">
        <v>0.185</v>
      </c>
      <c r="S4">
        <v>0.19600000000000001</v>
      </c>
      <c r="T4">
        <v>0.189</v>
      </c>
      <c r="U4">
        <v>0.18099999999999999</v>
      </c>
      <c r="W4">
        <f t="shared" ref="W4:AL33" si="9">LOG(C4,2)</f>
        <v>-2.6438561897747248</v>
      </c>
      <c r="X4">
        <f t="shared" si="0"/>
        <v>-2.5649048483799026</v>
      </c>
      <c r="Y4">
        <f t="shared" si="0"/>
        <v>-2.5649048483799026</v>
      </c>
      <c r="Z4">
        <f t="shared" si="0"/>
        <v>-2.5479317697761892</v>
      </c>
      <c r="AA4">
        <f t="shared" si="0"/>
        <v>-2.5311560570253624</v>
      </c>
      <c r="AB4">
        <f t="shared" si="0"/>
        <v>-2.5063526660247897</v>
      </c>
      <c r="AC4">
        <f t="shared" si="0"/>
        <v>-2.3147325934831584</v>
      </c>
      <c r="AD4">
        <f t="shared" si="0"/>
        <v>-2.4819685073978306</v>
      </c>
      <c r="AE4">
        <f t="shared" si="0"/>
        <v>-2.3733272473940068</v>
      </c>
      <c r="AF4">
        <f t="shared" si="0"/>
        <v>-2.4188898247744506</v>
      </c>
      <c r="AG4">
        <f t="shared" si="0"/>
        <v>-2.4188898247744506</v>
      </c>
      <c r="AH4">
        <f t="shared" si="0"/>
        <v>-2.4981787345790898</v>
      </c>
      <c r="AI4">
        <f t="shared" si="0"/>
        <v>-2.3808217839409309</v>
      </c>
      <c r="AJ4">
        <f t="shared" si="0"/>
        <v>-2.4188898247744506</v>
      </c>
      <c r="AK4">
        <f t="shared" si="0"/>
        <v>-2.2310746644362491</v>
      </c>
      <c r="AL4">
        <f t="shared" si="0"/>
        <v>-2.4344028241457751</v>
      </c>
      <c r="AM4">
        <f t="shared" si="0"/>
        <v>-2.3510744405468786</v>
      </c>
      <c r="AN4">
        <f t="shared" si="0"/>
        <v>-2.4035418604410146</v>
      </c>
      <c r="AO4">
        <f t="shared" ref="AO4:AO67" si="10">LOG(U4,2)</f>
        <v>-2.4659383975788818</v>
      </c>
      <c r="AQ4" s="19">
        <f t="shared" si="1"/>
        <v>7.6736111111111111E-3</v>
      </c>
      <c r="AR4">
        <f t="shared" si="2"/>
        <v>-2.6438561897747248</v>
      </c>
      <c r="AS4">
        <f t="shared" si="3"/>
        <v>-2.5522243808903395</v>
      </c>
      <c r="AT4">
        <f t="shared" si="4"/>
        <v>-2.4190952535749464</v>
      </c>
      <c r="AU4">
        <f t="shared" si="5"/>
        <v>-2.4291950420172306</v>
      </c>
      <c r="AV4">
        <f t="shared" si="6"/>
        <v>-2.3588604384758383</v>
      </c>
      <c r="AW4">
        <f t="shared" si="7"/>
        <v>-2.4347401290099482</v>
      </c>
      <c r="AY4">
        <v>0</v>
      </c>
      <c r="AZ4">
        <f t="shared" ref="AZ4:AZ67" si="11">_xlfn.STDEV.P(X4:AA4)</f>
        <v>1.3999011502286737E-2</v>
      </c>
      <c r="BA4">
        <f t="shared" ref="BA4:BA67" si="12">_xlfn.STDEV.P(AB4:AE4)</f>
        <v>7.8347267477767671E-2</v>
      </c>
      <c r="BB4">
        <f t="shared" si="8"/>
        <v>1.9034020416759834E-2</v>
      </c>
      <c r="BC4">
        <f t="shared" ref="BC4:BC35" si="13">_xlfn.STDEV.P(AK4:AL4)</f>
        <v>0.101664079854763</v>
      </c>
      <c r="BD4">
        <f t="shared" ref="BD4:BD67" si="14">_xlfn.STDEV.P(AN4:AO4)</f>
        <v>3.1198268568933596E-2</v>
      </c>
      <c r="BL4" t="s">
        <v>97</v>
      </c>
      <c r="BM4">
        <f>(1/BM3)*24</f>
        <v>2.34326637396103</v>
      </c>
      <c r="BN4">
        <f t="shared" ref="BN4:BR4" si="15">(1/BN3)*24</f>
        <v>2.2739773027841723</v>
      </c>
      <c r="BO4">
        <f t="shared" si="15"/>
        <v>2.3704959451600081</v>
      </c>
      <c r="BP4">
        <f t="shared" si="15"/>
        <v>2.3585568140850608</v>
      </c>
      <c r="BQ4">
        <f t="shared" si="15"/>
        <v>2.4509740353183536</v>
      </c>
      <c r="BR4">
        <f t="shared" si="15"/>
        <v>2.3790134971315302</v>
      </c>
    </row>
    <row r="5" spans="1:70" x14ac:dyDescent="0.3">
      <c r="B5" s="25">
        <v>1.4618055555555556E-2</v>
      </c>
      <c r="C5">
        <v>0.17399999999999999</v>
      </c>
      <c r="D5">
        <v>0.184</v>
      </c>
      <c r="E5">
        <v>0.183</v>
      </c>
      <c r="F5">
        <v>0.186</v>
      </c>
      <c r="G5">
        <v>0.185</v>
      </c>
      <c r="H5">
        <v>0.189</v>
      </c>
      <c r="I5">
        <v>0.20699999999999999</v>
      </c>
      <c r="J5">
        <v>0.191</v>
      </c>
      <c r="K5">
        <v>0.188</v>
      </c>
      <c r="L5">
        <v>0.19800000000000001</v>
      </c>
      <c r="M5">
        <v>0.19900000000000001</v>
      </c>
      <c r="N5">
        <v>0.184</v>
      </c>
      <c r="O5">
        <v>0.192</v>
      </c>
      <c r="P5">
        <v>0.20300000000000001</v>
      </c>
      <c r="Q5">
        <v>0.22900000000000001</v>
      </c>
      <c r="R5">
        <v>0.20599999999999999</v>
      </c>
      <c r="S5">
        <v>0.216</v>
      </c>
      <c r="T5">
        <v>0.20300000000000001</v>
      </c>
      <c r="U5">
        <v>0.19600000000000001</v>
      </c>
      <c r="W5">
        <f t="shared" si="9"/>
        <v>-2.522840788813359</v>
      </c>
      <c r="X5">
        <f t="shared" si="0"/>
        <v>-2.4422223286050744</v>
      </c>
      <c r="Y5">
        <f t="shared" si="0"/>
        <v>-2.4500844463780447</v>
      </c>
      <c r="Z5">
        <f t="shared" si="0"/>
        <v>-2.4266254735540556</v>
      </c>
      <c r="AA5">
        <f t="shared" si="0"/>
        <v>-2.4344028241457751</v>
      </c>
      <c r="AB5">
        <f t="shared" si="0"/>
        <v>-2.4035418604410146</v>
      </c>
      <c r="AC5">
        <f t="shared" si="0"/>
        <v>-2.2722973271627618</v>
      </c>
      <c r="AD5">
        <f t="shared" si="0"/>
        <v>-2.3883554566263383</v>
      </c>
      <c r="AE5">
        <f t="shared" si="0"/>
        <v>-2.4111954329844498</v>
      </c>
      <c r="AF5">
        <f t="shared" si="0"/>
        <v>-2.3364276645824775</v>
      </c>
      <c r="AG5">
        <f t="shared" si="0"/>
        <v>-2.3291596641184382</v>
      </c>
      <c r="AH5">
        <f t="shared" si="0"/>
        <v>-2.4422223286050744</v>
      </c>
      <c r="AI5">
        <f t="shared" si="0"/>
        <v>-2.3808217839409309</v>
      </c>
      <c r="AJ5">
        <f t="shared" si="0"/>
        <v>-2.3004483674769109</v>
      </c>
      <c r="AK5">
        <f t="shared" si="0"/>
        <v>-2.1265804965651429</v>
      </c>
      <c r="AL5">
        <f t="shared" si="0"/>
        <v>-2.2792837574788689</v>
      </c>
      <c r="AM5">
        <f t="shared" si="0"/>
        <v>-2.2108967824986188</v>
      </c>
      <c r="AN5">
        <f t="shared" si="0"/>
        <v>-2.3004483674769109</v>
      </c>
      <c r="AO5">
        <f t="shared" si="10"/>
        <v>-2.3510744405468786</v>
      </c>
      <c r="AQ5" s="19">
        <f t="shared" si="1"/>
        <v>1.4618055555555556E-2</v>
      </c>
      <c r="AR5">
        <f t="shared" si="2"/>
        <v>-2.522840788813359</v>
      </c>
      <c r="AS5">
        <f t="shared" si="3"/>
        <v>-2.4383337681707378</v>
      </c>
      <c r="AT5">
        <f t="shared" si="4"/>
        <v>-2.3688475193036411</v>
      </c>
      <c r="AU5">
        <f t="shared" si="5"/>
        <v>-2.3721578603117304</v>
      </c>
      <c r="AV5">
        <f t="shared" si="6"/>
        <v>-2.2293023510048853</v>
      </c>
      <c r="AW5">
        <f t="shared" si="7"/>
        <v>-2.325761404011895</v>
      </c>
      <c r="AY5">
        <v>0</v>
      </c>
      <c r="AZ5">
        <f t="shared" si="11"/>
        <v>8.7426515477511835E-3</v>
      </c>
      <c r="BA5">
        <f t="shared" si="12"/>
        <v>5.6346123027899334E-2</v>
      </c>
      <c r="BB5">
        <f t="shared" si="8"/>
        <v>4.0186708232009982E-2</v>
      </c>
      <c r="BC5">
        <f t="shared" si="13"/>
        <v>7.6351630456862996E-2</v>
      </c>
      <c r="BD5">
        <f t="shared" si="14"/>
        <v>2.5313036534983846E-2</v>
      </c>
      <c r="BL5" t="s">
        <v>109</v>
      </c>
      <c r="BM5">
        <f>SLOPE(Co!AR$10:AR$18,Co!$AQ$10:$AQ$18)</f>
        <v>10.242113430506274</v>
      </c>
      <c r="BN5" cm="1">
        <f t="array" ref="BN5">SLOPE(Co!AS$10:AS$18-AZ$10:AZ$18,Co!$AQ$10:$AQ$18)</f>
        <v>10.236465786699657</v>
      </c>
      <c r="BO5" cm="1">
        <f t="array" ref="BO5">SLOPE(Co!AT$10:AT$18-BA$10:BA$18,Co!$AQ$10:$AQ$18)</f>
        <v>10.298161723976229</v>
      </c>
      <c r="BP5" cm="1">
        <f t="array" ref="BP5">SLOPE(Co!AU$10:AU$18-BB$10:BB$18,Co!$AQ$10:$AQ$18)</f>
        <v>10.671018844090634</v>
      </c>
      <c r="BQ5" cm="1">
        <f t="array" ref="BQ5">SLOPE(Co!AV$10:AV$18-BC$10:BC$18,Co!$AQ$10:$AQ$18)</f>
        <v>9.9655974977394148</v>
      </c>
      <c r="BR5" cm="1">
        <f t="array" ref="BR5">SLOPE(Co!AW$10:AW$18-BD$10:BD$18,Co!$AQ$10:$AQ$18)</f>
        <v>9.5098900476103516</v>
      </c>
    </row>
    <row r="6" spans="1:70" x14ac:dyDescent="0.3">
      <c r="B6" s="25">
        <v>2.1562499999999998E-2</v>
      </c>
      <c r="C6">
        <v>0.20699999999999999</v>
      </c>
      <c r="D6">
        <v>0.20300000000000001</v>
      </c>
      <c r="E6">
        <v>0.20100000000000001</v>
      </c>
      <c r="F6">
        <v>0.20300000000000001</v>
      </c>
      <c r="G6">
        <v>0.20200000000000001</v>
      </c>
      <c r="H6">
        <v>0.20499999999999999</v>
      </c>
      <c r="I6">
        <v>0.22800000000000001</v>
      </c>
      <c r="J6">
        <v>0.20899999999999999</v>
      </c>
      <c r="K6">
        <v>0.20200000000000001</v>
      </c>
      <c r="L6">
        <v>0.20799999999999999</v>
      </c>
      <c r="M6">
        <v>0.215</v>
      </c>
      <c r="N6">
        <v>0.19900000000000001</v>
      </c>
      <c r="O6">
        <v>0.20300000000000001</v>
      </c>
      <c r="P6">
        <v>0.22500000000000001</v>
      </c>
      <c r="Q6">
        <v>0.23200000000000001</v>
      </c>
      <c r="R6">
        <v>0.23300000000000001</v>
      </c>
      <c r="S6">
        <v>0.251</v>
      </c>
      <c r="T6">
        <v>0.20699999999999999</v>
      </c>
      <c r="U6">
        <v>0.218</v>
      </c>
      <c r="W6">
        <f t="shared" si="9"/>
        <v>-2.2722973271627618</v>
      </c>
      <c r="X6">
        <f t="shared" si="0"/>
        <v>-2.3004483674769109</v>
      </c>
      <c r="Y6">
        <f t="shared" si="0"/>
        <v>-2.3147325934831584</v>
      </c>
      <c r="Z6">
        <f t="shared" si="0"/>
        <v>-2.3004483674769109</v>
      </c>
      <c r="AA6">
        <f t="shared" si="0"/>
        <v>-2.3075728019102923</v>
      </c>
      <c r="AB6">
        <f t="shared" si="0"/>
        <v>-2.2863041851566415</v>
      </c>
      <c r="AC6">
        <f t="shared" si="0"/>
        <v>-2.1328942704973453</v>
      </c>
      <c r="AD6">
        <f t="shared" si="0"/>
        <v>-2.2584251525812045</v>
      </c>
      <c r="AE6">
        <f t="shared" si="0"/>
        <v>-2.3075728019102923</v>
      </c>
      <c r="AF6">
        <f t="shared" si="0"/>
        <v>-2.2653445665209953</v>
      </c>
      <c r="AG6">
        <f t="shared" si="0"/>
        <v>-2.2175914350726269</v>
      </c>
      <c r="AH6">
        <f t="shared" si="0"/>
        <v>-2.3291596641184382</v>
      </c>
      <c r="AI6">
        <f t="shared" si="0"/>
        <v>-2.3004483674769109</v>
      </c>
      <c r="AJ6">
        <f t="shared" si="0"/>
        <v>-2.15200309344505</v>
      </c>
      <c r="AK6">
        <f t="shared" si="0"/>
        <v>-2.1078032895345151</v>
      </c>
      <c r="AL6">
        <f t="shared" si="0"/>
        <v>-2.1015981400078068</v>
      </c>
      <c r="AM6">
        <f t="shared" si="0"/>
        <v>-1.994240730711315</v>
      </c>
      <c r="AN6">
        <f t="shared" si="0"/>
        <v>-2.2722973271627618</v>
      </c>
      <c r="AO6">
        <f t="shared" si="10"/>
        <v>-2.1975999598851605</v>
      </c>
      <c r="AQ6" s="19">
        <f t="shared" si="1"/>
        <v>2.1562499999999998E-2</v>
      </c>
      <c r="AR6">
        <f t="shared" si="2"/>
        <v>-2.2722973271627618</v>
      </c>
      <c r="AS6">
        <f t="shared" si="3"/>
        <v>-2.3058005325868178</v>
      </c>
      <c r="AT6">
        <f t="shared" si="4"/>
        <v>-2.246299102536371</v>
      </c>
      <c r="AU6">
        <f t="shared" si="5"/>
        <v>-2.2781360082972428</v>
      </c>
      <c r="AV6">
        <f t="shared" si="6"/>
        <v>-2.088911313424672</v>
      </c>
      <c r="AW6">
        <f t="shared" si="7"/>
        <v>-2.2349486435239614</v>
      </c>
      <c r="AY6">
        <v>0</v>
      </c>
      <c r="AZ6">
        <f t="shared" si="11"/>
        <v>5.920599486924325E-3</v>
      </c>
      <c r="BA6">
        <f t="shared" si="12"/>
        <v>6.7754280104488238E-2</v>
      </c>
      <c r="BB6">
        <f t="shared" si="8"/>
        <v>7.4222637015930459E-2</v>
      </c>
      <c r="BC6">
        <f t="shared" si="13"/>
        <v>3.1025747633541823E-3</v>
      </c>
      <c r="BD6">
        <f t="shared" si="14"/>
        <v>3.7348683638800617E-2</v>
      </c>
      <c r="BL6" t="s">
        <v>108</v>
      </c>
      <c r="BM6">
        <f>SLOPE(Co!AR$10:AR$18,Co!$AQ$10:$AQ$18)</f>
        <v>10.242113430506274</v>
      </c>
      <c r="BN6" cm="1">
        <f t="array" ref="BN6">SLOPE(Co!AS$10:AS$18+AZ$10:AZ$18,Co!$AQ$10:$AQ$18)</f>
        <v>10.871924319582675</v>
      </c>
      <c r="BO6" cm="1">
        <f t="array" ref="BO6">SLOPE(Co!AT$10:AT$18+BA$10:BA$18,Co!$AQ$10:$AQ$18)</f>
        <v>9.9507655513497006</v>
      </c>
      <c r="BP6" cm="1">
        <f t="array" ref="BP6">SLOPE(Co!AU$10:AU$18+BB$10:BB$18,Co!$AQ$10:$AQ$18)</f>
        <v>9.6804095011367988</v>
      </c>
      <c r="BQ6" cm="1">
        <f t="array" ref="BQ6">SLOPE(Co!AV$10:AV$18+BC$10:BC$18,Co!$AQ$10:$AQ$18)</f>
        <v>9.6184532952610713</v>
      </c>
      <c r="BR6" cm="1">
        <f t="array" ref="BR6">SLOPE(Co!AW$10:AW$18+BD$10:BD$18,Co!$AQ$10:$AQ$18)</f>
        <v>10.666540249180937</v>
      </c>
    </row>
    <row r="7" spans="1:70" x14ac:dyDescent="0.3">
      <c r="B7" s="25">
        <v>2.8506944444444442E-2</v>
      </c>
      <c r="C7">
        <v>0.22</v>
      </c>
      <c r="D7">
        <v>0.22600000000000001</v>
      </c>
      <c r="E7">
        <v>0.22</v>
      </c>
      <c r="F7">
        <v>0.22500000000000001</v>
      </c>
      <c r="G7">
        <v>0.222</v>
      </c>
      <c r="H7">
        <v>0.22600000000000001</v>
      </c>
      <c r="I7">
        <v>0.251</v>
      </c>
      <c r="J7">
        <v>0.23200000000000001</v>
      </c>
      <c r="K7">
        <v>0.221</v>
      </c>
      <c r="L7">
        <v>0.22700000000000001</v>
      </c>
      <c r="M7">
        <v>0.23100000000000001</v>
      </c>
      <c r="N7">
        <v>0.218</v>
      </c>
      <c r="O7">
        <v>0.22700000000000001</v>
      </c>
      <c r="P7">
        <v>0.251</v>
      </c>
      <c r="Q7">
        <v>0.23599999999999999</v>
      </c>
      <c r="R7">
        <v>0.255</v>
      </c>
      <c r="S7">
        <v>0.26600000000000001</v>
      </c>
      <c r="T7">
        <v>0.22600000000000001</v>
      </c>
      <c r="U7">
        <v>0.24399999999999999</v>
      </c>
      <c r="W7">
        <f t="shared" si="9"/>
        <v>-2.1844245711374275</v>
      </c>
      <c r="X7">
        <f t="shared" si="0"/>
        <v>-2.1456053222468991</v>
      </c>
      <c r="Y7">
        <f t="shared" si="0"/>
        <v>-2.1844245711374275</v>
      </c>
      <c r="Z7">
        <f t="shared" si="0"/>
        <v>-2.15200309344505</v>
      </c>
      <c r="AA7">
        <f t="shared" si="0"/>
        <v>-2.1713684183119808</v>
      </c>
      <c r="AB7">
        <f t="shared" si="0"/>
        <v>-2.1456053222468991</v>
      </c>
      <c r="AC7">
        <f t="shared" si="0"/>
        <v>-1.994240730711315</v>
      </c>
      <c r="AD7">
        <f t="shared" si="0"/>
        <v>-2.1078032895345151</v>
      </c>
      <c r="AE7">
        <f t="shared" si="0"/>
        <v>-2.1778817252706553</v>
      </c>
      <c r="AF7">
        <f t="shared" si="0"/>
        <v>-2.139235797371172</v>
      </c>
      <c r="AG7">
        <f t="shared" si="0"/>
        <v>-2.1140352432460294</v>
      </c>
      <c r="AH7">
        <f t="shared" si="0"/>
        <v>-2.1975999598851605</v>
      </c>
      <c r="AI7">
        <f t="shared" si="0"/>
        <v>-2.139235797371172</v>
      </c>
      <c r="AJ7">
        <f t="shared" si="0"/>
        <v>-1.994240730711315</v>
      </c>
      <c r="AK7">
        <f t="shared" si="0"/>
        <v>-2.0831412353002459</v>
      </c>
      <c r="AL7">
        <f t="shared" si="0"/>
        <v>-1.971430847803229</v>
      </c>
      <c r="AM7">
        <f t="shared" si="0"/>
        <v>-1.9105018491608974</v>
      </c>
      <c r="AN7">
        <f t="shared" si="0"/>
        <v>-2.1456053222468991</v>
      </c>
      <c r="AO7">
        <f t="shared" si="10"/>
        <v>-2.0350469470992008</v>
      </c>
      <c r="AQ7" s="19">
        <f t="shared" si="1"/>
        <v>2.8506944444444442E-2</v>
      </c>
      <c r="AR7">
        <f t="shared" si="2"/>
        <v>-2.1844245711374275</v>
      </c>
      <c r="AS7">
        <f t="shared" si="3"/>
        <v>-2.1633503512853389</v>
      </c>
      <c r="AT7">
        <f t="shared" si="4"/>
        <v>-2.1063827669408459</v>
      </c>
      <c r="AU7">
        <f t="shared" si="5"/>
        <v>-2.1475266994683837</v>
      </c>
      <c r="AV7">
        <f t="shared" si="6"/>
        <v>-1.9898286657439219</v>
      </c>
      <c r="AW7">
        <f t="shared" si="7"/>
        <v>-2.0903261346730497</v>
      </c>
      <c r="AY7">
        <v>0</v>
      </c>
      <c r="AZ7">
        <f t="shared" si="11"/>
        <v>1.5427722266159013E-2</v>
      </c>
      <c r="BA7">
        <f t="shared" si="12"/>
        <v>6.9333188411338689E-2</v>
      </c>
      <c r="BB7">
        <f t="shared" si="8"/>
        <v>7.2497533329928476E-2</v>
      </c>
      <c r="BC7">
        <f t="shared" si="13"/>
        <v>5.5855193748508447E-2</v>
      </c>
      <c r="BD7">
        <f t="shared" si="14"/>
        <v>5.5279187573849198E-2</v>
      </c>
      <c r="BL7" s="29" t="s">
        <v>110</v>
      </c>
      <c r="BM7" s="29">
        <f>(1/BM5)*24</f>
        <v>2.34326637396103</v>
      </c>
      <c r="BN7" s="29">
        <f>(1/BN5)*24</f>
        <v>2.3445591965132575</v>
      </c>
      <c r="BO7" s="29">
        <f t="shared" ref="BO7:BR8" si="16">(1/BO5)*24</f>
        <v>2.3305130219622678</v>
      </c>
      <c r="BP7" s="29">
        <f t="shared" si="16"/>
        <v>2.2490823369964015</v>
      </c>
      <c r="BQ7" s="29">
        <f t="shared" si="16"/>
        <v>2.4082851033712864</v>
      </c>
      <c r="BR7" s="29">
        <f t="shared" si="16"/>
        <v>2.5236884842880731</v>
      </c>
    </row>
    <row r="8" spans="1:70" x14ac:dyDescent="0.3">
      <c r="B8" s="25">
        <v>3.5451388888888886E-2</v>
      </c>
      <c r="C8">
        <v>0.24099999999999999</v>
      </c>
      <c r="D8">
        <v>0.249</v>
      </c>
      <c r="E8">
        <v>0.24299999999999999</v>
      </c>
      <c r="F8">
        <v>0.248</v>
      </c>
      <c r="G8">
        <v>0.246</v>
      </c>
      <c r="H8">
        <v>0.25</v>
      </c>
      <c r="I8">
        <v>0.27500000000000002</v>
      </c>
      <c r="J8">
        <v>0.25700000000000001</v>
      </c>
      <c r="K8">
        <v>0.24399999999999999</v>
      </c>
      <c r="L8">
        <v>0.25</v>
      </c>
      <c r="M8">
        <v>0.254</v>
      </c>
      <c r="N8">
        <v>0.24099999999999999</v>
      </c>
      <c r="O8">
        <v>0.249</v>
      </c>
      <c r="P8">
        <v>0.28199999999999997</v>
      </c>
      <c r="Q8">
        <v>0.246</v>
      </c>
      <c r="R8">
        <v>0.26800000000000002</v>
      </c>
      <c r="S8">
        <v>0.28599999999999998</v>
      </c>
      <c r="T8">
        <v>0.25</v>
      </c>
      <c r="U8">
        <v>0.26400000000000001</v>
      </c>
      <c r="W8">
        <f t="shared" si="9"/>
        <v>-2.0528949484321255</v>
      </c>
      <c r="X8">
        <f t="shared" si="0"/>
        <v>-2.0057823525940064</v>
      </c>
      <c r="Y8">
        <f t="shared" si="0"/>
        <v>-2.0409717810563062</v>
      </c>
      <c r="Z8">
        <f t="shared" si="0"/>
        <v>-2.0115879742752116</v>
      </c>
      <c r="AA8">
        <f t="shared" si="0"/>
        <v>-2.0232697793228476</v>
      </c>
      <c r="AB8">
        <f t="shared" si="0"/>
        <v>-2</v>
      </c>
      <c r="AC8">
        <f t="shared" si="0"/>
        <v>-1.8624964762500649</v>
      </c>
      <c r="AD8">
        <f t="shared" si="0"/>
        <v>-1.960159735468209</v>
      </c>
      <c r="AE8">
        <f t="shared" si="0"/>
        <v>-2.0350469470992008</v>
      </c>
      <c r="AF8">
        <f t="shared" si="0"/>
        <v>-2</v>
      </c>
      <c r="AG8">
        <f t="shared" si="0"/>
        <v>-1.9770995978899213</v>
      </c>
      <c r="AH8">
        <f t="shared" si="0"/>
        <v>-2.0528949484321255</v>
      </c>
      <c r="AI8">
        <f t="shared" si="0"/>
        <v>-2.0057823525940064</v>
      </c>
      <c r="AJ8">
        <f t="shared" si="0"/>
        <v>-1.8262329322632938</v>
      </c>
      <c r="AK8">
        <f t="shared" si="0"/>
        <v>-2.0232697793228476</v>
      </c>
      <c r="AL8">
        <f t="shared" si="0"/>
        <v>-1.8996950942043145</v>
      </c>
      <c r="AM8">
        <f t="shared" si="0"/>
        <v>-1.8059129478836977</v>
      </c>
      <c r="AN8">
        <f t="shared" si="0"/>
        <v>-2</v>
      </c>
      <c r="AO8">
        <f t="shared" si="10"/>
        <v>-1.9213901653036336</v>
      </c>
      <c r="AQ8" s="19">
        <f t="shared" si="1"/>
        <v>3.5451388888888886E-2</v>
      </c>
      <c r="AR8">
        <f t="shared" si="2"/>
        <v>-2.0528949484321255</v>
      </c>
      <c r="AS8">
        <f t="shared" si="3"/>
        <v>-2.0204029718120928</v>
      </c>
      <c r="AT8">
        <f t="shared" si="4"/>
        <v>-1.9644257897043684</v>
      </c>
      <c r="AU8">
        <f t="shared" si="5"/>
        <v>-2.0089442247290137</v>
      </c>
      <c r="AV8">
        <f t="shared" si="6"/>
        <v>-1.8887776884185383</v>
      </c>
      <c r="AW8">
        <f t="shared" si="7"/>
        <v>-1.9606950826518168</v>
      </c>
      <c r="AY8">
        <v>0</v>
      </c>
      <c r="AZ8">
        <f t="shared" si="11"/>
        <v>1.344210908790038E-2</v>
      </c>
      <c r="BA8">
        <f t="shared" si="12"/>
        <v>6.4538082691452461E-2</v>
      </c>
      <c r="BB8">
        <f t="shared" si="8"/>
        <v>8.977471016535632E-2</v>
      </c>
      <c r="BC8">
        <f t="shared" si="13"/>
        <v>6.1787342559266545E-2</v>
      </c>
      <c r="BD8">
        <f t="shared" si="14"/>
        <v>3.9304917348183199E-2</v>
      </c>
      <c r="BL8" s="29" t="s">
        <v>111</v>
      </c>
      <c r="BM8" s="29">
        <f>(1/BM6)*24</f>
        <v>2.34326637396103</v>
      </c>
      <c r="BN8" s="29">
        <f>(1/BN6)*24</f>
        <v>2.2075208854030413</v>
      </c>
      <c r="BO8" s="29">
        <f t="shared" si="16"/>
        <v>2.4118747322656691</v>
      </c>
      <c r="BP8" s="29">
        <f t="shared" si="16"/>
        <v>2.4792339618671719</v>
      </c>
      <c r="BQ8" s="29">
        <f t="shared" si="16"/>
        <v>2.4952036739446033</v>
      </c>
      <c r="BR8" s="29">
        <f>(1/BR6)*24</f>
        <v>2.2500266665044379</v>
      </c>
    </row>
    <row r="9" spans="1:70" x14ac:dyDescent="0.3">
      <c r="B9" s="25">
        <v>4.2395833333333334E-2</v>
      </c>
      <c r="C9">
        <v>0.26100000000000001</v>
      </c>
      <c r="D9">
        <v>0.26900000000000002</v>
      </c>
      <c r="E9">
        <v>0.26200000000000001</v>
      </c>
      <c r="F9">
        <v>0.26800000000000002</v>
      </c>
      <c r="G9">
        <v>0.26500000000000001</v>
      </c>
      <c r="H9">
        <v>0.26700000000000002</v>
      </c>
      <c r="I9">
        <v>0.3</v>
      </c>
      <c r="J9">
        <v>0.27700000000000002</v>
      </c>
      <c r="K9">
        <v>0.26600000000000001</v>
      </c>
      <c r="L9">
        <v>0.26700000000000002</v>
      </c>
      <c r="M9">
        <v>0.27700000000000002</v>
      </c>
      <c r="N9">
        <v>0.26</v>
      </c>
      <c r="O9">
        <v>0.26400000000000001</v>
      </c>
      <c r="P9">
        <v>0.307</v>
      </c>
      <c r="Q9">
        <v>0.26300000000000001</v>
      </c>
      <c r="R9">
        <v>0.27300000000000002</v>
      </c>
      <c r="S9">
        <v>0.28999999999999998</v>
      </c>
      <c r="T9">
        <v>0.27300000000000002</v>
      </c>
      <c r="U9">
        <v>0.28699999999999998</v>
      </c>
      <c r="W9">
        <f t="shared" si="9"/>
        <v>-1.9378782880922025</v>
      </c>
      <c r="X9">
        <f t="shared" si="0"/>
        <v>-1.894321922105463</v>
      </c>
      <c r="Y9">
        <f t="shared" si="0"/>
        <v>-1.9323612831246368</v>
      </c>
      <c r="Z9">
        <f t="shared" si="0"/>
        <v>-1.8996950942043145</v>
      </c>
      <c r="AA9">
        <f t="shared" si="0"/>
        <v>-1.9159357352115256</v>
      </c>
      <c r="AB9">
        <f t="shared" si="0"/>
        <v>-1.9050883529745331</v>
      </c>
      <c r="AC9">
        <f t="shared" si="0"/>
        <v>-1.7369655941662063</v>
      </c>
      <c r="AD9">
        <f t="shared" si="0"/>
        <v>-1.8520421186128988</v>
      </c>
      <c r="AE9">
        <f t="shared" si="0"/>
        <v>-1.9105018491608974</v>
      </c>
      <c r="AF9">
        <f t="shared" si="0"/>
        <v>-1.9050883529745331</v>
      </c>
      <c r="AG9">
        <f t="shared" si="0"/>
        <v>-1.8520421186128988</v>
      </c>
      <c r="AH9">
        <f t="shared" si="0"/>
        <v>-1.9434164716336324</v>
      </c>
      <c r="AI9">
        <f t="shared" si="0"/>
        <v>-1.9213901653036336</v>
      </c>
      <c r="AJ9">
        <f t="shared" si="0"/>
        <v>-1.7036894392919077</v>
      </c>
      <c r="AK9">
        <f t="shared" si="0"/>
        <v>-1.9268652953697849</v>
      </c>
      <c r="AL9">
        <f t="shared" si="0"/>
        <v>-1.8730271437422346</v>
      </c>
      <c r="AM9">
        <f t="shared" si="0"/>
        <v>-1.7858751946471527</v>
      </c>
      <c r="AN9">
        <f t="shared" si="0"/>
        <v>-1.8730271437422346</v>
      </c>
      <c r="AO9">
        <f t="shared" si="10"/>
        <v>-1.8008773579863995</v>
      </c>
      <c r="AQ9" s="19">
        <f t="shared" si="1"/>
        <v>4.2395833333333334E-2</v>
      </c>
      <c r="AR9">
        <f t="shared" si="2"/>
        <v>-1.9378782880922025</v>
      </c>
      <c r="AS9">
        <f t="shared" si="3"/>
        <v>-1.9105785086614848</v>
      </c>
      <c r="AT9">
        <f t="shared" si="4"/>
        <v>-1.8511494787286338</v>
      </c>
      <c r="AU9">
        <f t="shared" si="5"/>
        <v>-1.9054842771311744</v>
      </c>
      <c r="AV9">
        <f t="shared" si="6"/>
        <v>-1.8223642682627699</v>
      </c>
      <c r="AW9">
        <f t="shared" si="7"/>
        <v>-1.836952250864317</v>
      </c>
      <c r="AY9">
        <v>0</v>
      </c>
      <c r="AZ9">
        <f t="shared" si="11"/>
        <v>1.488215757476871E-2</v>
      </c>
      <c r="BA9">
        <f t="shared" si="12"/>
        <v>6.9769015921418001E-2</v>
      </c>
      <c r="BB9">
        <f t="shared" si="8"/>
        <v>0.10885036300586293</v>
      </c>
      <c r="BC9">
        <f t="shared" si="13"/>
        <v>2.6919075813775173E-2</v>
      </c>
      <c r="BD9">
        <f t="shared" si="14"/>
        <v>3.6074892877917542E-2</v>
      </c>
    </row>
    <row r="10" spans="1:70" x14ac:dyDescent="0.3">
      <c r="B10" s="25">
        <v>4.9340277777777775E-2</v>
      </c>
      <c r="C10">
        <v>0.27900000000000003</v>
      </c>
      <c r="D10">
        <v>0.28599999999999998</v>
      </c>
      <c r="E10">
        <v>0.27800000000000002</v>
      </c>
      <c r="F10">
        <v>0.28499999999999998</v>
      </c>
      <c r="G10">
        <v>0.28100000000000003</v>
      </c>
      <c r="H10">
        <v>0.28399999999999997</v>
      </c>
      <c r="I10">
        <v>0.32300000000000001</v>
      </c>
      <c r="J10">
        <v>0.29199999999999998</v>
      </c>
      <c r="K10">
        <v>0.28299999999999997</v>
      </c>
      <c r="L10">
        <v>0.28399999999999997</v>
      </c>
      <c r="M10">
        <v>0.3</v>
      </c>
      <c r="N10">
        <v>0.27800000000000002</v>
      </c>
      <c r="O10">
        <v>0.28199999999999997</v>
      </c>
      <c r="P10">
        <v>0.33</v>
      </c>
      <c r="Q10">
        <v>0.28100000000000003</v>
      </c>
      <c r="R10">
        <v>0.28799999999999998</v>
      </c>
      <c r="S10">
        <v>0.29499999999999998</v>
      </c>
      <c r="T10">
        <v>0.27700000000000002</v>
      </c>
      <c r="U10">
        <v>0.30199999999999999</v>
      </c>
      <c r="W10">
        <f t="shared" si="9"/>
        <v>-1.8416629728328995</v>
      </c>
      <c r="X10">
        <f t="shared" si="0"/>
        <v>-1.8059129478836977</v>
      </c>
      <c r="Y10">
        <f t="shared" si="0"/>
        <v>-1.8468432119385796</v>
      </c>
      <c r="Z10">
        <f t="shared" si="0"/>
        <v>-1.8109661756099833</v>
      </c>
      <c r="AA10">
        <f t="shared" si="0"/>
        <v>-1.8313579644411608</v>
      </c>
      <c r="AB10">
        <f t="shared" si="0"/>
        <v>-1.816037165157405</v>
      </c>
      <c r="AC10">
        <f t="shared" si="0"/>
        <v>-1.630393929968162</v>
      </c>
      <c r="AD10">
        <f t="shared" si="0"/>
        <v>-1.7759597257820698</v>
      </c>
      <c r="AE10">
        <f t="shared" si="0"/>
        <v>-1.8211260418302049</v>
      </c>
      <c r="AF10">
        <f t="shared" si="0"/>
        <v>-1.816037165157405</v>
      </c>
      <c r="AG10">
        <f t="shared" si="0"/>
        <v>-1.7369655941662063</v>
      </c>
      <c r="AH10">
        <f t="shared" si="0"/>
        <v>-1.8468432119385796</v>
      </c>
      <c r="AI10">
        <f t="shared" si="0"/>
        <v>-1.8262329322632938</v>
      </c>
      <c r="AJ10">
        <f t="shared" si="0"/>
        <v>-1.5994620704162712</v>
      </c>
      <c r="AK10">
        <f t="shared" si="0"/>
        <v>-1.8313579644411608</v>
      </c>
      <c r="AL10">
        <f t="shared" si="0"/>
        <v>-1.7958592832197748</v>
      </c>
      <c r="AM10">
        <f t="shared" si="0"/>
        <v>-1.7612131404128835</v>
      </c>
      <c r="AN10">
        <f t="shared" si="0"/>
        <v>-1.8520421186128988</v>
      </c>
      <c r="AO10">
        <f t="shared" si="10"/>
        <v>-1.7273795453370082</v>
      </c>
      <c r="AQ10" s="19">
        <f t="shared" si="1"/>
        <v>4.9340277777777775E-2</v>
      </c>
      <c r="AR10">
        <f t="shared" si="2"/>
        <v>-1.8416629728328995</v>
      </c>
      <c r="AS10">
        <f t="shared" si="3"/>
        <v>-1.8237700749683552</v>
      </c>
      <c r="AT10">
        <f t="shared" si="4"/>
        <v>-1.7608792156844604</v>
      </c>
      <c r="AU10">
        <f t="shared" si="5"/>
        <v>-1.8065197258813712</v>
      </c>
      <c r="AV10">
        <f t="shared" si="6"/>
        <v>-1.7469731146225227</v>
      </c>
      <c r="AW10">
        <f t="shared" si="7"/>
        <v>-1.7897108319749535</v>
      </c>
      <c r="AY10">
        <v>0</v>
      </c>
      <c r="AZ10">
        <f t="shared" si="11"/>
        <v>1.6376526973042652E-2</v>
      </c>
      <c r="BA10">
        <f t="shared" si="12"/>
        <v>7.7340013938393473E-2</v>
      </c>
      <c r="BB10">
        <f t="shared" si="8"/>
        <v>0.11338543092351128</v>
      </c>
      <c r="BC10">
        <f t="shared" si="13"/>
        <v>1.7749340610692999E-2</v>
      </c>
      <c r="BD10">
        <f t="shared" si="14"/>
        <v>6.2331286637945293E-2</v>
      </c>
    </row>
    <row r="11" spans="1:70" x14ac:dyDescent="0.3">
      <c r="B11" s="25">
        <v>5.6284722222222222E-2</v>
      </c>
      <c r="C11">
        <v>0.29599999999999999</v>
      </c>
      <c r="D11">
        <v>0.30199999999999999</v>
      </c>
      <c r="E11">
        <v>0.29599999999999999</v>
      </c>
      <c r="F11">
        <v>0.30099999999999999</v>
      </c>
      <c r="G11">
        <v>0.29699999999999999</v>
      </c>
      <c r="H11">
        <v>0.29899999999999999</v>
      </c>
      <c r="I11">
        <v>0.34200000000000003</v>
      </c>
      <c r="J11">
        <v>0.309</v>
      </c>
      <c r="K11">
        <v>0.29899999999999999</v>
      </c>
      <c r="L11">
        <v>0.29899999999999999</v>
      </c>
      <c r="M11">
        <v>0.31900000000000001</v>
      </c>
      <c r="N11">
        <v>0.29499999999999998</v>
      </c>
      <c r="O11">
        <v>0.29899999999999999</v>
      </c>
      <c r="P11">
        <v>0.35</v>
      </c>
      <c r="Q11">
        <v>0.29599999999999999</v>
      </c>
      <c r="R11">
        <v>0.30399999999999999</v>
      </c>
      <c r="S11">
        <v>0.30599999999999999</v>
      </c>
      <c r="T11">
        <v>0.28699999999999998</v>
      </c>
      <c r="U11">
        <v>0.32</v>
      </c>
      <c r="W11">
        <f t="shared" si="9"/>
        <v>-1.7563309190331373</v>
      </c>
      <c r="X11">
        <f t="shared" si="0"/>
        <v>-1.7273795453370082</v>
      </c>
      <c r="Y11">
        <f t="shared" si="0"/>
        <v>-1.7563309190331373</v>
      </c>
      <c r="Z11">
        <f t="shared" si="0"/>
        <v>-1.7321646079023851</v>
      </c>
      <c r="AA11">
        <f t="shared" si="0"/>
        <v>-1.7514651638613215</v>
      </c>
      <c r="AB11">
        <f t="shared" si="0"/>
        <v>-1.741782610463982</v>
      </c>
      <c r="AC11">
        <f t="shared" si="0"/>
        <v>-1.5479317697761892</v>
      </c>
      <c r="AD11">
        <f t="shared" si="0"/>
        <v>-1.6943212567577126</v>
      </c>
      <c r="AE11">
        <f t="shared" si="0"/>
        <v>-1.741782610463982</v>
      </c>
      <c r="AF11">
        <f t="shared" si="0"/>
        <v>-1.741782610463982</v>
      </c>
      <c r="AG11">
        <f t="shared" si="0"/>
        <v>-1.6483716708972176</v>
      </c>
      <c r="AH11">
        <f t="shared" si="0"/>
        <v>-1.7612131404128835</v>
      </c>
      <c r="AI11">
        <f t="shared" si="0"/>
        <v>-1.741782610463982</v>
      </c>
      <c r="AJ11">
        <f t="shared" si="0"/>
        <v>-1.5145731728297585</v>
      </c>
      <c r="AK11">
        <f t="shared" si="0"/>
        <v>-1.7563309190331373</v>
      </c>
      <c r="AL11">
        <f t="shared" si="0"/>
        <v>-1.7178567712185018</v>
      </c>
      <c r="AM11">
        <f t="shared" si="0"/>
        <v>-1.7083964419694355</v>
      </c>
      <c r="AN11">
        <f t="shared" si="0"/>
        <v>-1.8008773579863995</v>
      </c>
      <c r="AO11">
        <f t="shared" si="10"/>
        <v>-1.6438561897747248</v>
      </c>
      <c r="AQ11" s="19">
        <f t="shared" si="1"/>
        <v>5.6284722222222222E-2</v>
      </c>
      <c r="AR11">
        <f t="shared" si="2"/>
        <v>-1.7563309190331373</v>
      </c>
      <c r="AS11">
        <f t="shared" si="3"/>
        <v>-1.741835059033463</v>
      </c>
      <c r="AT11">
        <f t="shared" si="4"/>
        <v>-1.6814545618654664</v>
      </c>
      <c r="AU11">
        <f t="shared" si="5"/>
        <v>-1.7232875080595162</v>
      </c>
      <c r="AV11">
        <f t="shared" si="6"/>
        <v>-1.6742893262627083</v>
      </c>
      <c r="AW11">
        <f t="shared" si="7"/>
        <v>-1.7223667738805621</v>
      </c>
      <c r="AY11">
        <v>0</v>
      </c>
      <c r="AZ11">
        <f t="shared" si="11"/>
        <v>1.2301914255845078E-2</v>
      </c>
      <c r="BA11">
        <f t="shared" si="12"/>
        <v>7.9487160504348467E-2</v>
      </c>
      <c r="BB11">
        <f t="shared" si="8"/>
        <v>0.11360471881711176</v>
      </c>
      <c r="BC11">
        <f t="shared" si="13"/>
        <v>1.923707390731777E-2</v>
      </c>
      <c r="BD11">
        <f t="shared" si="14"/>
        <v>7.8510584105837333E-2</v>
      </c>
    </row>
    <row r="12" spans="1:70" x14ac:dyDescent="0.3">
      <c r="B12" s="25">
        <v>6.322916666666667E-2</v>
      </c>
      <c r="C12">
        <v>0.31</v>
      </c>
      <c r="D12">
        <v>0.314</v>
      </c>
      <c r="E12">
        <v>0.308</v>
      </c>
      <c r="F12">
        <v>0.315</v>
      </c>
      <c r="G12">
        <v>0.31</v>
      </c>
      <c r="H12">
        <v>0.311</v>
      </c>
      <c r="I12">
        <v>0.35799999999999998</v>
      </c>
      <c r="J12">
        <v>0.32100000000000001</v>
      </c>
      <c r="K12">
        <v>0.314</v>
      </c>
      <c r="L12">
        <v>0.313</v>
      </c>
      <c r="M12">
        <v>0.33400000000000002</v>
      </c>
      <c r="N12">
        <v>0.309</v>
      </c>
      <c r="O12">
        <v>0.313</v>
      </c>
      <c r="P12">
        <v>0.371</v>
      </c>
      <c r="Q12">
        <v>0.312</v>
      </c>
      <c r="R12">
        <v>0.31900000000000001</v>
      </c>
      <c r="S12">
        <v>0.318</v>
      </c>
      <c r="T12">
        <v>0.30099999999999999</v>
      </c>
      <c r="U12">
        <v>0.33900000000000002</v>
      </c>
      <c r="W12">
        <f t="shared" si="9"/>
        <v>-1.6896598793878495</v>
      </c>
      <c r="X12">
        <f t="shared" si="0"/>
        <v>-1.6711635357704602</v>
      </c>
      <c r="Y12">
        <f t="shared" si="0"/>
        <v>-1.6989977439671857</v>
      </c>
      <c r="Z12">
        <f t="shared" si="0"/>
        <v>-1.6665762662748083</v>
      </c>
      <c r="AA12">
        <f t="shared" si="0"/>
        <v>-1.6896598793878495</v>
      </c>
      <c r="AB12">
        <f t="shared" si="0"/>
        <v>-1.6850135145314844</v>
      </c>
      <c r="AC12">
        <f t="shared" si="0"/>
        <v>-1.4819685073978306</v>
      </c>
      <c r="AD12">
        <f t="shared" si="0"/>
        <v>-1.639354797539784</v>
      </c>
      <c r="AE12">
        <f t="shared" si="0"/>
        <v>-1.6711635357704602</v>
      </c>
      <c r="AF12">
        <f t="shared" si="0"/>
        <v>-1.6757654377294688</v>
      </c>
      <c r="AG12">
        <f t="shared" si="0"/>
        <v>-1.5820799921880349</v>
      </c>
      <c r="AH12">
        <f t="shared" si="0"/>
        <v>-1.6943212567577126</v>
      </c>
      <c r="AI12">
        <f t="shared" si="0"/>
        <v>-1.6757654377294688</v>
      </c>
      <c r="AJ12">
        <f t="shared" si="0"/>
        <v>-1.4305089080412838</v>
      </c>
      <c r="AK12">
        <f t="shared" si="0"/>
        <v>-1.680382065799839</v>
      </c>
      <c r="AL12">
        <f t="shared" si="0"/>
        <v>-1.6483716708972176</v>
      </c>
      <c r="AM12">
        <f t="shared" si="0"/>
        <v>-1.6529013293777315</v>
      </c>
      <c r="AN12">
        <f t="shared" si="0"/>
        <v>-1.7321646079023851</v>
      </c>
      <c r="AO12">
        <f t="shared" si="10"/>
        <v>-1.5606428215257431</v>
      </c>
      <c r="AQ12" s="19">
        <f t="shared" si="1"/>
        <v>6.322916666666667E-2</v>
      </c>
      <c r="AR12">
        <f t="shared" si="2"/>
        <v>-1.6896598793878495</v>
      </c>
      <c r="AS12">
        <f t="shared" si="3"/>
        <v>-1.681599356350076</v>
      </c>
      <c r="AT12">
        <f t="shared" si="4"/>
        <v>-1.6193750888098897</v>
      </c>
      <c r="AU12">
        <f t="shared" si="5"/>
        <v>-1.6569830311011713</v>
      </c>
      <c r="AV12">
        <f t="shared" si="6"/>
        <v>-1.603040993529018</v>
      </c>
      <c r="AW12">
        <f t="shared" si="7"/>
        <v>-1.6464037147140642</v>
      </c>
      <c r="AY12">
        <v>0</v>
      </c>
      <c r="AZ12">
        <f t="shared" si="11"/>
        <v>1.3250240657222181E-2</v>
      </c>
      <c r="BA12">
        <f t="shared" si="12"/>
        <v>8.1040427482333421E-2</v>
      </c>
      <c r="BB12">
        <f t="shared" si="8"/>
        <v>0.1226282648440925</v>
      </c>
      <c r="BC12">
        <f t="shared" si="13"/>
        <v>1.6005197451310682E-2</v>
      </c>
      <c r="BD12">
        <f t="shared" si="14"/>
        <v>8.576089318832103E-2</v>
      </c>
    </row>
    <row r="13" spans="1:70" x14ac:dyDescent="0.3">
      <c r="B13" s="25">
        <v>7.0173611111111103E-2</v>
      </c>
      <c r="C13">
        <v>0.32300000000000001</v>
      </c>
      <c r="D13">
        <v>0.32500000000000001</v>
      </c>
      <c r="E13">
        <v>0.32</v>
      </c>
      <c r="F13">
        <v>0.33</v>
      </c>
      <c r="G13">
        <v>0.32300000000000001</v>
      </c>
      <c r="H13">
        <v>0.32300000000000001</v>
      </c>
      <c r="I13">
        <v>0.373</v>
      </c>
      <c r="J13">
        <v>0.33500000000000002</v>
      </c>
      <c r="K13">
        <v>0.32500000000000001</v>
      </c>
      <c r="L13">
        <v>0.32300000000000001</v>
      </c>
      <c r="M13">
        <v>0.34599999999999997</v>
      </c>
      <c r="N13">
        <v>0.32200000000000001</v>
      </c>
      <c r="O13">
        <v>0.32600000000000001</v>
      </c>
      <c r="P13">
        <v>0.38700000000000001</v>
      </c>
      <c r="Q13">
        <v>0.32600000000000001</v>
      </c>
      <c r="R13">
        <v>0.33200000000000002</v>
      </c>
      <c r="S13">
        <v>0.33</v>
      </c>
      <c r="T13">
        <v>0.315</v>
      </c>
      <c r="U13">
        <v>0.35599999999999998</v>
      </c>
      <c r="W13">
        <f t="shared" si="9"/>
        <v>-1.630393929968162</v>
      </c>
      <c r="X13">
        <f t="shared" si="0"/>
        <v>-1.6214883767462702</v>
      </c>
      <c r="Y13">
        <f t="shared" si="0"/>
        <v>-1.6438561897747248</v>
      </c>
      <c r="Z13">
        <f t="shared" si="0"/>
        <v>-1.5994620704162712</v>
      </c>
      <c r="AA13">
        <f t="shared" si="0"/>
        <v>-1.630393929968162</v>
      </c>
      <c r="AB13">
        <f t="shared" si="0"/>
        <v>-1.630393929968162</v>
      </c>
      <c r="AC13">
        <f t="shared" si="0"/>
        <v>-1.4227524644068494</v>
      </c>
      <c r="AD13">
        <f t="shared" si="0"/>
        <v>-1.5777669993169523</v>
      </c>
      <c r="AE13">
        <f t="shared" si="0"/>
        <v>-1.6214883767462702</v>
      </c>
      <c r="AF13">
        <f t="shared" si="0"/>
        <v>-1.630393929968162</v>
      </c>
      <c r="AG13">
        <f t="shared" si="0"/>
        <v>-1.5311560570253624</v>
      </c>
      <c r="AH13">
        <f t="shared" si="0"/>
        <v>-1.6348674065474702</v>
      </c>
      <c r="AI13">
        <f t="shared" si="0"/>
        <v>-1.6170561304310094</v>
      </c>
      <c r="AJ13">
        <f t="shared" si="0"/>
        <v>-1.3695945285176767</v>
      </c>
      <c r="AK13">
        <f t="shared" si="0"/>
        <v>-1.6170561304310094</v>
      </c>
      <c r="AL13">
        <f t="shared" si="0"/>
        <v>-1.5907448533151622</v>
      </c>
      <c r="AM13">
        <f t="shared" si="0"/>
        <v>-1.5994620704162712</v>
      </c>
      <c r="AN13">
        <f t="shared" si="0"/>
        <v>-1.6665762662748083</v>
      </c>
      <c r="AO13">
        <f t="shared" si="10"/>
        <v>-1.4900508536956893</v>
      </c>
      <c r="AQ13" s="19">
        <f t="shared" si="1"/>
        <v>7.0173611111111103E-2</v>
      </c>
      <c r="AR13">
        <f t="shared" si="2"/>
        <v>-1.630393929968162</v>
      </c>
      <c r="AS13">
        <f t="shared" si="3"/>
        <v>-1.623800141726357</v>
      </c>
      <c r="AT13">
        <f t="shared" si="4"/>
        <v>-1.5631004426095585</v>
      </c>
      <c r="AU13">
        <f t="shared" si="5"/>
        <v>-1.6033683809930008</v>
      </c>
      <c r="AV13">
        <f t="shared" si="6"/>
        <v>-1.5442143956700298</v>
      </c>
      <c r="AW13">
        <f t="shared" si="7"/>
        <v>-1.5783135599852489</v>
      </c>
      <c r="AY13">
        <v>0</v>
      </c>
      <c r="AZ13">
        <f t="shared" si="11"/>
        <v>1.6150921638672679E-2</v>
      </c>
      <c r="BA13">
        <f t="shared" si="12"/>
        <v>8.3441936645901882E-2</v>
      </c>
      <c r="BB13">
        <f t="shared" si="8"/>
        <v>0.12373080095666633</v>
      </c>
      <c r="BC13">
        <f t="shared" si="13"/>
        <v>1.3155638557923566E-2</v>
      </c>
      <c r="BD13">
        <f t="shared" si="14"/>
        <v>8.8262706289559456E-2</v>
      </c>
    </row>
    <row r="14" spans="1:70" x14ac:dyDescent="0.3">
      <c r="B14" s="25">
        <v>7.7118055555555551E-2</v>
      </c>
      <c r="C14">
        <v>0.33800000000000002</v>
      </c>
      <c r="D14">
        <v>0.34200000000000003</v>
      </c>
      <c r="E14">
        <v>0.33400000000000002</v>
      </c>
      <c r="F14">
        <v>0.34699999999999998</v>
      </c>
      <c r="G14">
        <v>0.33800000000000002</v>
      </c>
      <c r="H14">
        <v>0.33800000000000002</v>
      </c>
      <c r="I14">
        <v>0.39100000000000001</v>
      </c>
      <c r="J14">
        <v>0.35</v>
      </c>
      <c r="K14">
        <v>0.34100000000000003</v>
      </c>
      <c r="L14">
        <v>0.33800000000000002</v>
      </c>
      <c r="M14">
        <v>0.36599999999999999</v>
      </c>
      <c r="N14">
        <v>0.33800000000000002</v>
      </c>
      <c r="O14">
        <v>0.34100000000000003</v>
      </c>
      <c r="P14">
        <v>0.40699999999999997</v>
      </c>
      <c r="Q14">
        <v>0.34200000000000003</v>
      </c>
      <c r="R14">
        <v>0.34899999999999998</v>
      </c>
      <c r="S14">
        <v>0.34599999999999997</v>
      </c>
      <c r="T14">
        <v>0.32600000000000001</v>
      </c>
      <c r="U14">
        <v>0.372</v>
      </c>
      <c r="W14">
        <f t="shared" si="9"/>
        <v>-1.5649048483799026</v>
      </c>
      <c r="X14">
        <f t="shared" si="0"/>
        <v>-1.5479317697761892</v>
      </c>
      <c r="Y14">
        <f t="shared" si="0"/>
        <v>-1.5820799921880349</v>
      </c>
      <c r="Z14">
        <f t="shared" si="0"/>
        <v>-1.5269924320838264</v>
      </c>
      <c r="AA14">
        <f t="shared" si="0"/>
        <v>-1.5649048483799026</v>
      </c>
      <c r="AB14">
        <f t="shared" si="0"/>
        <v>-1.5649048483799026</v>
      </c>
      <c r="AC14">
        <f t="shared" si="0"/>
        <v>-1.3547594873547346</v>
      </c>
      <c r="AD14">
        <f t="shared" si="0"/>
        <v>-1.5145731728297585</v>
      </c>
      <c r="AE14">
        <f t="shared" si="0"/>
        <v>-1.5521563556379143</v>
      </c>
      <c r="AF14">
        <f t="shared" si="0"/>
        <v>-1.5649048483799026</v>
      </c>
      <c r="AG14">
        <f t="shared" si="0"/>
        <v>-1.4500844463780445</v>
      </c>
      <c r="AH14">
        <f t="shared" si="0"/>
        <v>-1.5649048483799026</v>
      </c>
      <c r="AI14">
        <f t="shared" si="0"/>
        <v>-1.5521563556379143</v>
      </c>
      <c r="AJ14">
        <f t="shared" si="0"/>
        <v>-1.2968993003958402</v>
      </c>
      <c r="AK14">
        <f t="shared" si="0"/>
        <v>-1.5479317697761892</v>
      </c>
      <c r="AL14">
        <f t="shared" si="0"/>
        <v>-1.518701058452435</v>
      </c>
      <c r="AM14">
        <f t="shared" si="0"/>
        <v>-1.5311560570253624</v>
      </c>
      <c r="AN14">
        <f t="shared" si="0"/>
        <v>-1.6170561304310094</v>
      </c>
      <c r="AO14">
        <f t="shared" si="10"/>
        <v>-1.4266254735540558</v>
      </c>
      <c r="AQ14" s="19">
        <f t="shared" si="1"/>
        <v>7.7118055555555551E-2</v>
      </c>
      <c r="AR14">
        <f t="shared" si="2"/>
        <v>-1.5649048483799026</v>
      </c>
      <c r="AS14">
        <f t="shared" si="3"/>
        <v>-1.5554772606069882</v>
      </c>
      <c r="AT14">
        <f t="shared" si="4"/>
        <v>-1.4965984660505773</v>
      </c>
      <c r="AU14">
        <f t="shared" si="5"/>
        <v>-1.5330126246939408</v>
      </c>
      <c r="AV14">
        <f t="shared" si="6"/>
        <v>-1.4736720464124566</v>
      </c>
      <c r="AW14">
        <f t="shared" si="7"/>
        <v>-1.5218408019925325</v>
      </c>
      <c r="AY14">
        <v>0</v>
      </c>
      <c r="AZ14">
        <f t="shared" si="11"/>
        <v>2.040162142245578E-2</v>
      </c>
      <c r="BA14">
        <f t="shared" si="12"/>
        <v>8.395508758198629E-2</v>
      </c>
      <c r="BB14">
        <f t="shared" si="8"/>
        <v>0.12762852762103705</v>
      </c>
      <c r="BC14">
        <f t="shared" si="13"/>
        <v>1.4615355661877105E-2</v>
      </c>
      <c r="BD14">
        <f t="shared" si="14"/>
        <v>9.5215328438476798E-2</v>
      </c>
    </row>
    <row r="15" spans="1:70" x14ac:dyDescent="0.3">
      <c r="B15" s="25">
        <v>8.4062499999999998E-2</v>
      </c>
      <c r="C15">
        <v>0.35399999999999998</v>
      </c>
      <c r="D15">
        <v>0.36099999999999999</v>
      </c>
      <c r="E15">
        <v>0.35199999999999998</v>
      </c>
      <c r="F15">
        <v>0.36699999999999999</v>
      </c>
      <c r="G15">
        <v>0.35499999999999998</v>
      </c>
      <c r="H15">
        <v>0.35599999999999998</v>
      </c>
      <c r="I15">
        <v>0.41299999999999998</v>
      </c>
      <c r="J15">
        <v>0.36899999999999999</v>
      </c>
      <c r="K15">
        <v>0.35799999999999998</v>
      </c>
      <c r="L15">
        <v>0.35599999999999998</v>
      </c>
      <c r="M15">
        <v>0.38300000000000001</v>
      </c>
      <c r="N15">
        <v>0.35599999999999998</v>
      </c>
      <c r="O15">
        <v>0.35799999999999998</v>
      </c>
      <c r="P15">
        <v>0.42799999999999999</v>
      </c>
      <c r="Q15">
        <v>0.35899999999999999</v>
      </c>
      <c r="R15">
        <v>0.36699999999999999</v>
      </c>
      <c r="S15">
        <v>0.36099999999999999</v>
      </c>
      <c r="T15">
        <v>0.34599999999999997</v>
      </c>
      <c r="U15">
        <v>0.39300000000000002</v>
      </c>
      <c r="W15">
        <f t="shared" si="9"/>
        <v>-1.4981787345790896</v>
      </c>
      <c r="X15">
        <f t="shared" si="0"/>
        <v>-1.4699292577749161</v>
      </c>
      <c r="Y15">
        <f t="shared" si="0"/>
        <v>-1.5063526660247899</v>
      </c>
      <c r="Z15">
        <f t="shared" si="0"/>
        <v>-1.4461480318188744</v>
      </c>
      <c r="AA15">
        <f t="shared" si="0"/>
        <v>-1.4941090702700428</v>
      </c>
      <c r="AB15">
        <f t="shared" si="0"/>
        <v>-1.4900508536956893</v>
      </c>
      <c r="AC15">
        <f t="shared" si="0"/>
        <v>-1.2757863132426417</v>
      </c>
      <c r="AD15">
        <f t="shared" si="0"/>
        <v>-1.4383072786016911</v>
      </c>
      <c r="AE15">
        <f t="shared" si="0"/>
        <v>-1.4819685073978306</v>
      </c>
      <c r="AF15">
        <f t="shared" si="0"/>
        <v>-1.4900508536956893</v>
      </c>
      <c r="AG15">
        <f t="shared" si="0"/>
        <v>-1.3845837027371299</v>
      </c>
      <c r="AH15">
        <f t="shared" si="0"/>
        <v>-1.4900508536956893</v>
      </c>
      <c r="AI15">
        <f t="shared" si="0"/>
        <v>-1.4819685073978306</v>
      </c>
      <c r="AJ15">
        <f t="shared" si="0"/>
        <v>-1.22431729826094</v>
      </c>
      <c r="AK15">
        <f t="shared" si="0"/>
        <v>-1.4779442508390359</v>
      </c>
      <c r="AL15">
        <f t="shared" si="0"/>
        <v>-1.4461480318188744</v>
      </c>
      <c r="AM15">
        <f t="shared" si="0"/>
        <v>-1.4699292577749161</v>
      </c>
      <c r="AN15">
        <f t="shared" si="0"/>
        <v>-1.5311560570253624</v>
      </c>
      <c r="AO15">
        <f t="shared" si="10"/>
        <v>-1.3473987824034805</v>
      </c>
      <c r="AQ15" s="19">
        <f t="shared" si="1"/>
        <v>8.4062499999999998E-2</v>
      </c>
      <c r="AR15">
        <f t="shared" si="2"/>
        <v>-1.4981787345790896</v>
      </c>
      <c r="AS15">
        <f t="shared" si="3"/>
        <v>-1.479134756472156</v>
      </c>
      <c r="AT15">
        <f t="shared" si="4"/>
        <v>-1.4215282382344632</v>
      </c>
      <c r="AU15">
        <f t="shared" si="5"/>
        <v>-1.4616634793815848</v>
      </c>
      <c r="AV15">
        <f t="shared" si="6"/>
        <v>-1.4045847096734416</v>
      </c>
      <c r="AW15">
        <f t="shared" si="7"/>
        <v>-1.4392774197144216</v>
      </c>
      <c r="AY15">
        <v>0</v>
      </c>
      <c r="AZ15">
        <f t="shared" si="11"/>
        <v>2.3118768802367282E-2</v>
      </c>
      <c r="BA15">
        <f t="shared" si="12"/>
        <v>8.6415594458052178E-2</v>
      </c>
      <c r="BB15">
        <f t="shared" si="8"/>
        <v>0.12882560456844527</v>
      </c>
      <c r="BC15">
        <f t="shared" si="13"/>
        <v>1.5898109510080749E-2</v>
      </c>
      <c r="BD15">
        <f t="shared" si="14"/>
        <v>9.1878637310940925E-2</v>
      </c>
    </row>
    <row r="16" spans="1:70" x14ac:dyDescent="0.3">
      <c r="B16" s="25">
        <v>9.1006944444444446E-2</v>
      </c>
      <c r="C16">
        <v>0.372</v>
      </c>
      <c r="D16">
        <v>0.38</v>
      </c>
      <c r="E16">
        <v>0.371</v>
      </c>
      <c r="F16">
        <v>0.39100000000000001</v>
      </c>
      <c r="G16">
        <v>0.376</v>
      </c>
      <c r="H16">
        <v>0.377</v>
      </c>
      <c r="I16">
        <v>0.42699999999999999</v>
      </c>
      <c r="J16">
        <v>0.39</v>
      </c>
      <c r="K16">
        <v>0.378</v>
      </c>
      <c r="L16">
        <v>0.374</v>
      </c>
      <c r="M16">
        <v>0.39500000000000002</v>
      </c>
      <c r="N16">
        <v>0.378</v>
      </c>
      <c r="O16">
        <v>0.379</v>
      </c>
      <c r="P16">
        <v>0.438</v>
      </c>
      <c r="Q16">
        <v>0.379</v>
      </c>
      <c r="R16">
        <v>0.38700000000000001</v>
      </c>
      <c r="S16">
        <v>0.38100000000000001</v>
      </c>
      <c r="T16">
        <v>0.38300000000000001</v>
      </c>
      <c r="U16">
        <v>0.41299999999999998</v>
      </c>
      <c r="W16">
        <f t="shared" si="9"/>
        <v>-1.4266254735540558</v>
      </c>
      <c r="X16">
        <f t="shared" si="0"/>
        <v>-1.3959286763311392</v>
      </c>
      <c r="Y16">
        <f t="shared" si="0"/>
        <v>-1.4305089080412838</v>
      </c>
      <c r="Z16">
        <f t="shared" si="0"/>
        <v>-1.3547594873547346</v>
      </c>
      <c r="AA16">
        <f t="shared" si="0"/>
        <v>-1.4111954329844496</v>
      </c>
      <c r="AB16">
        <f t="shared" si="0"/>
        <v>-1.4073635713934227</v>
      </c>
      <c r="AC16">
        <f t="shared" si="0"/>
        <v>-1.2276920250415968</v>
      </c>
      <c r="AD16">
        <f t="shared" si="0"/>
        <v>-1.3584539709124763</v>
      </c>
      <c r="AE16">
        <f t="shared" si="0"/>
        <v>-1.4035418604410146</v>
      </c>
      <c r="AF16">
        <f t="shared" si="0"/>
        <v>-1.4188898247744504</v>
      </c>
      <c r="AG16">
        <f t="shared" si="0"/>
        <v>-1.3400754415976217</v>
      </c>
      <c r="AH16">
        <f t="shared" si="0"/>
        <v>-1.4035418604410146</v>
      </c>
      <c r="AI16">
        <f t="shared" si="0"/>
        <v>-1.3997302464909955</v>
      </c>
      <c r="AJ16">
        <f t="shared" si="0"/>
        <v>-1.1909972250609135</v>
      </c>
      <c r="AK16">
        <f t="shared" si="0"/>
        <v>-1.3997302464909955</v>
      </c>
      <c r="AL16">
        <f t="shared" si="0"/>
        <v>-1.3695945285176767</v>
      </c>
      <c r="AM16">
        <f t="shared" si="0"/>
        <v>-1.392137097168765</v>
      </c>
      <c r="AN16">
        <f t="shared" si="0"/>
        <v>-1.3845837027371299</v>
      </c>
      <c r="AO16">
        <f t="shared" si="10"/>
        <v>-1.2757863132426417</v>
      </c>
      <c r="AQ16" s="19">
        <f t="shared" si="1"/>
        <v>9.1006944444444446E-2</v>
      </c>
      <c r="AR16">
        <f t="shared" si="2"/>
        <v>-1.4266254735540558</v>
      </c>
      <c r="AS16">
        <f t="shared" si="3"/>
        <v>-1.3980981261779017</v>
      </c>
      <c r="AT16">
        <f t="shared" si="4"/>
        <v>-1.3492628569471274</v>
      </c>
      <c r="AU16">
        <f t="shared" si="5"/>
        <v>-1.3905593433260204</v>
      </c>
      <c r="AV16">
        <f t="shared" si="6"/>
        <v>-1.3381147743095876</v>
      </c>
      <c r="AW16">
        <f t="shared" si="7"/>
        <v>-1.3301850079898858</v>
      </c>
      <c r="AY16">
        <v>0</v>
      </c>
      <c r="AZ16">
        <f t="shared" si="11"/>
        <v>2.7861004801797484E-2</v>
      </c>
      <c r="BA16">
        <f t="shared" si="12"/>
        <v>7.2776794010155077E-2</v>
      </c>
      <c r="BB16">
        <f t="shared" si="8"/>
        <v>0.10436651071504099</v>
      </c>
      <c r="BC16">
        <f t="shared" si="13"/>
        <v>1.506785898665941E-2</v>
      </c>
      <c r="BD16">
        <f t="shared" si="14"/>
        <v>5.4398694747244125E-2</v>
      </c>
    </row>
    <row r="17" spans="2:56" x14ac:dyDescent="0.3">
      <c r="B17" s="25">
        <v>9.795138888888888E-2</v>
      </c>
      <c r="C17">
        <v>0.39500000000000002</v>
      </c>
      <c r="D17">
        <v>0.40699999999999997</v>
      </c>
      <c r="E17">
        <v>0.39300000000000002</v>
      </c>
      <c r="F17">
        <v>0.41299999999999998</v>
      </c>
      <c r="G17">
        <v>0.39700000000000002</v>
      </c>
      <c r="H17">
        <v>0.4</v>
      </c>
      <c r="I17">
        <v>0.45400000000000001</v>
      </c>
      <c r="J17">
        <v>0.41399999999999998</v>
      </c>
      <c r="K17">
        <v>0.39900000000000002</v>
      </c>
      <c r="L17">
        <v>0.39500000000000002</v>
      </c>
      <c r="M17">
        <v>0.41899999999999998</v>
      </c>
      <c r="N17">
        <v>0.4</v>
      </c>
      <c r="O17">
        <v>0.4</v>
      </c>
      <c r="P17">
        <v>0.45500000000000002</v>
      </c>
      <c r="Q17">
        <v>0.4</v>
      </c>
      <c r="R17">
        <v>0.40400000000000003</v>
      </c>
      <c r="S17">
        <v>0.4</v>
      </c>
      <c r="T17">
        <v>0.375</v>
      </c>
      <c r="U17">
        <v>0.435</v>
      </c>
      <c r="W17">
        <f t="shared" si="9"/>
        <v>-1.3400754415976217</v>
      </c>
      <c r="X17">
        <f t="shared" si="0"/>
        <v>-1.2968993003958402</v>
      </c>
      <c r="Y17">
        <f t="shared" si="0"/>
        <v>-1.3473987824034805</v>
      </c>
      <c r="Z17">
        <f t="shared" si="0"/>
        <v>-1.2757863132426417</v>
      </c>
      <c r="AA17">
        <f t="shared" si="0"/>
        <v>-1.3327890875191293</v>
      </c>
      <c r="AB17">
        <f t="shared" si="0"/>
        <v>-1.3219280948873622</v>
      </c>
      <c r="AC17">
        <f t="shared" si="0"/>
        <v>-1.139235797371172</v>
      </c>
      <c r="AD17">
        <f t="shared" si="0"/>
        <v>-1.272297327162762</v>
      </c>
      <c r="AE17">
        <f t="shared" si="0"/>
        <v>-1.3255393484397413</v>
      </c>
      <c r="AF17">
        <f t="shared" si="0"/>
        <v>-1.3400754415976217</v>
      </c>
      <c r="AG17">
        <f t="shared" si="0"/>
        <v>-1.2549778509627356</v>
      </c>
      <c r="AH17">
        <f t="shared" si="0"/>
        <v>-1.3219280948873622</v>
      </c>
      <c r="AI17">
        <f t="shared" si="0"/>
        <v>-1.3219280948873622</v>
      </c>
      <c r="AJ17">
        <f t="shared" si="0"/>
        <v>-1.1360615495760285</v>
      </c>
      <c r="AK17">
        <f t="shared" si="0"/>
        <v>-1.3219280948873622</v>
      </c>
      <c r="AL17">
        <f t="shared" si="0"/>
        <v>-1.3075728019102921</v>
      </c>
      <c r="AM17">
        <f t="shared" si="0"/>
        <v>-1.3219280948873622</v>
      </c>
      <c r="AN17">
        <f t="shared" si="0"/>
        <v>-1.4150374992788437</v>
      </c>
      <c r="AO17">
        <f t="shared" si="10"/>
        <v>-1.2009126939259964</v>
      </c>
      <c r="AQ17" s="19">
        <f t="shared" si="1"/>
        <v>9.795138888888888E-2</v>
      </c>
      <c r="AR17">
        <f t="shared" si="2"/>
        <v>-1.3400754415976217</v>
      </c>
      <c r="AS17">
        <f t="shared" si="3"/>
        <v>-1.3132183708902729</v>
      </c>
      <c r="AT17">
        <f t="shared" si="4"/>
        <v>-1.2647501419652594</v>
      </c>
      <c r="AU17">
        <f t="shared" si="5"/>
        <v>-1.3097273705837704</v>
      </c>
      <c r="AV17">
        <f t="shared" si="6"/>
        <v>-1.2718726353152614</v>
      </c>
      <c r="AW17">
        <f t="shared" si="7"/>
        <v>-1.3079750966024202</v>
      </c>
      <c r="AY17">
        <v>0</v>
      </c>
      <c r="AZ17">
        <f t="shared" si="11"/>
        <v>2.8367166240730948E-2</v>
      </c>
      <c r="BA17">
        <f t="shared" si="12"/>
        <v>7.5457697797256112E-2</v>
      </c>
      <c r="BB17">
        <f t="shared" si="8"/>
        <v>9.2933272655666865E-2</v>
      </c>
      <c r="BC17">
        <f t="shared" si="13"/>
        <v>7.1776464885350277E-3</v>
      </c>
      <c r="BD17">
        <f t="shared" si="14"/>
        <v>0.10706240267642364</v>
      </c>
    </row>
    <row r="18" spans="2:56" x14ac:dyDescent="0.3">
      <c r="B18" s="25">
        <v>0.10489583333333334</v>
      </c>
      <c r="C18">
        <v>0.42</v>
      </c>
      <c r="D18">
        <v>0.432</v>
      </c>
      <c r="E18">
        <v>0.41799999999999998</v>
      </c>
      <c r="F18">
        <v>0.44</v>
      </c>
      <c r="G18">
        <v>0.42299999999999999</v>
      </c>
      <c r="H18">
        <v>0.42699999999999999</v>
      </c>
      <c r="I18">
        <v>0.47399999999999998</v>
      </c>
      <c r="J18">
        <v>0.432</v>
      </c>
      <c r="K18">
        <v>0.42299999999999999</v>
      </c>
      <c r="L18">
        <v>0.42299999999999999</v>
      </c>
      <c r="M18">
        <v>0.44</v>
      </c>
      <c r="N18">
        <v>0.42499999999999999</v>
      </c>
      <c r="O18">
        <v>0.42299999999999999</v>
      </c>
      <c r="P18">
        <v>0.47599999999999998</v>
      </c>
      <c r="Q18">
        <v>0.42199999999999999</v>
      </c>
      <c r="R18">
        <v>0.42699999999999999</v>
      </c>
      <c r="S18">
        <v>0.42299999999999999</v>
      </c>
      <c r="T18">
        <v>0.39</v>
      </c>
      <c r="U18">
        <v>0.45800000000000002</v>
      </c>
      <c r="W18">
        <f t="shared" si="9"/>
        <v>-1.2515387669959643</v>
      </c>
      <c r="X18">
        <f t="shared" si="9"/>
        <v>-1.2108967824986185</v>
      </c>
      <c r="Y18">
        <f t="shared" si="9"/>
        <v>-1.2584251525812045</v>
      </c>
      <c r="Z18">
        <f t="shared" si="9"/>
        <v>-1.1844245711374275</v>
      </c>
      <c r="AA18">
        <f t="shared" si="9"/>
        <v>-1.2412704315421375</v>
      </c>
      <c r="AB18">
        <f t="shared" si="9"/>
        <v>-1.2276920250415968</v>
      </c>
      <c r="AC18">
        <f t="shared" si="9"/>
        <v>-1.077041035763828</v>
      </c>
      <c r="AD18">
        <f t="shared" si="9"/>
        <v>-1.2108967824986185</v>
      </c>
      <c r="AE18">
        <f t="shared" si="9"/>
        <v>-1.2412704315421375</v>
      </c>
      <c r="AF18">
        <f t="shared" si="9"/>
        <v>-1.2412704315421375</v>
      </c>
      <c r="AG18">
        <f t="shared" si="9"/>
        <v>-1.1844245711374275</v>
      </c>
      <c r="AH18">
        <f t="shared" si="9"/>
        <v>-1.2344652536370229</v>
      </c>
      <c r="AI18">
        <f t="shared" si="9"/>
        <v>-1.2412704315421375</v>
      </c>
      <c r="AJ18">
        <f t="shared" si="9"/>
        <v>-1.0709665213541435</v>
      </c>
      <c r="AK18">
        <f t="shared" si="9"/>
        <v>-1.2446850959549021</v>
      </c>
      <c r="AL18">
        <f t="shared" si="9"/>
        <v>-1.2276920250415968</v>
      </c>
      <c r="AM18">
        <f t="shared" ref="AM18:AO81" si="17">LOG(S18,2)</f>
        <v>-1.2412704315421375</v>
      </c>
      <c r="AN18">
        <f t="shared" si="17"/>
        <v>-1.3584539709124763</v>
      </c>
      <c r="AO18">
        <f t="shared" si="10"/>
        <v>-1.1265804965651431</v>
      </c>
      <c r="AQ18" s="19">
        <f t="shared" si="1"/>
        <v>0.10489583333333334</v>
      </c>
      <c r="AR18">
        <f t="shared" si="2"/>
        <v>-1.2515387669959643</v>
      </c>
      <c r="AS18">
        <f t="shared" si="3"/>
        <v>-1.2237542344398471</v>
      </c>
      <c r="AT18">
        <f t="shared" si="4"/>
        <v>-1.1892250687115451</v>
      </c>
      <c r="AU18">
        <f t="shared" si="5"/>
        <v>-1.2253576719646813</v>
      </c>
      <c r="AV18">
        <f t="shared" si="6"/>
        <v>-1.1961535184731948</v>
      </c>
      <c r="AW18">
        <f t="shared" si="7"/>
        <v>-1.2425172337388097</v>
      </c>
      <c r="AY18">
        <v>0</v>
      </c>
      <c r="AZ18">
        <f t="shared" si="11"/>
        <v>2.8377042708823984E-2</v>
      </c>
      <c r="BA18">
        <f t="shared" si="12"/>
        <v>6.5656962594132784E-2</v>
      </c>
      <c r="BB18">
        <f t="shared" si="8"/>
        <v>8.5151955093996978E-2</v>
      </c>
      <c r="BC18">
        <f t="shared" si="13"/>
        <v>8.4965354566526319E-3</v>
      </c>
      <c r="BD18">
        <f t="shared" si="14"/>
        <v>0.11593673717366659</v>
      </c>
    </row>
    <row r="19" spans="2:56" x14ac:dyDescent="0.3">
      <c r="B19" s="25">
        <v>0.11184027777777777</v>
      </c>
      <c r="C19">
        <v>0.441</v>
      </c>
      <c r="D19">
        <v>0.436</v>
      </c>
      <c r="E19">
        <v>0.434</v>
      </c>
      <c r="F19">
        <v>0.45700000000000002</v>
      </c>
      <c r="G19">
        <v>0.435</v>
      </c>
      <c r="H19">
        <v>0.435</v>
      </c>
      <c r="I19">
        <v>0.47099999999999997</v>
      </c>
      <c r="J19">
        <v>0.441</v>
      </c>
      <c r="K19">
        <v>0.439</v>
      </c>
      <c r="L19">
        <v>0.43099999999999999</v>
      </c>
      <c r="M19">
        <v>0.443</v>
      </c>
      <c r="N19">
        <v>0.44600000000000001</v>
      </c>
      <c r="O19">
        <v>0.443</v>
      </c>
      <c r="P19">
        <v>0.47799999999999998</v>
      </c>
      <c r="Q19">
        <v>0.442</v>
      </c>
      <c r="R19">
        <v>0.443</v>
      </c>
      <c r="S19">
        <v>0.441</v>
      </c>
      <c r="T19">
        <v>0.41499999999999998</v>
      </c>
      <c r="U19">
        <v>0.48</v>
      </c>
      <c r="W19">
        <f t="shared" si="9"/>
        <v>-1.1811494391045665</v>
      </c>
      <c r="X19">
        <f t="shared" si="9"/>
        <v>-1.1975999598851605</v>
      </c>
      <c r="Y19">
        <f t="shared" si="9"/>
        <v>-1.2042330522176079</v>
      </c>
      <c r="Z19">
        <f t="shared" si="9"/>
        <v>-1.1297339296040172</v>
      </c>
      <c r="AA19">
        <f t="shared" si="9"/>
        <v>-1.2009126939259964</v>
      </c>
      <c r="AB19">
        <f t="shared" si="9"/>
        <v>-1.2009126939259964</v>
      </c>
      <c r="AC19">
        <f t="shared" si="9"/>
        <v>-1.0862010350493039</v>
      </c>
      <c r="AD19">
        <f t="shared" si="9"/>
        <v>-1.1811494391045665</v>
      </c>
      <c r="AE19">
        <f t="shared" si="9"/>
        <v>-1.1877071551267289</v>
      </c>
      <c r="AF19">
        <f t="shared" si="9"/>
        <v>-1.2142402255729889</v>
      </c>
      <c r="AG19">
        <f t="shared" si="9"/>
        <v>-1.1746213961070686</v>
      </c>
      <c r="AH19">
        <f t="shared" si="9"/>
        <v>-1.1648843847417825</v>
      </c>
      <c r="AI19">
        <f t="shared" si="9"/>
        <v>-1.1746213961070686</v>
      </c>
      <c r="AJ19">
        <f t="shared" si="9"/>
        <v>-1.0649174766813385</v>
      </c>
      <c r="AK19">
        <f t="shared" si="9"/>
        <v>-1.1778817252706555</v>
      </c>
      <c r="AL19">
        <f t="shared" si="9"/>
        <v>-1.1746213961070686</v>
      </c>
      <c r="AM19">
        <f t="shared" si="17"/>
        <v>-1.1811494391045665</v>
      </c>
      <c r="AN19">
        <f t="shared" si="17"/>
        <v>-1.2688167584278001</v>
      </c>
      <c r="AO19">
        <f t="shared" si="10"/>
        <v>-1.0588936890535685</v>
      </c>
      <c r="AQ19" s="19">
        <f t="shared" si="1"/>
        <v>0.11184027777777777</v>
      </c>
      <c r="AR19">
        <f t="shared" si="2"/>
        <v>-1.1811494391045665</v>
      </c>
      <c r="AS19">
        <f t="shared" si="3"/>
        <v>-1.1831199089081954</v>
      </c>
      <c r="AT19">
        <f t="shared" si="4"/>
        <v>-1.1639925808016489</v>
      </c>
      <c r="AU19">
        <f t="shared" si="5"/>
        <v>-1.1820918506322271</v>
      </c>
      <c r="AV19">
        <f t="shared" si="6"/>
        <v>-1.1496425092909073</v>
      </c>
      <c r="AW19">
        <f t="shared" si="7"/>
        <v>-1.1638552237406843</v>
      </c>
      <c r="AY19">
        <v>0</v>
      </c>
      <c r="AZ19">
        <f t="shared" si="11"/>
        <v>3.0911497382265094E-2</v>
      </c>
      <c r="BA19">
        <f t="shared" si="12"/>
        <v>4.5473503729919311E-2</v>
      </c>
      <c r="BB19">
        <f t="shared" si="8"/>
        <v>5.485195971286505E-2</v>
      </c>
      <c r="BC19">
        <f t="shared" si="13"/>
        <v>1.6301645817934363E-3</v>
      </c>
      <c r="BD19">
        <f t="shared" si="14"/>
        <v>0.10496153468711578</v>
      </c>
    </row>
    <row r="20" spans="2:56" x14ac:dyDescent="0.3">
      <c r="B20" s="25">
        <v>0.11878472222222221</v>
      </c>
      <c r="C20">
        <v>0.45</v>
      </c>
      <c r="D20">
        <v>0.44600000000000001</v>
      </c>
      <c r="E20">
        <v>0.442</v>
      </c>
      <c r="F20">
        <v>0.46500000000000002</v>
      </c>
      <c r="G20">
        <v>0.44400000000000001</v>
      </c>
      <c r="H20">
        <v>0.44400000000000001</v>
      </c>
      <c r="I20">
        <v>0.48099999999999998</v>
      </c>
      <c r="J20">
        <v>0.45100000000000001</v>
      </c>
      <c r="K20">
        <v>0.44700000000000001</v>
      </c>
      <c r="L20">
        <v>0.439</v>
      </c>
      <c r="M20">
        <v>0.45200000000000001</v>
      </c>
      <c r="N20">
        <v>0.45700000000000002</v>
      </c>
      <c r="O20">
        <v>0.45200000000000001</v>
      </c>
      <c r="P20">
        <v>0.48899999999999999</v>
      </c>
      <c r="Q20">
        <v>0.45400000000000001</v>
      </c>
      <c r="R20">
        <v>0.45300000000000001</v>
      </c>
      <c r="S20">
        <v>0.45</v>
      </c>
      <c r="T20">
        <v>0.42599999999999999</v>
      </c>
      <c r="U20">
        <v>0.49199999999999999</v>
      </c>
      <c r="W20">
        <f t="shared" si="9"/>
        <v>-1.15200309344505</v>
      </c>
      <c r="X20">
        <f t="shared" si="9"/>
        <v>-1.1648843847417825</v>
      </c>
      <c r="Y20">
        <f t="shared" si="9"/>
        <v>-1.1778817252706555</v>
      </c>
      <c r="Z20">
        <f t="shared" si="9"/>
        <v>-1.1046973786666934</v>
      </c>
      <c r="AA20">
        <f t="shared" si="9"/>
        <v>-1.1713684183119812</v>
      </c>
      <c r="AB20">
        <f t="shared" si="9"/>
        <v>-1.1713684183119812</v>
      </c>
      <c r="AC20">
        <f t="shared" si="9"/>
        <v>-1.0558912008920454</v>
      </c>
      <c r="AD20">
        <f t="shared" si="9"/>
        <v>-1.1488006614067061</v>
      </c>
      <c r="AE20">
        <f t="shared" si="9"/>
        <v>-1.1616532634787693</v>
      </c>
      <c r="AF20">
        <f t="shared" si="9"/>
        <v>-1.1877071551267289</v>
      </c>
      <c r="AG20">
        <f t="shared" si="9"/>
        <v>-1.1456053222468994</v>
      </c>
      <c r="AH20">
        <f t="shared" si="9"/>
        <v>-1.1297339296040172</v>
      </c>
      <c r="AI20">
        <f t="shared" si="9"/>
        <v>-1.1456053222468994</v>
      </c>
      <c r="AJ20">
        <f t="shared" si="9"/>
        <v>-1.0320936297098533</v>
      </c>
      <c r="AK20">
        <f t="shared" si="9"/>
        <v>-1.139235797371172</v>
      </c>
      <c r="AL20">
        <f t="shared" si="9"/>
        <v>-1.1424170446158519</v>
      </c>
      <c r="AM20">
        <f t="shared" si="17"/>
        <v>-1.15200309344505</v>
      </c>
      <c r="AN20">
        <f t="shared" si="17"/>
        <v>-1.2310746644362489</v>
      </c>
      <c r="AO20">
        <f t="shared" si="10"/>
        <v>-1.0232697793228471</v>
      </c>
      <c r="AQ20" s="19">
        <f t="shared" si="1"/>
        <v>0.11878472222222221</v>
      </c>
      <c r="AR20">
        <f t="shared" si="2"/>
        <v>-1.15200309344505</v>
      </c>
      <c r="AS20">
        <f t="shared" si="3"/>
        <v>-1.1547079767477781</v>
      </c>
      <c r="AT20">
        <f t="shared" si="4"/>
        <v>-1.1344283860223756</v>
      </c>
      <c r="AU20">
        <f t="shared" si="5"/>
        <v>-1.1521629323061362</v>
      </c>
      <c r="AV20">
        <f t="shared" si="6"/>
        <v>-1.1164373912854817</v>
      </c>
      <c r="AW20">
        <f t="shared" si="7"/>
        <v>-1.1271722218795479</v>
      </c>
      <c r="AY20">
        <v>0</v>
      </c>
      <c r="AZ20">
        <f t="shared" si="11"/>
        <v>2.9237014783506973E-2</v>
      </c>
      <c r="BA20">
        <f t="shared" si="12"/>
        <v>4.6044575375367394E-2</v>
      </c>
      <c r="BB20">
        <f t="shared" si="8"/>
        <v>5.6755846268523036E-2</v>
      </c>
      <c r="BC20">
        <f t="shared" si="13"/>
        <v>1.5906236223399706E-3</v>
      </c>
      <c r="BD20">
        <f t="shared" si="14"/>
        <v>0.10390244255670089</v>
      </c>
    </row>
    <row r="21" spans="2:56" x14ac:dyDescent="0.3">
      <c r="B21" s="25">
        <v>0.12572916666666667</v>
      </c>
      <c r="C21">
        <v>0.45900000000000002</v>
      </c>
      <c r="D21">
        <v>0.45400000000000001</v>
      </c>
      <c r="E21">
        <v>0.45200000000000001</v>
      </c>
      <c r="F21">
        <v>0.47499999999999998</v>
      </c>
      <c r="G21">
        <v>0.45400000000000001</v>
      </c>
      <c r="H21">
        <v>0.45200000000000001</v>
      </c>
      <c r="I21">
        <v>0.49099999999999999</v>
      </c>
      <c r="J21">
        <v>0.46200000000000002</v>
      </c>
      <c r="K21">
        <v>0.45700000000000002</v>
      </c>
      <c r="L21">
        <v>0.44800000000000001</v>
      </c>
      <c r="M21">
        <v>0.46200000000000002</v>
      </c>
      <c r="N21">
        <v>0.46700000000000003</v>
      </c>
      <c r="O21">
        <v>0.46200000000000002</v>
      </c>
      <c r="P21">
        <v>0.499</v>
      </c>
      <c r="Q21">
        <v>0.46400000000000002</v>
      </c>
      <c r="R21">
        <v>0.46200000000000002</v>
      </c>
      <c r="S21">
        <v>0.45700000000000002</v>
      </c>
      <c r="T21">
        <v>0.435</v>
      </c>
      <c r="U21">
        <v>0.505</v>
      </c>
      <c r="W21">
        <f t="shared" si="9"/>
        <v>-1.123433941248279</v>
      </c>
      <c r="X21">
        <f t="shared" si="9"/>
        <v>-1.139235797371172</v>
      </c>
      <c r="Y21">
        <f t="shared" si="9"/>
        <v>-1.1456053222468994</v>
      </c>
      <c r="Z21">
        <f t="shared" si="9"/>
        <v>-1.074000581443777</v>
      </c>
      <c r="AA21">
        <f t="shared" si="9"/>
        <v>-1.139235797371172</v>
      </c>
      <c r="AB21">
        <f t="shared" si="9"/>
        <v>-1.1456053222468994</v>
      </c>
      <c r="AC21">
        <f t="shared" si="9"/>
        <v>-1.0262050703473939</v>
      </c>
      <c r="AD21">
        <f t="shared" si="9"/>
        <v>-1.1140352432460294</v>
      </c>
      <c r="AE21">
        <f t="shared" si="9"/>
        <v>-1.1297339296040172</v>
      </c>
      <c r="AF21">
        <f t="shared" si="9"/>
        <v>-1.158429362604483</v>
      </c>
      <c r="AG21">
        <f t="shared" si="9"/>
        <v>-1.1140352432460294</v>
      </c>
      <c r="AH21">
        <f t="shared" si="9"/>
        <v>-1.098505544952425</v>
      </c>
      <c r="AI21">
        <f t="shared" si="9"/>
        <v>-1.1140352432460294</v>
      </c>
      <c r="AJ21">
        <f t="shared" si="9"/>
        <v>-1.0028882793248266</v>
      </c>
      <c r="AK21">
        <f t="shared" si="9"/>
        <v>-1.1078032895345149</v>
      </c>
      <c r="AL21">
        <f t="shared" si="9"/>
        <v>-1.1140352432460294</v>
      </c>
      <c r="AM21">
        <f t="shared" si="17"/>
        <v>-1.1297339296040172</v>
      </c>
      <c r="AN21">
        <f t="shared" si="17"/>
        <v>-1.2009126939259964</v>
      </c>
      <c r="AO21">
        <f t="shared" si="10"/>
        <v>-0.98564470702292994</v>
      </c>
      <c r="AQ21" s="19">
        <f t="shared" si="1"/>
        <v>0.12572916666666667</v>
      </c>
      <c r="AR21">
        <f t="shared" si="2"/>
        <v>-1.123433941248279</v>
      </c>
      <c r="AS21">
        <f t="shared" si="3"/>
        <v>-1.1245193746082549</v>
      </c>
      <c r="AT21">
        <f t="shared" si="4"/>
        <v>-1.1038948913610849</v>
      </c>
      <c r="AU21">
        <f t="shared" si="5"/>
        <v>-1.1212513485122417</v>
      </c>
      <c r="AV21">
        <f t="shared" si="6"/>
        <v>-1.0886151854273471</v>
      </c>
      <c r="AW21">
        <f t="shared" si="7"/>
        <v>-1.0932787004744631</v>
      </c>
      <c r="AY21">
        <v>0</v>
      </c>
      <c r="AZ21">
        <f t="shared" si="11"/>
        <v>2.9282724636245712E-2</v>
      </c>
      <c r="BA21">
        <f t="shared" si="12"/>
        <v>4.6222156395742342E-2</v>
      </c>
      <c r="BB21">
        <f t="shared" si="8"/>
        <v>5.5573481960601412E-2</v>
      </c>
      <c r="BC21">
        <f t="shared" si="13"/>
        <v>3.1159768557572631E-3</v>
      </c>
      <c r="BD21">
        <f t="shared" si="14"/>
        <v>0.10763399345153324</v>
      </c>
    </row>
    <row r="22" spans="2:56" x14ac:dyDescent="0.3">
      <c r="B22" s="25">
        <v>0.13267361111111112</v>
      </c>
      <c r="C22">
        <v>0.46899999999999997</v>
      </c>
      <c r="D22">
        <v>0.46100000000000002</v>
      </c>
      <c r="E22">
        <v>0.46100000000000002</v>
      </c>
      <c r="F22">
        <v>0.48599999999999999</v>
      </c>
      <c r="G22">
        <v>0.46400000000000002</v>
      </c>
      <c r="H22">
        <v>0.46</v>
      </c>
      <c r="I22">
        <v>0.499</v>
      </c>
      <c r="J22">
        <v>0.47299999999999998</v>
      </c>
      <c r="K22">
        <v>0.46700000000000003</v>
      </c>
      <c r="L22">
        <v>0.45700000000000002</v>
      </c>
      <c r="M22">
        <v>0.47</v>
      </c>
      <c r="N22">
        <v>0.47799999999999998</v>
      </c>
      <c r="O22">
        <v>0.47299999999999998</v>
      </c>
      <c r="P22">
        <v>0.50800000000000001</v>
      </c>
      <c r="Q22">
        <v>0.47499999999999998</v>
      </c>
      <c r="R22">
        <v>0.47099999999999997</v>
      </c>
      <c r="S22">
        <v>0.46300000000000002</v>
      </c>
      <c r="T22">
        <v>0.46400000000000002</v>
      </c>
      <c r="U22">
        <v>0.51600000000000001</v>
      </c>
      <c r="W22">
        <f t="shared" si="9"/>
        <v>-1.0923401721467105</v>
      </c>
      <c r="X22">
        <f t="shared" si="9"/>
        <v>-1.117161344232749</v>
      </c>
      <c r="Y22">
        <f t="shared" si="9"/>
        <v>-1.117161344232749</v>
      </c>
      <c r="Z22">
        <f t="shared" si="9"/>
        <v>-1.0409717810563062</v>
      </c>
      <c r="AA22">
        <f t="shared" si="9"/>
        <v>-1.1078032895345149</v>
      </c>
      <c r="AB22">
        <f t="shared" si="9"/>
        <v>-1.1202942337177118</v>
      </c>
      <c r="AC22">
        <f t="shared" si="9"/>
        <v>-1.0028882793248266</v>
      </c>
      <c r="AD22">
        <f t="shared" si="9"/>
        <v>-1.080087911322692</v>
      </c>
      <c r="AE22">
        <f t="shared" si="9"/>
        <v>-1.098505544952425</v>
      </c>
      <c r="AF22">
        <f t="shared" si="9"/>
        <v>-1.1297339296040172</v>
      </c>
      <c r="AG22">
        <f t="shared" si="9"/>
        <v>-1.0892673380970874</v>
      </c>
      <c r="AH22">
        <f t="shared" si="9"/>
        <v>-1.0649174766813385</v>
      </c>
      <c r="AI22">
        <f t="shared" si="9"/>
        <v>-1.080087911322692</v>
      </c>
      <c r="AJ22">
        <f t="shared" si="9"/>
        <v>-0.97709959788992118</v>
      </c>
      <c r="AK22">
        <f t="shared" si="9"/>
        <v>-1.074000581443777</v>
      </c>
      <c r="AL22">
        <f t="shared" si="9"/>
        <v>-1.0862010350493039</v>
      </c>
      <c r="AM22">
        <f t="shared" si="17"/>
        <v>-1.1109159014018506</v>
      </c>
      <c r="AN22">
        <f t="shared" si="17"/>
        <v>-1.1078032895345149</v>
      </c>
      <c r="AO22">
        <f t="shared" si="10"/>
        <v>-0.9545570292388329</v>
      </c>
      <c r="AQ22" s="19">
        <f t="shared" si="1"/>
        <v>0.13267361111111112</v>
      </c>
      <c r="AR22">
        <f t="shared" si="2"/>
        <v>-1.0923401721467105</v>
      </c>
      <c r="AS22">
        <f t="shared" si="3"/>
        <v>-1.0957744397640798</v>
      </c>
      <c r="AT22">
        <f t="shared" si="4"/>
        <v>-1.0754439923294137</v>
      </c>
      <c r="AU22">
        <f t="shared" si="5"/>
        <v>-1.0910016639262836</v>
      </c>
      <c r="AV22">
        <f t="shared" si="6"/>
        <v>-1.0620542789462131</v>
      </c>
      <c r="AW22">
        <f t="shared" si="7"/>
        <v>-1.0311801593866738</v>
      </c>
      <c r="AY22">
        <v>0</v>
      </c>
      <c r="AZ22">
        <f t="shared" si="11"/>
        <v>3.1870142742637594E-2</v>
      </c>
      <c r="BA22">
        <f t="shared" si="12"/>
        <v>4.4241600432151709E-2</v>
      </c>
      <c r="BB22">
        <f t="shared" si="8"/>
        <v>5.1494156716385409E-2</v>
      </c>
      <c r="BC22">
        <f t="shared" si="13"/>
        <v>6.1002268027634532E-3</v>
      </c>
      <c r="BD22">
        <f t="shared" si="14"/>
        <v>7.6623130147841001E-2</v>
      </c>
    </row>
    <row r="23" spans="2:56" x14ac:dyDescent="0.3">
      <c r="B23" s="25">
        <v>0.13961805555555554</v>
      </c>
      <c r="C23">
        <v>0.47799999999999998</v>
      </c>
      <c r="D23">
        <v>0.47399999999999998</v>
      </c>
      <c r="E23">
        <v>0.47099999999999997</v>
      </c>
      <c r="F23">
        <v>0.497</v>
      </c>
      <c r="G23">
        <v>0.47399999999999998</v>
      </c>
      <c r="H23">
        <v>0.46899999999999997</v>
      </c>
      <c r="I23">
        <v>0.51200000000000001</v>
      </c>
      <c r="J23">
        <v>0.48399999999999999</v>
      </c>
      <c r="K23">
        <v>0.47699999999999998</v>
      </c>
      <c r="L23">
        <v>0.46700000000000003</v>
      </c>
      <c r="M23">
        <v>0.48199999999999998</v>
      </c>
      <c r="N23">
        <v>0.48899999999999999</v>
      </c>
      <c r="O23">
        <v>0.48399999999999999</v>
      </c>
      <c r="P23">
        <v>0.51900000000000002</v>
      </c>
      <c r="Q23">
        <v>0.48599999999999999</v>
      </c>
      <c r="R23">
        <v>0.47899999999999998</v>
      </c>
      <c r="S23">
        <v>0.47099999999999997</v>
      </c>
      <c r="T23">
        <v>0.45400000000000001</v>
      </c>
      <c r="U23">
        <v>0.52500000000000002</v>
      </c>
      <c r="W23">
        <f t="shared" si="9"/>
        <v>-1.0649174766813385</v>
      </c>
      <c r="X23">
        <f t="shared" si="9"/>
        <v>-1.077041035763828</v>
      </c>
      <c r="Y23">
        <f t="shared" si="9"/>
        <v>-1.0862010350493039</v>
      </c>
      <c r="Z23">
        <f t="shared" si="9"/>
        <v>-1.008682243099801</v>
      </c>
      <c r="AA23">
        <f t="shared" si="9"/>
        <v>-1.077041035763828</v>
      </c>
      <c r="AB23">
        <f t="shared" si="9"/>
        <v>-1.0923401721467105</v>
      </c>
      <c r="AC23">
        <f t="shared" si="9"/>
        <v>-0.96578428466208699</v>
      </c>
      <c r="AD23">
        <f t="shared" si="9"/>
        <v>-1.0469210473874926</v>
      </c>
      <c r="AE23">
        <f t="shared" si="9"/>
        <v>-1.0679388286565756</v>
      </c>
      <c r="AF23">
        <f t="shared" si="9"/>
        <v>-1.098505544952425</v>
      </c>
      <c r="AG23">
        <f t="shared" si="9"/>
        <v>-1.0528949484321255</v>
      </c>
      <c r="AH23">
        <f t="shared" si="9"/>
        <v>-1.0320936297098533</v>
      </c>
      <c r="AI23">
        <f t="shared" si="9"/>
        <v>-1.0469210473874926</v>
      </c>
      <c r="AJ23">
        <f t="shared" si="9"/>
        <v>-0.94619355630420621</v>
      </c>
      <c r="AK23">
        <f t="shared" si="9"/>
        <v>-1.0409717810563062</v>
      </c>
      <c r="AL23">
        <f t="shared" si="9"/>
        <v>-1.0619024389259069</v>
      </c>
      <c r="AM23">
        <f t="shared" si="17"/>
        <v>-1.0862010350493039</v>
      </c>
      <c r="AN23">
        <f t="shared" si="17"/>
        <v>-1.139235797371172</v>
      </c>
      <c r="AO23">
        <f t="shared" si="10"/>
        <v>-0.92961067210860204</v>
      </c>
      <c r="AQ23" s="19">
        <f t="shared" si="1"/>
        <v>0.13961805555555554</v>
      </c>
      <c r="AR23">
        <f t="shared" si="2"/>
        <v>-1.0649174766813385</v>
      </c>
      <c r="AS23">
        <f t="shared" si="3"/>
        <v>-1.0622413374191901</v>
      </c>
      <c r="AT23">
        <f t="shared" si="4"/>
        <v>-1.0432460832132162</v>
      </c>
      <c r="AU23">
        <f t="shared" si="5"/>
        <v>-1.0576037926204742</v>
      </c>
      <c r="AV23">
        <f t="shared" si="6"/>
        <v>-1.0338172028339307</v>
      </c>
      <c r="AW23">
        <f t="shared" si="7"/>
        <v>-1.034423234739887</v>
      </c>
      <c r="AY23">
        <v>0</v>
      </c>
      <c r="AZ23">
        <f t="shared" si="11"/>
        <v>3.1147655758597036E-2</v>
      </c>
      <c r="BA23">
        <f t="shared" si="12"/>
        <v>4.7523143946392947E-2</v>
      </c>
      <c r="BB23">
        <f t="shared" si="8"/>
        <v>5.036374554164319E-2</v>
      </c>
      <c r="BC23">
        <f t="shared" si="13"/>
        <v>1.0465328934800344E-2</v>
      </c>
      <c r="BD23">
        <f t="shared" si="14"/>
        <v>0.10481256263128616</v>
      </c>
    </row>
    <row r="24" spans="2:56" x14ac:dyDescent="0.3">
      <c r="B24" s="25">
        <v>0.14656250000000001</v>
      </c>
      <c r="C24">
        <v>0.48899999999999999</v>
      </c>
      <c r="D24">
        <v>0.47899999999999998</v>
      </c>
      <c r="E24">
        <v>0.48099999999999998</v>
      </c>
      <c r="F24">
        <v>0.51</v>
      </c>
      <c r="G24">
        <v>0.48599999999999999</v>
      </c>
      <c r="H24">
        <v>0.47899999999999998</v>
      </c>
      <c r="I24">
        <v>0.51700000000000002</v>
      </c>
      <c r="J24">
        <v>0.495</v>
      </c>
      <c r="K24">
        <v>0.48699999999999999</v>
      </c>
      <c r="L24">
        <v>0.47599999999999998</v>
      </c>
      <c r="M24">
        <v>0.48599999999999999</v>
      </c>
      <c r="N24">
        <v>0.5</v>
      </c>
      <c r="O24">
        <v>0.495</v>
      </c>
      <c r="P24">
        <v>0.52900000000000003</v>
      </c>
      <c r="Q24">
        <v>0.497</v>
      </c>
      <c r="R24">
        <v>0.49099999999999999</v>
      </c>
      <c r="S24">
        <v>0.48</v>
      </c>
      <c r="T24">
        <v>0.47599999999999998</v>
      </c>
      <c r="U24">
        <v>0.53500000000000003</v>
      </c>
      <c r="W24">
        <f t="shared" si="9"/>
        <v>-1.0320936297098533</v>
      </c>
      <c r="X24">
        <f t="shared" si="9"/>
        <v>-1.0619024389259069</v>
      </c>
      <c r="Y24">
        <f t="shared" si="9"/>
        <v>-1.0558912008920454</v>
      </c>
      <c r="Z24">
        <f t="shared" si="9"/>
        <v>-0.97143084780322919</v>
      </c>
      <c r="AA24">
        <f t="shared" si="9"/>
        <v>-1.0409717810563062</v>
      </c>
      <c r="AB24">
        <f t="shared" si="9"/>
        <v>-1.0619024389259069</v>
      </c>
      <c r="AC24">
        <f t="shared" si="9"/>
        <v>-0.95176381434715251</v>
      </c>
      <c r="AD24">
        <f t="shared" si="9"/>
        <v>-1.0144995696951151</v>
      </c>
      <c r="AE24">
        <f t="shared" si="9"/>
        <v>-1.0380063225797449</v>
      </c>
      <c r="AF24">
        <f t="shared" si="9"/>
        <v>-1.0709665213541435</v>
      </c>
      <c r="AG24">
        <f t="shared" si="9"/>
        <v>-1.0409717810563062</v>
      </c>
      <c r="AH24">
        <f t="shared" si="9"/>
        <v>-1</v>
      </c>
      <c r="AI24">
        <f t="shared" si="9"/>
        <v>-1.0144995696951151</v>
      </c>
      <c r="AJ24">
        <f t="shared" si="9"/>
        <v>-0.91866037254806121</v>
      </c>
      <c r="AK24">
        <f t="shared" si="9"/>
        <v>-1.008682243099801</v>
      </c>
      <c r="AL24">
        <f t="shared" si="9"/>
        <v>-1.0262050703473939</v>
      </c>
      <c r="AM24">
        <f t="shared" si="17"/>
        <v>-1.0588936890535685</v>
      </c>
      <c r="AN24">
        <f t="shared" si="17"/>
        <v>-1.0709665213541435</v>
      </c>
      <c r="AO24">
        <f t="shared" si="10"/>
        <v>-0.90238920337357764</v>
      </c>
      <c r="AQ24" s="19">
        <f t="shared" si="1"/>
        <v>0.14656250000000001</v>
      </c>
      <c r="AR24">
        <f t="shared" si="2"/>
        <v>-1.0320936297098533</v>
      </c>
      <c r="AS24">
        <f t="shared" si="3"/>
        <v>-1.0325490671693718</v>
      </c>
      <c r="AT24">
        <f t="shared" si="4"/>
        <v>-1.0165430363869796</v>
      </c>
      <c r="AU24">
        <f t="shared" si="5"/>
        <v>-1.0316094680263912</v>
      </c>
      <c r="AV24">
        <f t="shared" si="6"/>
        <v>-1.0031103437622062</v>
      </c>
      <c r="AW24">
        <f t="shared" si="7"/>
        <v>-0.98667786236386057</v>
      </c>
      <c r="AY24">
        <v>0</v>
      </c>
      <c r="AZ24">
        <f t="shared" si="11"/>
        <v>3.6100050165870992E-2</v>
      </c>
      <c r="BA24">
        <f t="shared" si="12"/>
        <v>4.0983751100548887E-2</v>
      </c>
      <c r="BB24">
        <f t="shared" si="8"/>
        <v>4.7919598573526956E-2</v>
      </c>
      <c r="BC24">
        <f t="shared" si="13"/>
        <v>8.7614136237964546E-3</v>
      </c>
      <c r="BD24">
        <f t="shared" si="14"/>
        <v>8.4288658990282928E-2</v>
      </c>
    </row>
    <row r="25" spans="2:56" x14ac:dyDescent="0.3">
      <c r="B25" s="25">
        <v>0.15350694444444443</v>
      </c>
      <c r="C25">
        <v>0.5</v>
      </c>
      <c r="D25">
        <v>0.48899999999999999</v>
      </c>
      <c r="E25">
        <v>0.49099999999999999</v>
      </c>
      <c r="F25">
        <v>0.52100000000000002</v>
      </c>
      <c r="G25">
        <v>0.497</v>
      </c>
      <c r="H25">
        <v>0.48799999999999999</v>
      </c>
      <c r="I25">
        <v>0.52800000000000002</v>
      </c>
      <c r="J25">
        <v>0.50600000000000001</v>
      </c>
      <c r="K25">
        <v>0.497</v>
      </c>
      <c r="L25">
        <v>0.48599999999999999</v>
      </c>
      <c r="M25">
        <v>0.496</v>
      </c>
      <c r="N25">
        <v>0.51100000000000001</v>
      </c>
      <c r="O25">
        <v>0.505</v>
      </c>
      <c r="P25">
        <v>0.53700000000000003</v>
      </c>
      <c r="Q25">
        <v>0.50700000000000001</v>
      </c>
      <c r="R25">
        <v>0.498</v>
      </c>
      <c r="S25">
        <v>0.48899999999999999</v>
      </c>
      <c r="T25">
        <v>0.48399999999999999</v>
      </c>
      <c r="U25">
        <v>0.54400000000000004</v>
      </c>
      <c r="W25">
        <f t="shared" si="9"/>
        <v>-1</v>
      </c>
      <c r="X25">
        <f t="shared" si="9"/>
        <v>-1.0320936297098533</v>
      </c>
      <c r="Y25">
        <f t="shared" si="9"/>
        <v>-1.0262050703473939</v>
      </c>
      <c r="Z25">
        <f t="shared" si="9"/>
        <v>-0.94064472238357888</v>
      </c>
      <c r="AA25">
        <f t="shared" si="9"/>
        <v>-1.008682243099801</v>
      </c>
      <c r="AB25">
        <f t="shared" si="9"/>
        <v>-1.035046947099201</v>
      </c>
      <c r="AC25">
        <f t="shared" si="9"/>
        <v>-0.9213901653036336</v>
      </c>
      <c r="AD25">
        <f t="shared" si="9"/>
        <v>-0.98279070996777695</v>
      </c>
      <c r="AE25">
        <f t="shared" si="9"/>
        <v>-1.008682243099801</v>
      </c>
      <c r="AF25">
        <f t="shared" si="9"/>
        <v>-1.0409717810563062</v>
      </c>
      <c r="AG25">
        <f t="shared" si="9"/>
        <v>-1.0115879742752119</v>
      </c>
      <c r="AH25">
        <f t="shared" si="9"/>
        <v>-0.96860480372446578</v>
      </c>
      <c r="AI25">
        <f t="shared" si="9"/>
        <v>-0.98564470702292994</v>
      </c>
      <c r="AJ25">
        <f t="shared" si="9"/>
        <v>-0.89700600667667441</v>
      </c>
      <c r="AK25">
        <f t="shared" si="9"/>
        <v>-0.97994234765874655</v>
      </c>
      <c r="AL25">
        <f t="shared" si="9"/>
        <v>-1.0057823525940062</v>
      </c>
      <c r="AM25">
        <f t="shared" si="17"/>
        <v>-1.0320936297098533</v>
      </c>
      <c r="AN25">
        <f t="shared" si="17"/>
        <v>-1.0469210473874926</v>
      </c>
      <c r="AO25">
        <f t="shared" si="10"/>
        <v>-0.87832144341174756</v>
      </c>
      <c r="AQ25" s="19">
        <f t="shared" si="1"/>
        <v>0.15350694444444443</v>
      </c>
      <c r="AR25">
        <f t="shared" si="2"/>
        <v>-1</v>
      </c>
      <c r="AS25">
        <f t="shared" si="3"/>
        <v>-1.001906416385157</v>
      </c>
      <c r="AT25">
        <f t="shared" si="4"/>
        <v>-0.98697751636760311</v>
      </c>
      <c r="AU25">
        <f t="shared" si="5"/>
        <v>-1.0017023165197283</v>
      </c>
      <c r="AV25">
        <f t="shared" si="6"/>
        <v>-0.97870608415982019</v>
      </c>
      <c r="AW25">
        <f t="shared" si="7"/>
        <v>-0.96262124539962013</v>
      </c>
      <c r="AY25">
        <v>0</v>
      </c>
      <c r="AZ25">
        <f t="shared" si="11"/>
        <v>3.6402607778485911E-2</v>
      </c>
      <c r="BA25">
        <f t="shared" si="12"/>
        <v>4.2133701774224867E-2</v>
      </c>
      <c r="BB25">
        <f t="shared" si="8"/>
        <v>4.4319350173127776E-2</v>
      </c>
      <c r="BC25">
        <f t="shared" si="13"/>
        <v>1.292000246762981E-2</v>
      </c>
      <c r="BD25">
        <f t="shared" si="14"/>
        <v>8.4299801987872514E-2</v>
      </c>
    </row>
    <row r="26" spans="2:56" x14ac:dyDescent="0.3">
      <c r="B26" s="25">
        <v>0.16045138888888888</v>
      </c>
      <c r="C26">
        <v>0.51100000000000001</v>
      </c>
      <c r="D26">
        <v>0.498</v>
      </c>
      <c r="E26">
        <v>0.5</v>
      </c>
      <c r="F26">
        <v>0.53400000000000003</v>
      </c>
      <c r="G26">
        <v>0.50900000000000001</v>
      </c>
      <c r="H26">
        <v>0.498</v>
      </c>
      <c r="I26">
        <v>0.53600000000000003</v>
      </c>
      <c r="J26">
        <v>0.51800000000000002</v>
      </c>
      <c r="K26">
        <v>0.50800000000000001</v>
      </c>
      <c r="L26">
        <v>0.49399999999999999</v>
      </c>
      <c r="M26">
        <v>0.504</v>
      </c>
      <c r="N26">
        <v>0.52300000000000002</v>
      </c>
      <c r="O26">
        <v>0.51700000000000002</v>
      </c>
      <c r="P26">
        <v>0.54600000000000004</v>
      </c>
      <c r="Q26">
        <v>0.51900000000000002</v>
      </c>
      <c r="R26">
        <v>0.50700000000000001</v>
      </c>
      <c r="S26">
        <v>0.5</v>
      </c>
      <c r="T26">
        <v>0.49299999999999999</v>
      </c>
      <c r="U26">
        <v>0.55600000000000005</v>
      </c>
      <c r="W26">
        <f t="shared" si="9"/>
        <v>-0.96860480372446578</v>
      </c>
      <c r="X26">
        <f t="shared" si="9"/>
        <v>-1.0057823525940062</v>
      </c>
      <c r="Y26">
        <f t="shared" si="9"/>
        <v>-1</v>
      </c>
      <c r="Z26">
        <f t="shared" si="9"/>
        <v>-0.90508835297453294</v>
      </c>
      <c r="AA26">
        <f t="shared" si="9"/>
        <v>-0.97426243858639183</v>
      </c>
      <c r="AB26">
        <f t="shared" si="9"/>
        <v>-1.0057823525940062</v>
      </c>
      <c r="AC26">
        <f t="shared" si="9"/>
        <v>-0.89969509420431459</v>
      </c>
      <c r="AD26">
        <f t="shared" si="9"/>
        <v>-0.94897599697553314</v>
      </c>
      <c r="AE26">
        <f t="shared" si="9"/>
        <v>-0.97709959788992118</v>
      </c>
      <c r="AF26">
        <f t="shared" si="9"/>
        <v>-1.0174170530774094</v>
      </c>
      <c r="AG26">
        <f t="shared" si="9"/>
        <v>-0.98850436116217055</v>
      </c>
      <c r="AH26">
        <f t="shared" si="9"/>
        <v>-0.9351171484151457</v>
      </c>
      <c r="AI26">
        <f t="shared" si="9"/>
        <v>-0.95176381434715251</v>
      </c>
      <c r="AJ26">
        <f t="shared" si="9"/>
        <v>-0.87302714374223445</v>
      </c>
      <c r="AK26">
        <f t="shared" si="9"/>
        <v>-0.94619355630420621</v>
      </c>
      <c r="AL26">
        <f t="shared" si="9"/>
        <v>-0.97994234765874655</v>
      </c>
      <c r="AM26">
        <f t="shared" si="17"/>
        <v>-1</v>
      </c>
      <c r="AN26">
        <f t="shared" si="17"/>
        <v>-1.0203404482841756</v>
      </c>
      <c r="AO26">
        <f t="shared" si="10"/>
        <v>-0.84684321193857959</v>
      </c>
      <c r="AQ26" s="19">
        <f t="shared" si="1"/>
        <v>0.16045138888888888</v>
      </c>
      <c r="AR26">
        <f t="shared" si="2"/>
        <v>-0.96860480372446578</v>
      </c>
      <c r="AS26">
        <f t="shared" si="3"/>
        <v>-0.97128328603873282</v>
      </c>
      <c r="AT26">
        <f t="shared" si="4"/>
        <v>-0.95788826041594377</v>
      </c>
      <c r="AU26">
        <f t="shared" si="5"/>
        <v>-0.97320059425046945</v>
      </c>
      <c r="AV26">
        <f t="shared" si="6"/>
        <v>-0.94979076192629686</v>
      </c>
      <c r="AW26">
        <f t="shared" si="7"/>
        <v>-0.93359183011137759</v>
      </c>
      <c r="AY26">
        <v>0</v>
      </c>
      <c r="AZ26">
        <f t="shared" si="11"/>
        <v>4.001712060854249E-2</v>
      </c>
      <c r="BA26">
        <f t="shared" si="12"/>
        <v>3.9143302704502871E-2</v>
      </c>
      <c r="BB26">
        <f t="shared" si="8"/>
        <v>3.9368335302459034E-2</v>
      </c>
      <c r="BC26">
        <f t="shared" si="13"/>
        <v>1.6874395677270171E-2</v>
      </c>
      <c r="BD26">
        <f t="shared" si="14"/>
        <v>8.6748618172797998E-2</v>
      </c>
    </row>
    <row r="27" spans="2:56" x14ac:dyDescent="0.3">
      <c r="B27" s="25">
        <v>0.16739583333333333</v>
      </c>
      <c r="C27">
        <v>0.52300000000000002</v>
      </c>
      <c r="D27">
        <v>0.51100000000000001</v>
      </c>
      <c r="E27">
        <v>0.51100000000000001</v>
      </c>
      <c r="F27">
        <v>0.54500000000000004</v>
      </c>
      <c r="G27">
        <v>0.51800000000000002</v>
      </c>
      <c r="H27">
        <v>0.50800000000000001</v>
      </c>
      <c r="I27">
        <v>0.54900000000000004</v>
      </c>
      <c r="J27">
        <v>0.53100000000000003</v>
      </c>
      <c r="K27">
        <v>0.51900000000000002</v>
      </c>
      <c r="L27">
        <v>0.50600000000000001</v>
      </c>
      <c r="M27">
        <v>0.51700000000000002</v>
      </c>
      <c r="N27">
        <v>0.53600000000000003</v>
      </c>
      <c r="O27">
        <v>0.52900000000000003</v>
      </c>
      <c r="P27">
        <v>0.55800000000000005</v>
      </c>
      <c r="Q27">
        <v>0.53</v>
      </c>
      <c r="R27">
        <v>0.51400000000000001</v>
      </c>
      <c r="S27">
        <v>0.50900000000000001</v>
      </c>
      <c r="T27">
        <v>0.498</v>
      </c>
      <c r="U27">
        <v>0.56899999999999995</v>
      </c>
      <c r="W27">
        <f t="shared" si="9"/>
        <v>-0.9351171484151457</v>
      </c>
      <c r="X27">
        <f t="shared" si="9"/>
        <v>-0.96860480372446578</v>
      </c>
      <c r="Y27">
        <f t="shared" si="9"/>
        <v>-0.96860480372446578</v>
      </c>
      <c r="Z27">
        <f t="shared" si="9"/>
        <v>-0.87567186499779814</v>
      </c>
      <c r="AA27">
        <f t="shared" si="9"/>
        <v>-0.94897599697553314</v>
      </c>
      <c r="AB27">
        <f t="shared" si="9"/>
        <v>-0.97709959788992118</v>
      </c>
      <c r="AC27">
        <f t="shared" si="9"/>
        <v>-0.86512194565688827</v>
      </c>
      <c r="AD27">
        <f t="shared" si="9"/>
        <v>-0.91321623385793349</v>
      </c>
      <c r="AE27">
        <f t="shared" si="9"/>
        <v>-0.94619355630420621</v>
      </c>
      <c r="AF27">
        <f t="shared" si="9"/>
        <v>-0.98279070996777695</v>
      </c>
      <c r="AG27">
        <f t="shared" si="9"/>
        <v>-0.95176381434715251</v>
      </c>
      <c r="AH27">
        <f t="shared" si="9"/>
        <v>-0.89969509420431459</v>
      </c>
      <c r="AI27">
        <f t="shared" si="9"/>
        <v>-0.91866037254806121</v>
      </c>
      <c r="AJ27">
        <f t="shared" si="9"/>
        <v>-0.84166297283289937</v>
      </c>
      <c r="AK27">
        <f t="shared" si="9"/>
        <v>-0.91593573521152549</v>
      </c>
      <c r="AL27">
        <f t="shared" si="9"/>
        <v>-0.96015973546820887</v>
      </c>
      <c r="AM27">
        <f t="shared" si="17"/>
        <v>-0.97426243858639183</v>
      </c>
      <c r="AN27">
        <f t="shared" si="17"/>
        <v>-1.0057823525940062</v>
      </c>
      <c r="AO27">
        <f t="shared" si="10"/>
        <v>-0.8134994423555052</v>
      </c>
      <c r="AQ27" s="19">
        <f t="shared" si="1"/>
        <v>0.16739583333333333</v>
      </c>
      <c r="AR27">
        <f t="shared" si="2"/>
        <v>-0.9351171484151457</v>
      </c>
      <c r="AS27">
        <f t="shared" si="3"/>
        <v>-0.94046436735556571</v>
      </c>
      <c r="AT27">
        <f t="shared" si="4"/>
        <v>-0.92540783342723731</v>
      </c>
      <c r="AU27">
        <f t="shared" si="5"/>
        <v>-0.93822749776682635</v>
      </c>
      <c r="AV27">
        <f t="shared" si="6"/>
        <v>-0.92300522052475631</v>
      </c>
      <c r="AW27">
        <f t="shared" si="7"/>
        <v>-0.90964089747475563</v>
      </c>
      <c r="AY27">
        <v>0</v>
      </c>
      <c r="AZ27">
        <f t="shared" si="11"/>
        <v>3.8256648175947962E-2</v>
      </c>
      <c r="BA27">
        <f t="shared" si="12"/>
        <v>4.1494301274696457E-2</v>
      </c>
      <c r="BB27">
        <f t="shared" si="8"/>
        <v>3.849869985758092E-2</v>
      </c>
      <c r="BC27">
        <f t="shared" si="13"/>
        <v>2.2112000128341691E-2</v>
      </c>
      <c r="BD27">
        <f t="shared" si="14"/>
        <v>9.614145511925129E-2</v>
      </c>
    </row>
    <row r="28" spans="2:56" x14ac:dyDescent="0.3">
      <c r="B28" s="25">
        <v>0.1743402777777778</v>
      </c>
      <c r="C28">
        <v>0.53600000000000003</v>
      </c>
      <c r="D28">
        <v>0.51900000000000002</v>
      </c>
      <c r="E28">
        <v>0.52100000000000002</v>
      </c>
      <c r="F28">
        <v>0.55700000000000005</v>
      </c>
      <c r="G28">
        <v>0.53100000000000003</v>
      </c>
      <c r="H28">
        <v>0.51800000000000002</v>
      </c>
      <c r="I28">
        <v>0.55500000000000005</v>
      </c>
      <c r="J28">
        <v>0.54400000000000004</v>
      </c>
      <c r="K28">
        <v>0.53200000000000003</v>
      </c>
      <c r="L28">
        <v>0.51400000000000001</v>
      </c>
      <c r="M28">
        <v>0.52600000000000002</v>
      </c>
      <c r="N28">
        <v>0.54900000000000004</v>
      </c>
      <c r="O28">
        <v>0.54200000000000004</v>
      </c>
      <c r="P28">
        <v>0.56699999999999995</v>
      </c>
      <c r="Q28">
        <v>0.54</v>
      </c>
      <c r="R28">
        <v>0.52500000000000002</v>
      </c>
      <c r="S28">
        <v>0.52</v>
      </c>
      <c r="T28">
        <v>0.504</v>
      </c>
      <c r="U28">
        <v>0.58699999999999997</v>
      </c>
      <c r="W28">
        <f t="shared" si="9"/>
        <v>-0.89969509420431459</v>
      </c>
      <c r="X28">
        <f t="shared" si="9"/>
        <v>-0.94619355630420621</v>
      </c>
      <c r="Y28">
        <f t="shared" si="9"/>
        <v>-0.94064472238357888</v>
      </c>
      <c r="Z28">
        <f t="shared" si="9"/>
        <v>-0.84425076732205517</v>
      </c>
      <c r="AA28">
        <f t="shared" si="9"/>
        <v>-0.91321623385793349</v>
      </c>
      <c r="AB28">
        <f t="shared" si="9"/>
        <v>-0.94897599697553314</v>
      </c>
      <c r="AC28">
        <f t="shared" si="9"/>
        <v>-0.84944032342461862</v>
      </c>
      <c r="AD28">
        <f t="shared" si="9"/>
        <v>-0.87832144341174756</v>
      </c>
      <c r="AE28">
        <f t="shared" si="9"/>
        <v>-0.91050184916089738</v>
      </c>
      <c r="AF28">
        <f t="shared" si="9"/>
        <v>-0.96015973546820887</v>
      </c>
      <c r="AG28">
        <f t="shared" si="9"/>
        <v>-0.92686529536978468</v>
      </c>
      <c r="AH28">
        <f t="shared" si="9"/>
        <v>-0.86512194565688827</v>
      </c>
      <c r="AI28">
        <f t="shared" si="9"/>
        <v>-0.88363524330821552</v>
      </c>
      <c r="AJ28">
        <f t="shared" si="9"/>
        <v>-0.8185793597198584</v>
      </c>
      <c r="AK28">
        <f t="shared" si="9"/>
        <v>-0.88896868761125614</v>
      </c>
      <c r="AL28">
        <f t="shared" si="9"/>
        <v>-0.92961067210860204</v>
      </c>
      <c r="AM28">
        <f t="shared" si="17"/>
        <v>-0.9434164716336324</v>
      </c>
      <c r="AN28">
        <f t="shared" si="17"/>
        <v>-0.98850436116217055</v>
      </c>
      <c r="AO28">
        <f t="shared" si="10"/>
        <v>-0.76856759155203502</v>
      </c>
      <c r="AQ28" s="19">
        <f t="shared" si="1"/>
        <v>0.1743402777777778</v>
      </c>
      <c r="AR28">
        <f t="shared" si="2"/>
        <v>-0.89969509420431459</v>
      </c>
      <c r="AS28">
        <f t="shared" si="3"/>
        <v>-0.91107631996694338</v>
      </c>
      <c r="AT28">
        <f t="shared" si="4"/>
        <v>-0.89680990324319909</v>
      </c>
      <c r="AU28">
        <f t="shared" si="5"/>
        <v>-0.90894555495077434</v>
      </c>
      <c r="AV28">
        <f t="shared" si="6"/>
        <v>-0.89514379776833719</v>
      </c>
      <c r="AW28">
        <f t="shared" si="7"/>
        <v>-0.87853597635710279</v>
      </c>
      <c r="AY28">
        <v>0</v>
      </c>
      <c r="AZ28">
        <f t="shared" si="11"/>
        <v>4.0551647399319199E-2</v>
      </c>
      <c r="BA28">
        <f t="shared" si="12"/>
        <v>3.7062349350222998E-2</v>
      </c>
      <c r="BB28">
        <f t="shared" si="8"/>
        <v>3.2527941794178561E-2</v>
      </c>
      <c r="BC28">
        <f t="shared" si="13"/>
        <v>2.0320992248672953E-2</v>
      </c>
      <c r="BD28">
        <f t="shared" si="14"/>
        <v>0.10996838480506792</v>
      </c>
    </row>
    <row r="29" spans="2:56" x14ac:dyDescent="0.3">
      <c r="B29" s="25">
        <v>0.18128472222222222</v>
      </c>
      <c r="C29">
        <v>0.54800000000000004</v>
      </c>
      <c r="D29">
        <v>0.53200000000000003</v>
      </c>
      <c r="E29">
        <v>0.53200000000000003</v>
      </c>
      <c r="F29">
        <v>0.56899999999999995</v>
      </c>
      <c r="G29">
        <v>0.54300000000000004</v>
      </c>
      <c r="H29">
        <v>0.52800000000000002</v>
      </c>
      <c r="I29">
        <v>0.56799999999999995</v>
      </c>
      <c r="J29">
        <v>0.55500000000000005</v>
      </c>
      <c r="K29">
        <v>0.54500000000000004</v>
      </c>
      <c r="L29">
        <v>0.52700000000000002</v>
      </c>
      <c r="M29">
        <v>0.54</v>
      </c>
      <c r="N29">
        <v>0.56100000000000005</v>
      </c>
      <c r="O29">
        <v>0.55400000000000005</v>
      </c>
      <c r="P29">
        <v>0.58199999999999996</v>
      </c>
      <c r="Q29">
        <v>0.55100000000000005</v>
      </c>
      <c r="R29">
        <v>0.53600000000000003</v>
      </c>
      <c r="S29">
        <v>0.53</v>
      </c>
      <c r="T29">
        <v>0.50900000000000001</v>
      </c>
      <c r="U29">
        <v>0.60499999999999998</v>
      </c>
      <c r="W29">
        <f t="shared" si="9"/>
        <v>-0.8677522017015602</v>
      </c>
      <c r="X29">
        <f t="shared" si="9"/>
        <v>-0.91050184916089738</v>
      </c>
      <c r="Y29">
        <f t="shared" si="9"/>
        <v>-0.91050184916089738</v>
      </c>
      <c r="Z29">
        <f t="shared" si="9"/>
        <v>-0.8134994423555052</v>
      </c>
      <c r="AA29">
        <f t="shared" si="9"/>
        <v>-0.88097589685772537</v>
      </c>
      <c r="AB29">
        <f t="shared" si="9"/>
        <v>-0.9213901653036336</v>
      </c>
      <c r="AC29">
        <f t="shared" si="9"/>
        <v>-0.81603716515740521</v>
      </c>
      <c r="AD29">
        <f t="shared" si="9"/>
        <v>-0.84944032342461862</v>
      </c>
      <c r="AE29">
        <f t="shared" si="9"/>
        <v>-0.87567186499779814</v>
      </c>
      <c r="AF29">
        <f t="shared" si="9"/>
        <v>-0.92412513302487242</v>
      </c>
      <c r="AG29">
        <f t="shared" si="9"/>
        <v>-0.88896868761125614</v>
      </c>
      <c r="AH29">
        <f t="shared" si="9"/>
        <v>-0.83392732405329406</v>
      </c>
      <c r="AI29">
        <f t="shared" si="9"/>
        <v>-0.85204211861289858</v>
      </c>
      <c r="AJ29">
        <f t="shared" si="9"/>
        <v>-0.78090894175380321</v>
      </c>
      <c r="AK29">
        <f t="shared" si="9"/>
        <v>-0.85987577609092936</v>
      </c>
      <c r="AL29">
        <f t="shared" si="9"/>
        <v>-0.89969509420431459</v>
      </c>
      <c r="AM29">
        <f t="shared" si="17"/>
        <v>-0.91593573521152549</v>
      </c>
      <c r="AN29">
        <f t="shared" si="17"/>
        <v>-0.97426243858639183</v>
      </c>
      <c r="AO29">
        <f t="shared" si="10"/>
        <v>-0.72499295250013029</v>
      </c>
      <c r="AQ29" s="19">
        <f t="shared" si="1"/>
        <v>0.18128472222222222</v>
      </c>
      <c r="AR29">
        <f t="shared" si="2"/>
        <v>-0.8677522017015602</v>
      </c>
      <c r="AS29">
        <f t="shared" si="3"/>
        <v>-0.87886975938375633</v>
      </c>
      <c r="AT29">
        <f t="shared" si="4"/>
        <v>-0.86563487972086395</v>
      </c>
      <c r="AU29">
        <f t="shared" si="5"/>
        <v>-0.87476581582558033</v>
      </c>
      <c r="AV29">
        <f t="shared" si="6"/>
        <v>-0.86410388681514316</v>
      </c>
      <c r="AW29">
        <f t="shared" si="7"/>
        <v>-0.84962769554326112</v>
      </c>
      <c r="AY29">
        <v>0</v>
      </c>
      <c r="AZ29">
        <f t="shared" si="11"/>
        <v>3.9619731103238007E-2</v>
      </c>
      <c r="BA29">
        <f t="shared" si="12"/>
        <v>3.8508407807309374E-2</v>
      </c>
      <c r="BB29">
        <f t="shared" si="8"/>
        <v>3.5566588429547685E-2</v>
      </c>
      <c r="BC29">
        <f t="shared" si="13"/>
        <v>1.9909659056692619E-2</v>
      </c>
      <c r="BD29">
        <f t="shared" si="14"/>
        <v>0.12463474304312983</v>
      </c>
    </row>
    <row r="30" spans="2:56" x14ac:dyDescent="0.3">
      <c r="B30" s="25">
        <v>0.18822916666666667</v>
      </c>
      <c r="C30">
        <v>0.55900000000000005</v>
      </c>
      <c r="D30">
        <v>0.54100000000000004</v>
      </c>
      <c r="E30">
        <v>0.54300000000000004</v>
      </c>
      <c r="F30">
        <v>0.58099999999999996</v>
      </c>
      <c r="G30">
        <v>0.55600000000000005</v>
      </c>
      <c r="H30">
        <v>0.53800000000000003</v>
      </c>
      <c r="I30">
        <v>0.57699999999999996</v>
      </c>
      <c r="J30">
        <v>0.56499999999999995</v>
      </c>
      <c r="K30">
        <v>0.55600000000000005</v>
      </c>
      <c r="L30">
        <v>0.53800000000000003</v>
      </c>
      <c r="M30">
        <v>0.55100000000000005</v>
      </c>
      <c r="N30">
        <v>0.57099999999999995</v>
      </c>
      <c r="O30">
        <v>0.56399999999999995</v>
      </c>
      <c r="P30">
        <v>0.59199999999999997</v>
      </c>
      <c r="Q30">
        <v>0.56299999999999994</v>
      </c>
      <c r="R30">
        <v>0.54600000000000004</v>
      </c>
      <c r="S30">
        <v>0.54100000000000004</v>
      </c>
      <c r="T30">
        <v>0.51400000000000001</v>
      </c>
      <c r="U30">
        <v>0.624</v>
      </c>
      <c r="W30">
        <f t="shared" si="9"/>
        <v>-0.83907981181889679</v>
      </c>
      <c r="X30">
        <f t="shared" si="9"/>
        <v>-0.88629950083527176</v>
      </c>
      <c r="Y30">
        <f t="shared" si="9"/>
        <v>-0.88097589685772537</v>
      </c>
      <c r="Z30">
        <f t="shared" si="9"/>
        <v>-0.78338993125755829</v>
      </c>
      <c r="AA30">
        <f t="shared" si="9"/>
        <v>-0.84684321193857959</v>
      </c>
      <c r="AB30">
        <f t="shared" si="9"/>
        <v>-0.8943219221054628</v>
      </c>
      <c r="AC30">
        <f t="shared" si="9"/>
        <v>-0.7933567760166047</v>
      </c>
      <c r="AD30">
        <f t="shared" si="9"/>
        <v>-0.82367722735953708</v>
      </c>
      <c r="AE30">
        <f t="shared" si="9"/>
        <v>-0.84684321193857959</v>
      </c>
      <c r="AF30">
        <f t="shared" si="9"/>
        <v>-0.8943219221054628</v>
      </c>
      <c r="AG30">
        <f t="shared" si="9"/>
        <v>-0.85987577609092936</v>
      </c>
      <c r="AH30">
        <f t="shared" si="9"/>
        <v>-0.80843734929924438</v>
      </c>
      <c r="AI30">
        <f t="shared" si="9"/>
        <v>-0.82623293226329364</v>
      </c>
      <c r="AJ30">
        <f t="shared" si="9"/>
        <v>-0.75633091903313743</v>
      </c>
      <c r="AK30">
        <f t="shared" si="9"/>
        <v>-0.8287931725818577</v>
      </c>
      <c r="AL30">
        <f t="shared" si="9"/>
        <v>-0.87302714374223445</v>
      </c>
      <c r="AM30">
        <f t="shared" si="17"/>
        <v>-0.88629950083527176</v>
      </c>
      <c r="AN30">
        <f t="shared" si="17"/>
        <v>-0.96015973546820887</v>
      </c>
      <c r="AO30">
        <f t="shared" si="10"/>
        <v>-0.68038206579983873</v>
      </c>
      <c r="AQ30" s="19">
        <f t="shared" si="1"/>
        <v>0.18822916666666667</v>
      </c>
      <c r="AR30">
        <f t="shared" si="2"/>
        <v>-0.83907981181889679</v>
      </c>
      <c r="AS30">
        <f t="shared" si="3"/>
        <v>-0.84937713522228364</v>
      </c>
      <c r="AT30">
        <f t="shared" si="4"/>
        <v>-0.83954978435504612</v>
      </c>
      <c r="AU30">
        <f t="shared" si="5"/>
        <v>-0.84721699493973257</v>
      </c>
      <c r="AV30">
        <f t="shared" si="6"/>
        <v>-0.83611268404812533</v>
      </c>
      <c r="AW30">
        <f t="shared" si="7"/>
        <v>-0.82027090063402386</v>
      </c>
      <c r="AY30">
        <v>0</v>
      </c>
      <c r="AZ30">
        <f t="shared" si="11"/>
        <v>4.0995349351001367E-2</v>
      </c>
      <c r="BA30">
        <f t="shared" si="12"/>
        <v>3.6874494046013249E-2</v>
      </c>
      <c r="BB30">
        <f t="shared" si="8"/>
        <v>3.4951006615078106E-2</v>
      </c>
      <c r="BC30">
        <f t="shared" si="13"/>
        <v>2.2116985580188375E-2</v>
      </c>
      <c r="BD30">
        <f t="shared" si="14"/>
        <v>0.13988883483418482</v>
      </c>
    </row>
    <row r="31" spans="2:56" x14ac:dyDescent="0.3">
      <c r="B31" s="25">
        <v>0.19517361111111109</v>
      </c>
      <c r="C31">
        <v>0.56899999999999995</v>
      </c>
      <c r="D31">
        <v>0.55100000000000005</v>
      </c>
      <c r="E31">
        <v>0.55300000000000005</v>
      </c>
      <c r="F31">
        <v>0.59</v>
      </c>
      <c r="G31">
        <v>0.56699999999999995</v>
      </c>
      <c r="H31">
        <v>0.54800000000000004</v>
      </c>
      <c r="I31">
        <v>0.58399999999999996</v>
      </c>
      <c r="J31">
        <v>0.57499999999999996</v>
      </c>
      <c r="K31">
        <v>0.56499999999999995</v>
      </c>
      <c r="L31">
        <v>0.54700000000000004</v>
      </c>
      <c r="M31">
        <v>0.56100000000000005</v>
      </c>
      <c r="N31">
        <v>0.57999999999999996</v>
      </c>
      <c r="O31">
        <v>0.57399999999999995</v>
      </c>
      <c r="P31">
        <v>0.60399999999999998</v>
      </c>
      <c r="Q31">
        <v>0.57599999999999996</v>
      </c>
      <c r="R31">
        <v>0.55700000000000005</v>
      </c>
      <c r="S31">
        <v>0.55300000000000005</v>
      </c>
      <c r="T31">
        <v>0.51900000000000002</v>
      </c>
      <c r="U31">
        <v>0.64300000000000002</v>
      </c>
      <c r="W31">
        <f t="shared" si="9"/>
        <v>-0.8134994423555052</v>
      </c>
      <c r="X31">
        <f t="shared" si="9"/>
        <v>-0.85987577609092936</v>
      </c>
      <c r="Y31">
        <f t="shared" si="9"/>
        <v>-0.85464861442737994</v>
      </c>
      <c r="Z31">
        <f t="shared" si="9"/>
        <v>-0.76121314041288357</v>
      </c>
      <c r="AA31">
        <f t="shared" si="9"/>
        <v>-0.8185793597198584</v>
      </c>
      <c r="AB31">
        <f t="shared" si="9"/>
        <v>-0.8677522017015602</v>
      </c>
      <c r="AC31">
        <f t="shared" si="9"/>
        <v>-0.77595972578206984</v>
      </c>
      <c r="AD31">
        <f t="shared" si="9"/>
        <v>-0.79836613883034957</v>
      </c>
      <c r="AE31">
        <f t="shared" si="9"/>
        <v>-0.82367722735953708</v>
      </c>
      <c r="AF31">
        <f t="shared" si="9"/>
        <v>-0.87038726186953042</v>
      </c>
      <c r="AG31">
        <f t="shared" si="9"/>
        <v>-0.83392732405329406</v>
      </c>
      <c r="AH31">
        <f t="shared" si="9"/>
        <v>-0.78587519464715272</v>
      </c>
      <c r="AI31">
        <f t="shared" si="9"/>
        <v>-0.80087735798639936</v>
      </c>
      <c r="AJ31">
        <f t="shared" si="9"/>
        <v>-0.72737954533700822</v>
      </c>
      <c r="AK31">
        <f t="shared" si="9"/>
        <v>-0.79585928321977484</v>
      </c>
      <c r="AL31">
        <f t="shared" si="9"/>
        <v>-0.84425076732205517</v>
      </c>
      <c r="AM31">
        <f t="shared" si="17"/>
        <v>-0.85464861442737994</v>
      </c>
      <c r="AN31">
        <f t="shared" si="17"/>
        <v>-0.94619355630420621</v>
      </c>
      <c r="AO31">
        <f t="shared" si="10"/>
        <v>-0.63710935733413976</v>
      </c>
      <c r="AQ31" s="19">
        <f t="shared" si="1"/>
        <v>0.19517361111111109</v>
      </c>
      <c r="AR31">
        <f t="shared" si="2"/>
        <v>-0.8134994423555052</v>
      </c>
      <c r="AS31">
        <f t="shared" si="3"/>
        <v>-0.82357922266276284</v>
      </c>
      <c r="AT31">
        <f t="shared" si="4"/>
        <v>-0.81643882341837914</v>
      </c>
      <c r="AU31">
        <f t="shared" si="5"/>
        <v>-0.82276678463909425</v>
      </c>
      <c r="AV31">
        <f t="shared" si="6"/>
        <v>-0.80553455257655449</v>
      </c>
      <c r="AW31">
        <f t="shared" si="7"/>
        <v>-0.79165145681917304</v>
      </c>
      <c r="AY31">
        <v>0</v>
      </c>
      <c r="AZ31">
        <f t="shared" si="11"/>
        <v>3.9361382534260463E-2</v>
      </c>
      <c r="BA31">
        <f t="shared" si="12"/>
        <v>3.4097787890552629E-2</v>
      </c>
      <c r="BB31">
        <f t="shared" si="8"/>
        <v>3.6748906324695574E-2</v>
      </c>
      <c r="BC31">
        <f t="shared" si="13"/>
        <v>2.4195742051140168E-2</v>
      </c>
      <c r="BD31">
        <f t="shared" si="14"/>
        <v>0.1545420994850327</v>
      </c>
    </row>
    <row r="32" spans="2:56" x14ac:dyDescent="0.3">
      <c r="B32" s="25">
        <v>0.20211805555555554</v>
      </c>
      <c r="C32">
        <v>0.57899999999999996</v>
      </c>
      <c r="D32">
        <v>0.56100000000000005</v>
      </c>
      <c r="E32">
        <v>0.56100000000000005</v>
      </c>
      <c r="F32">
        <v>0.6</v>
      </c>
      <c r="G32">
        <v>0.57699999999999996</v>
      </c>
      <c r="H32">
        <v>0.55800000000000005</v>
      </c>
      <c r="I32">
        <v>0.59399999999999997</v>
      </c>
      <c r="J32">
        <v>0.58599999999999997</v>
      </c>
      <c r="K32">
        <v>0.57299999999999995</v>
      </c>
      <c r="L32">
        <v>0.55900000000000005</v>
      </c>
      <c r="M32">
        <v>0.57199999999999995</v>
      </c>
      <c r="N32">
        <v>0.59</v>
      </c>
      <c r="O32">
        <v>0.58399999999999996</v>
      </c>
      <c r="P32">
        <v>0.61799999999999999</v>
      </c>
      <c r="Q32">
        <v>0.58699999999999997</v>
      </c>
      <c r="R32">
        <v>0.56699999999999995</v>
      </c>
      <c r="S32">
        <v>0.56299999999999994</v>
      </c>
      <c r="T32">
        <v>0.52400000000000002</v>
      </c>
      <c r="U32">
        <v>0.66400000000000003</v>
      </c>
      <c r="W32">
        <f t="shared" si="9"/>
        <v>-0.78836474667285061</v>
      </c>
      <c r="X32">
        <f t="shared" si="9"/>
        <v>-0.83392732405329406</v>
      </c>
      <c r="Y32">
        <f t="shared" si="9"/>
        <v>-0.83392732405329406</v>
      </c>
      <c r="Z32">
        <f t="shared" si="9"/>
        <v>-0.73696559416620622</v>
      </c>
      <c r="AA32">
        <f t="shared" si="9"/>
        <v>-0.7933567760166047</v>
      </c>
      <c r="AB32">
        <f t="shared" si="9"/>
        <v>-0.84166297283289937</v>
      </c>
      <c r="AC32">
        <f t="shared" si="9"/>
        <v>-0.75146516386132134</v>
      </c>
      <c r="AD32">
        <f t="shared" si="9"/>
        <v>-0.77102743023983933</v>
      </c>
      <c r="AE32">
        <f t="shared" si="9"/>
        <v>-0.80339295590518234</v>
      </c>
      <c r="AF32">
        <f t="shared" si="9"/>
        <v>-0.83907981181889679</v>
      </c>
      <c r="AG32">
        <f t="shared" si="9"/>
        <v>-0.80591294788369783</v>
      </c>
      <c r="AH32">
        <f t="shared" si="9"/>
        <v>-0.76121314041288357</v>
      </c>
      <c r="AI32">
        <f t="shared" si="9"/>
        <v>-0.77595972578206984</v>
      </c>
      <c r="AJ32">
        <f t="shared" si="9"/>
        <v>-0.6943212567577125</v>
      </c>
      <c r="AK32">
        <f t="shared" si="9"/>
        <v>-0.76856759155203502</v>
      </c>
      <c r="AL32">
        <f t="shared" si="9"/>
        <v>-0.8185793597198584</v>
      </c>
      <c r="AM32">
        <f t="shared" si="17"/>
        <v>-0.8287931725818577</v>
      </c>
      <c r="AN32">
        <f t="shared" si="17"/>
        <v>-0.93236128312463673</v>
      </c>
      <c r="AO32">
        <f t="shared" si="10"/>
        <v>-0.59074485331516224</v>
      </c>
      <c r="AQ32" s="19">
        <f t="shared" si="1"/>
        <v>0.20211805555555554</v>
      </c>
      <c r="AR32">
        <f t="shared" si="2"/>
        <v>-0.78836474667285061</v>
      </c>
      <c r="AS32">
        <f t="shared" si="3"/>
        <v>-0.79954425457234968</v>
      </c>
      <c r="AT32">
        <f t="shared" si="4"/>
        <v>-0.79188713070981054</v>
      </c>
      <c r="AU32">
        <f t="shared" si="5"/>
        <v>-0.79554140647438698</v>
      </c>
      <c r="AV32">
        <f t="shared" si="6"/>
        <v>-0.77756534515286591</v>
      </c>
      <c r="AW32">
        <f t="shared" si="7"/>
        <v>-0.76155306821989943</v>
      </c>
      <c r="AY32">
        <v>0</v>
      </c>
      <c r="AZ32">
        <f t="shared" si="11"/>
        <v>3.9745328539867827E-2</v>
      </c>
      <c r="BA32">
        <f t="shared" si="12"/>
        <v>3.4201904113975855E-2</v>
      </c>
      <c r="BB32">
        <f t="shared" si="8"/>
        <v>4.081923451217867E-2</v>
      </c>
      <c r="BC32">
        <f t="shared" si="13"/>
        <v>2.5005884083911689E-2</v>
      </c>
      <c r="BD32">
        <f t="shared" si="14"/>
        <v>0.17080821490473747</v>
      </c>
    </row>
    <row r="33" spans="2:56" x14ac:dyDescent="0.3">
      <c r="B33" s="25">
        <v>0.20906250000000001</v>
      </c>
      <c r="C33">
        <v>0.59</v>
      </c>
      <c r="D33">
        <v>0.57099999999999995</v>
      </c>
      <c r="E33">
        <v>0.56999999999999995</v>
      </c>
      <c r="F33">
        <v>0.61</v>
      </c>
      <c r="G33">
        <v>0.58499999999999996</v>
      </c>
      <c r="H33">
        <v>0.56699999999999995</v>
      </c>
      <c r="I33">
        <v>0.60199999999999998</v>
      </c>
      <c r="J33">
        <v>0.59599999999999997</v>
      </c>
      <c r="K33">
        <v>0.58299999999999996</v>
      </c>
      <c r="L33">
        <v>0.56899999999999995</v>
      </c>
      <c r="M33">
        <v>0.58099999999999996</v>
      </c>
      <c r="N33">
        <v>0.6</v>
      </c>
      <c r="O33">
        <v>0.59399999999999997</v>
      </c>
      <c r="P33">
        <v>0.629</v>
      </c>
      <c r="Q33">
        <v>0.6</v>
      </c>
      <c r="R33">
        <v>0.57699999999999996</v>
      </c>
      <c r="S33">
        <v>0.57299999999999995</v>
      </c>
      <c r="T33">
        <v>0.53100000000000003</v>
      </c>
      <c r="U33">
        <v>0.68300000000000005</v>
      </c>
      <c r="W33">
        <f t="shared" si="9"/>
        <v>-0.76121314041288357</v>
      </c>
      <c r="X33">
        <f t="shared" ref="X33:AL49" si="18">LOG(D33,2)</f>
        <v>-0.80843734929924438</v>
      </c>
      <c r="Y33">
        <f t="shared" si="18"/>
        <v>-0.81096617560998319</v>
      </c>
      <c r="Z33">
        <f t="shared" si="18"/>
        <v>-0.71311885221183846</v>
      </c>
      <c r="AA33">
        <f t="shared" si="18"/>
        <v>-0.77349147019132036</v>
      </c>
      <c r="AB33">
        <f t="shared" si="18"/>
        <v>-0.8185793597198584</v>
      </c>
      <c r="AC33">
        <f t="shared" si="18"/>
        <v>-0.73216460790238502</v>
      </c>
      <c r="AD33">
        <f t="shared" si="18"/>
        <v>-0.74661576419992559</v>
      </c>
      <c r="AE33">
        <f t="shared" si="18"/>
        <v>-0.7784322114615907</v>
      </c>
      <c r="AF33">
        <f t="shared" si="18"/>
        <v>-0.8134994423555052</v>
      </c>
      <c r="AG33">
        <f t="shared" si="18"/>
        <v>-0.78338993125755829</v>
      </c>
      <c r="AH33">
        <f t="shared" si="18"/>
        <v>-0.73696559416620622</v>
      </c>
      <c r="AI33">
        <f t="shared" si="18"/>
        <v>-0.75146516386132134</v>
      </c>
      <c r="AJ33">
        <f t="shared" si="18"/>
        <v>-0.66886807778279789</v>
      </c>
      <c r="AK33">
        <f t="shared" si="18"/>
        <v>-0.73696559416620622</v>
      </c>
      <c r="AL33">
        <f t="shared" si="18"/>
        <v>-0.7933567760166047</v>
      </c>
      <c r="AM33">
        <f t="shared" si="17"/>
        <v>-0.80339295590518234</v>
      </c>
      <c r="AN33">
        <f t="shared" si="17"/>
        <v>-0.91321623385793349</v>
      </c>
      <c r="AO33">
        <f t="shared" si="10"/>
        <v>-0.55004251637199653</v>
      </c>
      <c r="AQ33" s="19">
        <f t="shared" si="1"/>
        <v>0.20906250000000001</v>
      </c>
      <c r="AR33">
        <f t="shared" si="2"/>
        <v>-0.76121314041288357</v>
      </c>
      <c r="AS33">
        <f t="shared" si="3"/>
        <v>-0.7765034618280966</v>
      </c>
      <c r="AT33">
        <f t="shared" si="4"/>
        <v>-0.76894798582094004</v>
      </c>
      <c r="AU33">
        <f t="shared" si="5"/>
        <v>-0.77133003291014779</v>
      </c>
      <c r="AV33">
        <f t="shared" si="6"/>
        <v>-0.75064585096769776</v>
      </c>
      <c r="AW33">
        <f t="shared" si="7"/>
        <v>-0.73162937511496495</v>
      </c>
      <c r="AY33">
        <v>0</v>
      </c>
      <c r="AZ33">
        <f t="shared" si="11"/>
        <v>3.9478261866683094E-2</v>
      </c>
      <c r="BA33">
        <f t="shared" si="12"/>
        <v>3.3184969582351419E-2</v>
      </c>
      <c r="BB33">
        <f t="shared" si="8"/>
        <v>4.1298543039261726E-2</v>
      </c>
      <c r="BC33">
        <f t="shared" si="13"/>
        <v>2.8195590925199243E-2</v>
      </c>
      <c r="BD33">
        <f t="shared" si="14"/>
        <v>0.18158685874296857</v>
      </c>
    </row>
    <row r="34" spans="2:56" x14ac:dyDescent="0.3">
      <c r="B34" s="25">
        <v>0.21600694444444446</v>
      </c>
      <c r="C34">
        <v>0.60099999999999998</v>
      </c>
      <c r="D34">
        <v>0.57799999999999996</v>
      </c>
      <c r="E34">
        <v>0.57799999999999996</v>
      </c>
      <c r="F34">
        <v>0.61899999999999999</v>
      </c>
      <c r="G34">
        <v>0.59599999999999997</v>
      </c>
      <c r="H34">
        <v>0.57599999999999996</v>
      </c>
      <c r="I34">
        <v>0.61</v>
      </c>
      <c r="J34">
        <v>0.60499999999999998</v>
      </c>
      <c r="K34">
        <v>0.59199999999999997</v>
      </c>
      <c r="L34">
        <v>0.57699999999999996</v>
      </c>
      <c r="M34">
        <v>0.59099999999999997</v>
      </c>
      <c r="N34">
        <v>0.61099999999999999</v>
      </c>
      <c r="O34">
        <v>0.60499999999999998</v>
      </c>
      <c r="P34">
        <v>0.63800000000000001</v>
      </c>
      <c r="Q34">
        <v>0.61099999999999999</v>
      </c>
      <c r="R34">
        <v>0.58499999999999996</v>
      </c>
      <c r="S34">
        <v>0.58099999999999996</v>
      </c>
      <c r="T34">
        <v>0.53700000000000003</v>
      </c>
      <c r="U34">
        <v>0.70099999999999996</v>
      </c>
      <c r="W34">
        <f t="shared" ref="W34:AL64" si="19">LOG(C34,2)</f>
        <v>-0.73456310395090163</v>
      </c>
      <c r="X34">
        <f t="shared" si="18"/>
        <v>-0.79085860216140835</v>
      </c>
      <c r="Y34">
        <f t="shared" si="18"/>
        <v>-0.79085860216140835</v>
      </c>
      <c r="Z34">
        <f t="shared" si="18"/>
        <v>-0.69198868544782244</v>
      </c>
      <c r="AA34">
        <f t="shared" si="18"/>
        <v>-0.74661576419992559</v>
      </c>
      <c r="AB34">
        <f t="shared" si="18"/>
        <v>-0.79585928321977484</v>
      </c>
      <c r="AC34">
        <f t="shared" si="18"/>
        <v>-0.71311885221183846</v>
      </c>
      <c r="AD34">
        <f t="shared" si="18"/>
        <v>-0.72499295250013029</v>
      </c>
      <c r="AE34">
        <f t="shared" si="18"/>
        <v>-0.75633091903313743</v>
      </c>
      <c r="AF34">
        <f t="shared" si="18"/>
        <v>-0.7933567760166047</v>
      </c>
      <c r="AG34">
        <f t="shared" si="18"/>
        <v>-0.75876996448455469</v>
      </c>
      <c r="AH34">
        <f t="shared" si="18"/>
        <v>-0.71075571484335753</v>
      </c>
      <c r="AI34">
        <f t="shared" si="18"/>
        <v>-0.72499295250013029</v>
      </c>
      <c r="AJ34">
        <f t="shared" si="18"/>
        <v>-0.6483716708972177</v>
      </c>
      <c r="AK34">
        <f t="shared" si="18"/>
        <v>-0.71075571484335753</v>
      </c>
      <c r="AL34">
        <f t="shared" si="18"/>
        <v>-0.77349147019132036</v>
      </c>
      <c r="AM34">
        <f t="shared" si="17"/>
        <v>-0.78338993125755829</v>
      </c>
      <c r="AN34">
        <f t="shared" si="17"/>
        <v>-0.89700600667667441</v>
      </c>
      <c r="AO34">
        <f t="shared" si="10"/>
        <v>-0.51251365065146393</v>
      </c>
      <c r="AQ34" s="19">
        <f t="shared" si="1"/>
        <v>0.21600694444444446</v>
      </c>
      <c r="AR34">
        <f t="shared" si="2"/>
        <v>-0.73456310395090163</v>
      </c>
      <c r="AS34">
        <f t="shared" si="3"/>
        <v>-0.75508041349264121</v>
      </c>
      <c r="AT34">
        <f t="shared" si="4"/>
        <v>-0.74757550174122023</v>
      </c>
      <c r="AU34">
        <f t="shared" si="5"/>
        <v>-0.74696885196116181</v>
      </c>
      <c r="AV34">
        <f t="shared" si="6"/>
        <v>-0.72900219679736344</v>
      </c>
      <c r="AW34">
        <f t="shared" si="7"/>
        <v>-0.70475982866406917</v>
      </c>
      <c r="AY34">
        <v>0</v>
      </c>
      <c r="AZ34">
        <f t="shared" si="11"/>
        <v>4.0658252557647621E-2</v>
      </c>
      <c r="BA34">
        <f t="shared" si="12"/>
        <v>3.2035968507449997E-2</v>
      </c>
      <c r="BB34">
        <f t="shared" si="8"/>
        <v>3.8310640801456297E-2</v>
      </c>
      <c r="BC34">
        <f t="shared" si="13"/>
        <v>3.1367877673981415E-2</v>
      </c>
      <c r="BD34">
        <f t="shared" si="14"/>
        <v>0.19224617801260518</v>
      </c>
    </row>
    <row r="35" spans="2:56" x14ac:dyDescent="0.3">
      <c r="B35" s="25">
        <v>0.22295138888888888</v>
      </c>
      <c r="C35">
        <v>0.61099999999999999</v>
      </c>
      <c r="D35">
        <v>0.58799999999999997</v>
      </c>
      <c r="E35">
        <v>0.58599999999999997</v>
      </c>
      <c r="F35">
        <v>0.627</v>
      </c>
      <c r="G35">
        <v>0.60499999999999998</v>
      </c>
      <c r="H35">
        <v>0.58399999999999996</v>
      </c>
      <c r="I35">
        <v>0.61899999999999999</v>
      </c>
      <c r="J35">
        <v>0.61399999999999999</v>
      </c>
      <c r="K35">
        <v>0.60299999999999998</v>
      </c>
      <c r="L35">
        <v>0.58599999999999997</v>
      </c>
      <c r="M35">
        <v>0.6</v>
      </c>
      <c r="N35">
        <v>0.621</v>
      </c>
      <c r="O35">
        <v>0.61499999999999999</v>
      </c>
      <c r="P35">
        <v>0.64900000000000002</v>
      </c>
      <c r="Q35">
        <v>0.624</v>
      </c>
      <c r="R35">
        <v>0.59499999999999997</v>
      </c>
      <c r="S35">
        <v>0.59</v>
      </c>
      <c r="T35">
        <v>0.54300000000000004</v>
      </c>
      <c r="U35">
        <v>0.71699999999999997</v>
      </c>
      <c r="W35">
        <f t="shared" si="19"/>
        <v>-0.71075571484335753</v>
      </c>
      <c r="X35">
        <f t="shared" si="18"/>
        <v>-0.76611193982572279</v>
      </c>
      <c r="Y35">
        <f t="shared" si="18"/>
        <v>-0.77102743023983933</v>
      </c>
      <c r="Z35">
        <f t="shared" si="18"/>
        <v>-0.67346265186004817</v>
      </c>
      <c r="AA35">
        <f t="shared" si="18"/>
        <v>-0.72499295250013029</v>
      </c>
      <c r="AB35">
        <f t="shared" si="18"/>
        <v>-0.77595972578206984</v>
      </c>
      <c r="AC35">
        <f t="shared" si="18"/>
        <v>-0.69198868544782244</v>
      </c>
      <c r="AD35">
        <f t="shared" si="18"/>
        <v>-0.70368943929190764</v>
      </c>
      <c r="AE35">
        <f t="shared" si="18"/>
        <v>-0.72977009276200233</v>
      </c>
      <c r="AF35">
        <f t="shared" si="18"/>
        <v>-0.77102743023983933</v>
      </c>
      <c r="AG35">
        <f t="shared" si="18"/>
        <v>-0.73696559416620622</v>
      </c>
      <c r="AH35">
        <f t="shared" si="18"/>
        <v>-0.68733482644160571</v>
      </c>
      <c r="AI35">
        <f t="shared" si="18"/>
        <v>-0.70134168443548484</v>
      </c>
      <c r="AJ35">
        <f t="shared" si="18"/>
        <v>-0.62370961666294855</v>
      </c>
      <c r="AK35">
        <f t="shared" si="18"/>
        <v>-0.68038206579983873</v>
      </c>
      <c r="AL35">
        <f t="shared" si="18"/>
        <v>-0.74903842646678132</v>
      </c>
      <c r="AM35">
        <f t="shared" si="17"/>
        <v>-0.76121314041288357</v>
      </c>
      <c r="AN35">
        <f t="shared" si="17"/>
        <v>-0.88097589685772537</v>
      </c>
      <c r="AO35">
        <f t="shared" si="10"/>
        <v>-0.47995497596018238</v>
      </c>
      <c r="AQ35" s="19">
        <f t="shared" ref="AQ35:AQ66" si="20">B35</f>
        <v>0.22295138888888888</v>
      </c>
      <c r="AR35">
        <f t="shared" ref="AR35:AR66" si="21">W35</f>
        <v>-0.71075571484335753</v>
      </c>
      <c r="AS35">
        <f t="shared" si="3"/>
        <v>-0.73389874360643514</v>
      </c>
      <c r="AT35">
        <f t="shared" si="4"/>
        <v>-0.72535198582095051</v>
      </c>
      <c r="AU35">
        <f t="shared" si="5"/>
        <v>-0.72416738382078405</v>
      </c>
      <c r="AV35">
        <f t="shared" si="6"/>
        <v>-0.70358581233561313</v>
      </c>
      <c r="AW35">
        <f t="shared" si="7"/>
        <v>-0.68046543640895385</v>
      </c>
      <c r="AY35">
        <v>0</v>
      </c>
      <c r="AZ35">
        <f t="shared" si="11"/>
        <v>3.9204794613002046E-2</v>
      </c>
      <c r="BA35">
        <f t="shared" si="12"/>
        <v>3.2260807285409643E-2</v>
      </c>
      <c r="BB35">
        <f t="shared" ref="BB35:BB66" si="22">_xlfn.STDEV.P(AI35:AJ35)</f>
        <v>3.8816033886268142E-2</v>
      </c>
      <c r="BC35">
        <f t="shared" si="13"/>
        <v>3.4328180333471292E-2</v>
      </c>
      <c r="BD35">
        <f t="shared" si="14"/>
        <v>0.2005104604487716</v>
      </c>
    </row>
    <row r="36" spans="2:56" x14ac:dyDescent="0.3">
      <c r="B36" s="25">
        <v>0.22989583333333333</v>
      </c>
      <c r="C36">
        <v>0.61799999999999999</v>
      </c>
      <c r="D36">
        <v>0.59899999999999998</v>
      </c>
      <c r="E36">
        <v>0.59499999999999997</v>
      </c>
      <c r="F36">
        <v>0.63400000000000001</v>
      </c>
      <c r="G36">
        <v>0.61499999999999999</v>
      </c>
      <c r="H36">
        <v>0.59</v>
      </c>
      <c r="I36">
        <v>0.624</v>
      </c>
      <c r="J36">
        <v>0.622</v>
      </c>
      <c r="K36">
        <v>0.61199999999999999</v>
      </c>
      <c r="L36">
        <v>0.59299999999999997</v>
      </c>
      <c r="M36">
        <v>0.60799999999999998</v>
      </c>
      <c r="N36">
        <v>0.63300000000000001</v>
      </c>
      <c r="O36">
        <v>0.626</v>
      </c>
      <c r="P36">
        <v>0.65900000000000003</v>
      </c>
      <c r="Q36">
        <v>0.63300000000000001</v>
      </c>
      <c r="R36">
        <v>0.60299999999999998</v>
      </c>
      <c r="S36">
        <v>0.59899999999999998</v>
      </c>
      <c r="T36">
        <v>0.54800000000000004</v>
      </c>
      <c r="U36">
        <v>0.72899999999999998</v>
      </c>
      <c r="W36">
        <f t="shared" si="19"/>
        <v>-0.6943212567577125</v>
      </c>
      <c r="X36">
        <f t="shared" si="18"/>
        <v>-0.73937209187330155</v>
      </c>
      <c r="Y36">
        <f t="shared" si="18"/>
        <v>-0.74903842646678132</v>
      </c>
      <c r="Z36">
        <f t="shared" si="18"/>
        <v>-0.65744525452267977</v>
      </c>
      <c r="AA36">
        <f t="shared" si="18"/>
        <v>-0.70134168443548484</v>
      </c>
      <c r="AB36">
        <f t="shared" si="18"/>
        <v>-0.76121314041288357</v>
      </c>
      <c r="AC36">
        <f t="shared" si="18"/>
        <v>-0.68038206579983873</v>
      </c>
      <c r="AD36">
        <f t="shared" si="18"/>
        <v>-0.68501351453148451</v>
      </c>
      <c r="AE36">
        <f t="shared" si="18"/>
        <v>-0.70839644196943541</v>
      </c>
      <c r="AF36">
        <f t="shared" si="18"/>
        <v>-0.75389599011608355</v>
      </c>
      <c r="AG36">
        <f t="shared" si="18"/>
        <v>-0.71785677121850155</v>
      </c>
      <c r="AH36">
        <f t="shared" si="18"/>
        <v>-0.65972259523374566</v>
      </c>
      <c r="AI36">
        <f t="shared" si="18"/>
        <v>-0.67576543772946873</v>
      </c>
      <c r="AJ36">
        <f t="shared" si="18"/>
        <v>-0.60164962965403523</v>
      </c>
      <c r="AK36">
        <f t="shared" si="18"/>
        <v>-0.65972259523374566</v>
      </c>
      <c r="AL36">
        <f t="shared" si="18"/>
        <v>-0.72977009276200233</v>
      </c>
      <c r="AM36">
        <f t="shared" si="17"/>
        <v>-0.73937209187330155</v>
      </c>
      <c r="AN36">
        <f t="shared" si="17"/>
        <v>-0.8677522017015602</v>
      </c>
      <c r="AO36">
        <f t="shared" si="10"/>
        <v>-0.45600928033515004</v>
      </c>
      <c r="AQ36" s="19">
        <f t="shared" si="20"/>
        <v>0.22989583333333333</v>
      </c>
      <c r="AR36">
        <f t="shared" si="21"/>
        <v>-0.6943212567577125</v>
      </c>
      <c r="AS36">
        <f t="shared" si="3"/>
        <v>-0.71179936432456192</v>
      </c>
      <c r="AT36">
        <f t="shared" si="4"/>
        <v>-0.70875129067841058</v>
      </c>
      <c r="AU36">
        <f t="shared" si="5"/>
        <v>-0.70181019857444993</v>
      </c>
      <c r="AV36">
        <f t="shared" si="6"/>
        <v>-0.68262860238077128</v>
      </c>
      <c r="AW36">
        <f t="shared" si="7"/>
        <v>-0.66188074101835515</v>
      </c>
      <c r="AY36">
        <v>0</v>
      </c>
      <c r="AZ36">
        <f t="shared" si="11"/>
        <v>3.609271178065792E-2</v>
      </c>
      <c r="BA36">
        <f t="shared" si="12"/>
        <v>3.2096209012051707E-2</v>
      </c>
      <c r="BB36">
        <f t="shared" si="22"/>
        <v>3.7057904037716749E-2</v>
      </c>
      <c r="BC36">
        <f t="shared" ref="BC36:BC67" si="23">_xlfn.STDEV.P(AK36:AL36)</f>
        <v>3.5023748764128337E-2</v>
      </c>
      <c r="BD36">
        <f t="shared" si="14"/>
        <v>0.20587146068320489</v>
      </c>
    </row>
    <row r="37" spans="2:56" x14ac:dyDescent="0.3">
      <c r="B37" s="25">
        <v>0.23684027777777775</v>
      </c>
      <c r="C37">
        <v>0.626</v>
      </c>
      <c r="D37">
        <v>0.60099999999999998</v>
      </c>
      <c r="E37">
        <v>0.60199999999999998</v>
      </c>
      <c r="F37">
        <v>0.64500000000000002</v>
      </c>
      <c r="G37">
        <v>0.624</v>
      </c>
      <c r="H37">
        <v>0.59799999999999998</v>
      </c>
      <c r="I37">
        <v>0.63100000000000001</v>
      </c>
      <c r="J37">
        <v>0.629</v>
      </c>
      <c r="K37">
        <v>0.61699999999999999</v>
      </c>
      <c r="L37">
        <v>0.60099999999999998</v>
      </c>
      <c r="M37">
        <v>0.61399999999999999</v>
      </c>
      <c r="N37">
        <v>0.64100000000000001</v>
      </c>
      <c r="O37">
        <v>0.63100000000000001</v>
      </c>
      <c r="P37">
        <v>0.66500000000000004</v>
      </c>
      <c r="Q37">
        <v>0.64</v>
      </c>
      <c r="R37">
        <v>0.61099999999999999</v>
      </c>
      <c r="S37">
        <v>0.60599999999999998</v>
      </c>
      <c r="T37">
        <v>0.53700000000000003</v>
      </c>
      <c r="U37">
        <v>0.74399999999999999</v>
      </c>
      <c r="W37">
        <f t="shared" si="19"/>
        <v>-0.67576543772946873</v>
      </c>
      <c r="X37">
        <f t="shared" si="18"/>
        <v>-0.73456310395090163</v>
      </c>
      <c r="Y37">
        <f t="shared" si="18"/>
        <v>-0.73216460790238502</v>
      </c>
      <c r="Z37">
        <f t="shared" si="18"/>
        <v>-0.63262893435147061</v>
      </c>
      <c r="AA37">
        <f t="shared" si="18"/>
        <v>-0.68038206579983873</v>
      </c>
      <c r="AB37">
        <f t="shared" si="18"/>
        <v>-0.74178261046398208</v>
      </c>
      <c r="AC37">
        <f t="shared" si="18"/>
        <v>-0.66428808967953812</v>
      </c>
      <c r="AD37">
        <f t="shared" si="18"/>
        <v>-0.66886807778279789</v>
      </c>
      <c r="AE37">
        <f t="shared" si="18"/>
        <v>-0.6966576055126692</v>
      </c>
      <c r="AF37">
        <f t="shared" si="18"/>
        <v>-0.73456310395090163</v>
      </c>
      <c r="AG37">
        <f t="shared" si="18"/>
        <v>-0.70368943929190764</v>
      </c>
      <c r="AH37">
        <f t="shared" si="18"/>
        <v>-0.64160373804334603</v>
      </c>
      <c r="AI37">
        <f t="shared" si="18"/>
        <v>-0.66428808967953812</v>
      </c>
      <c r="AJ37">
        <f t="shared" si="18"/>
        <v>-0.58857375427353509</v>
      </c>
      <c r="AK37">
        <f t="shared" si="18"/>
        <v>-0.6438561897747247</v>
      </c>
      <c r="AL37">
        <f t="shared" si="18"/>
        <v>-0.71075571484335753</v>
      </c>
      <c r="AM37">
        <f t="shared" si="17"/>
        <v>-0.72261030118913616</v>
      </c>
      <c r="AN37">
        <f t="shared" si="17"/>
        <v>-0.89700600667667441</v>
      </c>
      <c r="AO37">
        <f t="shared" si="10"/>
        <v>-0.42662547355405567</v>
      </c>
      <c r="AQ37" s="19">
        <f t="shared" si="20"/>
        <v>0.23684027777777775</v>
      </c>
      <c r="AR37">
        <f t="shared" si="21"/>
        <v>-0.67576543772946873</v>
      </c>
      <c r="AS37">
        <f t="shared" si="3"/>
        <v>-0.69493467800114905</v>
      </c>
      <c r="AT37">
        <f t="shared" si="4"/>
        <v>-0.69289909585974674</v>
      </c>
      <c r="AU37">
        <f t="shared" si="5"/>
        <v>-0.6860360927414233</v>
      </c>
      <c r="AV37">
        <f t="shared" si="6"/>
        <v>-0.66644899002018843</v>
      </c>
      <c r="AW37">
        <f t="shared" si="7"/>
        <v>-0.66181574011536504</v>
      </c>
      <c r="AY37">
        <v>0</v>
      </c>
      <c r="AZ37">
        <f t="shared" si="11"/>
        <v>4.1982925211707024E-2</v>
      </c>
      <c r="BA37">
        <f t="shared" si="12"/>
        <v>3.0821274711358791E-2</v>
      </c>
      <c r="BB37">
        <f t="shared" si="22"/>
        <v>3.7857167703001515E-2</v>
      </c>
      <c r="BC37">
        <f t="shared" si="23"/>
        <v>3.3449762534316418E-2</v>
      </c>
      <c r="BD37">
        <f t="shared" si="14"/>
        <v>0.23519026656130929</v>
      </c>
    </row>
    <row r="38" spans="2:56" x14ac:dyDescent="0.3">
      <c r="B38" s="25">
        <v>0.24378472222222222</v>
      </c>
      <c r="C38">
        <v>0.63500000000000001</v>
      </c>
      <c r="D38">
        <v>0.61</v>
      </c>
      <c r="E38">
        <v>0.61</v>
      </c>
      <c r="F38">
        <v>0.65200000000000002</v>
      </c>
      <c r="G38">
        <v>0.63200000000000001</v>
      </c>
      <c r="H38">
        <v>0.60699999999999998</v>
      </c>
      <c r="I38">
        <v>0.64</v>
      </c>
      <c r="J38">
        <v>0.63900000000000001</v>
      </c>
      <c r="K38">
        <v>0.626</v>
      </c>
      <c r="L38">
        <v>0.60899999999999999</v>
      </c>
      <c r="M38">
        <v>0.623</v>
      </c>
      <c r="N38">
        <v>0.65100000000000002</v>
      </c>
      <c r="O38">
        <v>0.64</v>
      </c>
      <c r="P38">
        <v>0.67200000000000004</v>
      </c>
      <c r="Q38">
        <v>0.65</v>
      </c>
      <c r="R38">
        <v>0.61899999999999999</v>
      </c>
      <c r="S38">
        <v>0.61299999999999999</v>
      </c>
      <c r="T38">
        <v>0.53100000000000003</v>
      </c>
      <c r="U38">
        <v>0.75700000000000001</v>
      </c>
      <c r="W38">
        <f t="shared" si="19"/>
        <v>-0.65517150300255889</v>
      </c>
      <c r="X38">
        <f t="shared" si="18"/>
        <v>-0.71311885221183846</v>
      </c>
      <c r="Y38">
        <f t="shared" si="18"/>
        <v>-0.71311885221183846</v>
      </c>
      <c r="Z38">
        <f t="shared" si="18"/>
        <v>-0.61705613043100949</v>
      </c>
      <c r="AA38">
        <f t="shared" si="18"/>
        <v>-0.66200353648498411</v>
      </c>
      <c r="AB38">
        <f t="shared" si="18"/>
        <v>-0.72023157840640495</v>
      </c>
      <c r="AC38">
        <f t="shared" si="18"/>
        <v>-0.6438561897747247</v>
      </c>
      <c r="AD38">
        <f t="shared" si="18"/>
        <v>-0.64611216371509261</v>
      </c>
      <c r="AE38">
        <f t="shared" si="18"/>
        <v>-0.67576543772946873</v>
      </c>
      <c r="AF38">
        <f t="shared" si="18"/>
        <v>-0.71548586675575465</v>
      </c>
      <c r="AG38">
        <f t="shared" si="18"/>
        <v>-0.68269593163808517</v>
      </c>
      <c r="AH38">
        <f t="shared" si="18"/>
        <v>-0.61927055149645149</v>
      </c>
      <c r="AI38">
        <f t="shared" si="18"/>
        <v>-0.6438561897747247</v>
      </c>
      <c r="AJ38">
        <f t="shared" si="18"/>
        <v>-0.57346686188332663</v>
      </c>
      <c r="AK38">
        <f t="shared" si="18"/>
        <v>-0.62148837674627011</v>
      </c>
      <c r="AL38">
        <f t="shared" si="18"/>
        <v>-0.69198868544782244</v>
      </c>
      <c r="AM38">
        <f t="shared" si="17"/>
        <v>-0.70604102097130561</v>
      </c>
      <c r="AN38">
        <f t="shared" si="17"/>
        <v>-0.91321623385793349</v>
      </c>
      <c r="AO38">
        <f t="shared" si="10"/>
        <v>-0.40163479467635543</v>
      </c>
      <c r="AQ38" s="19">
        <f t="shared" si="20"/>
        <v>0.24378472222222222</v>
      </c>
      <c r="AR38">
        <f t="shared" si="21"/>
        <v>-0.65517150300255889</v>
      </c>
      <c r="AS38">
        <f t="shared" si="3"/>
        <v>-0.67632434283491771</v>
      </c>
      <c r="AT38">
        <f t="shared" si="4"/>
        <v>-0.67149134240642283</v>
      </c>
      <c r="AU38">
        <f t="shared" si="5"/>
        <v>-0.66532713491625406</v>
      </c>
      <c r="AV38">
        <f t="shared" si="6"/>
        <v>-0.64824623626218114</v>
      </c>
      <c r="AW38">
        <f t="shared" si="7"/>
        <v>-0.65742551426714446</v>
      </c>
      <c r="AY38">
        <v>0</v>
      </c>
      <c r="AZ38">
        <f t="shared" si="11"/>
        <v>4.0079540717938927E-2</v>
      </c>
      <c r="BA38">
        <f t="shared" si="12"/>
        <v>3.0828894191116223E-2</v>
      </c>
      <c r="BB38">
        <f t="shared" si="22"/>
        <v>3.5194663945699034E-2</v>
      </c>
      <c r="BC38">
        <f t="shared" si="23"/>
        <v>3.5250154350776164E-2</v>
      </c>
      <c r="BD38">
        <f t="shared" si="14"/>
        <v>0.25579071959078908</v>
      </c>
    </row>
    <row r="39" spans="2:56" x14ac:dyDescent="0.3">
      <c r="B39" s="25">
        <v>0.25072916666666667</v>
      </c>
      <c r="C39">
        <v>0.64400000000000002</v>
      </c>
      <c r="D39">
        <v>0.62</v>
      </c>
      <c r="E39">
        <v>0.61799999999999999</v>
      </c>
      <c r="F39">
        <v>0.66100000000000003</v>
      </c>
      <c r="G39">
        <v>0.64100000000000001</v>
      </c>
      <c r="H39">
        <v>0.61399999999999999</v>
      </c>
      <c r="I39">
        <v>0.64600000000000002</v>
      </c>
      <c r="J39">
        <v>0.64800000000000002</v>
      </c>
      <c r="K39">
        <v>0.63600000000000001</v>
      </c>
      <c r="L39">
        <v>0.61499999999999999</v>
      </c>
      <c r="M39">
        <v>0.63100000000000001</v>
      </c>
      <c r="N39">
        <v>0.65800000000000003</v>
      </c>
      <c r="O39">
        <v>0.64900000000000002</v>
      </c>
      <c r="P39">
        <v>0.68100000000000005</v>
      </c>
      <c r="Q39">
        <v>0.65900000000000003</v>
      </c>
      <c r="R39">
        <v>0.627</v>
      </c>
      <c r="S39">
        <v>0.62</v>
      </c>
      <c r="T39">
        <v>0.53600000000000003</v>
      </c>
      <c r="U39">
        <v>0.76500000000000001</v>
      </c>
      <c r="W39">
        <f t="shared" si="19"/>
        <v>-0.63486740654746998</v>
      </c>
      <c r="X39">
        <f t="shared" si="18"/>
        <v>-0.68965987938784945</v>
      </c>
      <c r="Y39">
        <f t="shared" si="18"/>
        <v>-0.6943212567577125</v>
      </c>
      <c r="Z39">
        <f t="shared" si="18"/>
        <v>-0.59727782315439537</v>
      </c>
      <c r="AA39">
        <f t="shared" si="18"/>
        <v>-0.64160373804334603</v>
      </c>
      <c r="AB39">
        <f t="shared" si="18"/>
        <v>-0.70368943929190764</v>
      </c>
      <c r="AC39">
        <f t="shared" si="18"/>
        <v>-0.63039392996816213</v>
      </c>
      <c r="AD39">
        <f t="shared" si="18"/>
        <v>-0.62593428177746224</v>
      </c>
      <c r="AE39">
        <f t="shared" si="18"/>
        <v>-0.65290132937773171</v>
      </c>
      <c r="AF39">
        <f t="shared" si="18"/>
        <v>-0.70134168443548484</v>
      </c>
      <c r="AG39">
        <f t="shared" si="18"/>
        <v>-0.66428808967953812</v>
      </c>
      <c r="AH39">
        <f t="shared" si="18"/>
        <v>-0.60384051092684554</v>
      </c>
      <c r="AI39">
        <f t="shared" si="18"/>
        <v>-0.62370961666294855</v>
      </c>
      <c r="AJ39">
        <f t="shared" si="18"/>
        <v>-0.55427329665001579</v>
      </c>
      <c r="AK39">
        <f t="shared" si="18"/>
        <v>-0.60164962965403523</v>
      </c>
      <c r="AL39">
        <f t="shared" si="18"/>
        <v>-0.67346265186004817</v>
      </c>
      <c r="AM39">
        <f t="shared" si="17"/>
        <v>-0.68965987938784945</v>
      </c>
      <c r="AN39">
        <f t="shared" si="17"/>
        <v>-0.89969509420431459</v>
      </c>
      <c r="AO39">
        <f t="shared" si="10"/>
        <v>-0.38646834708207289</v>
      </c>
      <c r="AQ39" s="19">
        <f t="shared" si="20"/>
        <v>0.25072916666666667</v>
      </c>
      <c r="AR39">
        <f t="shared" si="21"/>
        <v>-0.63486740654746998</v>
      </c>
      <c r="AS39">
        <f t="shared" si="3"/>
        <v>-0.65571567433582578</v>
      </c>
      <c r="AT39">
        <f t="shared" si="4"/>
        <v>-0.65322974510381593</v>
      </c>
      <c r="AU39">
        <f t="shared" si="5"/>
        <v>-0.64829497542620429</v>
      </c>
      <c r="AV39">
        <f t="shared" si="6"/>
        <v>-0.62976136438798713</v>
      </c>
      <c r="AW39">
        <f t="shared" si="7"/>
        <v>-0.6430817206431938</v>
      </c>
      <c r="AY39">
        <v>0</v>
      </c>
      <c r="AZ39">
        <f t="shared" si="11"/>
        <v>3.9549744775955673E-2</v>
      </c>
      <c r="BA39">
        <f t="shared" si="12"/>
        <v>3.0873958952306997E-2</v>
      </c>
      <c r="BB39">
        <f t="shared" si="22"/>
        <v>3.4718160006466381E-2</v>
      </c>
      <c r="BC39">
        <f t="shared" si="23"/>
        <v>3.5906511103006467E-2</v>
      </c>
      <c r="BD39">
        <f t="shared" si="14"/>
        <v>0.25661337356112063</v>
      </c>
    </row>
    <row r="40" spans="2:56" x14ac:dyDescent="0.3">
      <c r="B40" s="25">
        <v>0.25767361111111114</v>
      </c>
      <c r="C40">
        <v>0.65200000000000002</v>
      </c>
      <c r="D40">
        <v>0.626</v>
      </c>
      <c r="E40">
        <v>0.626</v>
      </c>
      <c r="F40">
        <v>0.66900000000000004</v>
      </c>
      <c r="G40">
        <v>0.65</v>
      </c>
      <c r="H40">
        <v>0.621</v>
      </c>
      <c r="I40">
        <v>0.65100000000000002</v>
      </c>
      <c r="J40">
        <v>0.65600000000000003</v>
      </c>
      <c r="K40">
        <v>0.64300000000000002</v>
      </c>
      <c r="L40">
        <v>0.622</v>
      </c>
      <c r="M40">
        <v>0.63700000000000001</v>
      </c>
      <c r="N40">
        <v>0.66600000000000004</v>
      </c>
      <c r="O40">
        <v>0.65700000000000003</v>
      </c>
      <c r="P40">
        <v>0.69</v>
      </c>
      <c r="Q40">
        <v>0.66600000000000004</v>
      </c>
      <c r="R40">
        <v>0.63400000000000001</v>
      </c>
      <c r="S40">
        <v>0.627</v>
      </c>
      <c r="T40">
        <v>0.54200000000000004</v>
      </c>
      <c r="U40">
        <v>0.77100000000000002</v>
      </c>
      <c r="W40">
        <f t="shared" si="19"/>
        <v>-0.61705613043100949</v>
      </c>
      <c r="X40">
        <f t="shared" si="18"/>
        <v>-0.67576543772946873</v>
      </c>
      <c r="Y40">
        <f t="shared" si="18"/>
        <v>-0.67576543772946873</v>
      </c>
      <c r="Z40">
        <f t="shared" si="18"/>
        <v>-0.57992188402062606</v>
      </c>
      <c r="AA40">
        <f t="shared" si="18"/>
        <v>-0.62148837674627011</v>
      </c>
      <c r="AB40">
        <f t="shared" si="18"/>
        <v>-0.68733482644160571</v>
      </c>
      <c r="AC40">
        <f t="shared" si="18"/>
        <v>-0.61927055149645149</v>
      </c>
      <c r="AD40">
        <f t="shared" si="18"/>
        <v>-0.60823228004400332</v>
      </c>
      <c r="AE40">
        <f t="shared" si="18"/>
        <v>-0.63710935733413976</v>
      </c>
      <c r="AF40">
        <f t="shared" si="18"/>
        <v>-0.68501351453148451</v>
      </c>
      <c r="AG40">
        <f t="shared" si="18"/>
        <v>-0.65063472240578668</v>
      </c>
      <c r="AH40">
        <f t="shared" si="18"/>
        <v>-0.58640591759082483</v>
      </c>
      <c r="AI40">
        <f t="shared" si="18"/>
        <v>-0.60603472433975747</v>
      </c>
      <c r="AJ40">
        <f t="shared" si="18"/>
        <v>-0.53533173299655579</v>
      </c>
      <c r="AK40">
        <f t="shared" si="18"/>
        <v>-0.58640591759082483</v>
      </c>
      <c r="AL40">
        <f t="shared" si="18"/>
        <v>-0.65744525452267977</v>
      </c>
      <c r="AM40">
        <f t="shared" si="17"/>
        <v>-0.67346265186004817</v>
      </c>
      <c r="AN40">
        <f t="shared" si="17"/>
        <v>-0.88363524330821552</v>
      </c>
      <c r="AO40">
        <f t="shared" si="10"/>
        <v>-0.37519723474705274</v>
      </c>
      <c r="AQ40" s="19">
        <f t="shared" si="20"/>
        <v>0.25767361111111114</v>
      </c>
      <c r="AR40">
        <f t="shared" si="21"/>
        <v>-0.61705613043100949</v>
      </c>
      <c r="AS40">
        <f t="shared" si="3"/>
        <v>-0.63823528405645835</v>
      </c>
      <c r="AT40">
        <f t="shared" si="4"/>
        <v>-0.63798675382905001</v>
      </c>
      <c r="AU40">
        <f t="shared" si="5"/>
        <v>-0.63202221971696337</v>
      </c>
      <c r="AV40">
        <f t="shared" si="6"/>
        <v>-0.61316138924252717</v>
      </c>
      <c r="AW40">
        <f t="shared" si="7"/>
        <v>-0.62941623902763411</v>
      </c>
      <c r="AY40">
        <v>0</v>
      </c>
      <c r="AZ40">
        <f t="shared" si="11"/>
        <v>4.0304889274238774E-2</v>
      </c>
      <c r="BA40">
        <f t="shared" si="12"/>
        <v>3.0296976066775821E-2</v>
      </c>
      <c r="BB40">
        <f t="shared" si="22"/>
        <v>3.5351495671600841E-2</v>
      </c>
      <c r="BC40">
        <f t="shared" si="23"/>
        <v>3.5519668465927468E-2</v>
      </c>
      <c r="BD40">
        <f t="shared" si="14"/>
        <v>0.25421900428058147</v>
      </c>
    </row>
    <row r="41" spans="2:56" x14ac:dyDescent="0.3">
      <c r="B41" s="25">
        <v>0.26461805555555556</v>
      </c>
      <c r="C41">
        <v>0.66100000000000003</v>
      </c>
      <c r="D41">
        <v>0.63500000000000001</v>
      </c>
      <c r="E41">
        <v>0.63400000000000001</v>
      </c>
      <c r="F41">
        <v>0.67800000000000005</v>
      </c>
      <c r="G41">
        <v>0.66</v>
      </c>
      <c r="H41">
        <v>0.629</v>
      </c>
      <c r="I41">
        <v>0.65900000000000003</v>
      </c>
      <c r="J41">
        <v>0.66300000000000003</v>
      </c>
      <c r="K41">
        <v>0.65200000000000002</v>
      </c>
      <c r="L41">
        <v>0.63</v>
      </c>
      <c r="M41">
        <v>0.64500000000000002</v>
      </c>
      <c r="N41">
        <v>0.67400000000000004</v>
      </c>
      <c r="O41">
        <v>0.66500000000000004</v>
      </c>
      <c r="P41">
        <v>0.69799999999999995</v>
      </c>
      <c r="Q41">
        <v>0.67500000000000004</v>
      </c>
      <c r="R41">
        <v>0.64100000000000001</v>
      </c>
      <c r="S41">
        <v>0.63300000000000001</v>
      </c>
      <c r="T41">
        <v>0.53900000000000003</v>
      </c>
      <c r="U41">
        <v>0.78</v>
      </c>
      <c r="W41">
        <f t="shared" si="19"/>
        <v>-0.59727782315439537</v>
      </c>
      <c r="X41">
        <f t="shared" si="18"/>
        <v>-0.65517150300255889</v>
      </c>
      <c r="Y41">
        <f t="shared" si="18"/>
        <v>-0.65744525452267977</v>
      </c>
      <c r="Z41">
        <f t="shared" si="18"/>
        <v>-0.56064282152574307</v>
      </c>
      <c r="AA41">
        <f t="shared" si="18"/>
        <v>-0.5994620704162712</v>
      </c>
      <c r="AB41">
        <f t="shared" si="18"/>
        <v>-0.66886807778279789</v>
      </c>
      <c r="AC41">
        <f t="shared" si="18"/>
        <v>-0.60164962965403523</v>
      </c>
      <c r="AD41">
        <f t="shared" si="18"/>
        <v>-0.5929192245494993</v>
      </c>
      <c r="AE41">
        <f t="shared" si="18"/>
        <v>-0.61705613043100949</v>
      </c>
      <c r="AF41">
        <f t="shared" si="18"/>
        <v>-0.66657626627480826</v>
      </c>
      <c r="AG41">
        <f t="shared" si="18"/>
        <v>-0.63262893435147061</v>
      </c>
      <c r="AH41">
        <f t="shared" si="18"/>
        <v>-0.5691795034802285</v>
      </c>
      <c r="AI41">
        <f t="shared" si="18"/>
        <v>-0.58857375427353509</v>
      </c>
      <c r="AJ41">
        <f t="shared" si="18"/>
        <v>-0.51870105845243486</v>
      </c>
      <c r="AK41">
        <f t="shared" si="18"/>
        <v>-0.56704059272389373</v>
      </c>
      <c r="AL41">
        <f t="shared" si="18"/>
        <v>-0.64160373804334603</v>
      </c>
      <c r="AM41">
        <f t="shared" si="17"/>
        <v>-0.65972259523374566</v>
      </c>
      <c r="AN41">
        <f t="shared" si="17"/>
        <v>-0.89164282190958144</v>
      </c>
      <c r="AO41">
        <f t="shared" si="10"/>
        <v>-0.35845397091247633</v>
      </c>
      <c r="AQ41" s="19">
        <f t="shared" si="20"/>
        <v>0.26461805555555556</v>
      </c>
      <c r="AR41">
        <f t="shared" si="21"/>
        <v>-0.59727782315439537</v>
      </c>
      <c r="AS41">
        <f t="shared" si="3"/>
        <v>-0.61818041236681331</v>
      </c>
      <c r="AT41">
        <f t="shared" si="4"/>
        <v>-0.62012326560433539</v>
      </c>
      <c r="AU41">
        <f t="shared" si="5"/>
        <v>-0.61423961459501064</v>
      </c>
      <c r="AV41">
        <f t="shared" si="6"/>
        <v>-0.59676699611335504</v>
      </c>
      <c r="AW41">
        <f t="shared" si="7"/>
        <v>-0.62504839641102894</v>
      </c>
      <c r="AY41">
        <v>0</v>
      </c>
      <c r="AZ41">
        <f t="shared" si="11"/>
        <v>4.0530911971971735E-2</v>
      </c>
      <c r="BA41">
        <f t="shared" si="12"/>
        <v>2.9439765230986764E-2</v>
      </c>
      <c r="BB41">
        <f t="shared" si="22"/>
        <v>3.4936347910550114E-2</v>
      </c>
      <c r="BC41">
        <f t="shared" si="23"/>
        <v>3.7281572659726148E-2</v>
      </c>
      <c r="BD41">
        <f t="shared" si="14"/>
        <v>0.26659442549855245</v>
      </c>
    </row>
    <row r="42" spans="2:56" x14ac:dyDescent="0.3">
      <c r="B42" s="25">
        <v>0.27156249999999998</v>
      </c>
      <c r="C42">
        <v>0.66900000000000004</v>
      </c>
      <c r="D42">
        <v>0.64400000000000002</v>
      </c>
      <c r="E42">
        <v>0.64300000000000002</v>
      </c>
      <c r="F42">
        <v>0.68500000000000005</v>
      </c>
      <c r="G42">
        <v>0.66800000000000004</v>
      </c>
      <c r="H42">
        <v>0.63600000000000001</v>
      </c>
      <c r="I42">
        <v>0.66500000000000004</v>
      </c>
      <c r="J42">
        <v>0.67100000000000004</v>
      </c>
      <c r="K42">
        <v>0.66</v>
      </c>
      <c r="L42">
        <v>0.63600000000000001</v>
      </c>
      <c r="M42">
        <v>0.65</v>
      </c>
      <c r="N42">
        <v>0.68200000000000005</v>
      </c>
      <c r="O42">
        <v>0.67200000000000004</v>
      </c>
      <c r="P42">
        <v>0.70799999999999996</v>
      </c>
      <c r="Q42">
        <v>0.68400000000000005</v>
      </c>
      <c r="R42">
        <v>0.65</v>
      </c>
      <c r="S42">
        <v>0.64100000000000001</v>
      </c>
      <c r="T42">
        <v>0.53800000000000003</v>
      </c>
      <c r="U42">
        <v>0.78900000000000003</v>
      </c>
      <c r="W42">
        <f t="shared" si="19"/>
        <v>-0.57992188402062606</v>
      </c>
      <c r="X42">
        <f t="shared" si="18"/>
        <v>-0.63486740654746998</v>
      </c>
      <c r="Y42">
        <f t="shared" si="18"/>
        <v>-0.63710935733413976</v>
      </c>
      <c r="Z42">
        <f t="shared" si="18"/>
        <v>-0.54582410681419791</v>
      </c>
      <c r="AA42">
        <f t="shared" si="18"/>
        <v>-0.58207999218803474</v>
      </c>
      <c r="AB42">
        <f t="shared" si="18"/>
        <v>-0.65290132937773171</v>
      </c>
      <c r="AC42">
        <f t="shared" si="18"/>
        <v>-0.58857375427353509</v>
      </c>
      <c r="AD42">
        <f t="shared" si="18"/>
        <v>-0.57561532846190344</v>
      </c>
      <c r="AE42">
        <f t="shared" si="18"/>
        <v>-0.5994620704162712</v>
      </c>
      <c r="AF42">
        <f t="shared" si="18"/>
        <v>-0.65290132937773171</v>
      </c>
      <c r="AG42">
        <f t="shared" si="18"/>
        <v>-0.62148837674627011</v>
      </c>
      <c r="AH42">
        <f t="shared" si="18"/>
        <v>-0.55215635563791443</v>
      </c>
      <c r="AI42">
        <f t="shared" si="18"/>
        <v>-0.57346686188332663</v>
      </c>
      <c r="AJ42">
        <f t="shared" si="18"/>
        <v>-0.49817873457908973</v>
      </c>
      <c r="AK42">
        <f t="shared" si="18"/>
        <v>-0.54793176977618907</v>
      </c>
      <c r="AL42">
        <f t="shared" si="18"/>
        <v>-0.62148837674627011</v>
      </c>
      <c r="AM42">
        <f t="shared" si="17"/>
        <v>-0.64160373804334603</v>
      </c>
      <c r="AN42">
        <f t="shared" si="17"/>
        <v>-0.8943219221054628</v>
      </c>
      <c r="AO42">
        <f t="shared" si="10"/>
        <v>-0.34190279464862849</v>
      </c>
      <c r="AQ42" s="19">
        <f t="shared" si="20"/>
        <v>0.27156249999999998</v>
      </c>
      <c r="AR42">
        <f t="shared" si="21"/>
        <v>-0.57992188402062606</v>
      </c>
      <c r="AS42">
        <f t="shared" si="3"/>
        <v>-0.59997021572096054</v>
      </c>
      <c r="AT42">
        <f t="shared" si="4"/>
        <v>-0.60413812063236039</v>
      </c>
      <c r="AU42">
        <f t="shared" si="5"/>
        <v>-0.60000323091131069</v>
      </c>
      <c r="AV42">
        <f t="shared" si="6"/>
        <v>-0.57730065478622372</v>
      </c>
      <c r="AW42">
        <f t="shared" si="7"/>
        <v>-0.61811235837704559</v>
      </c>
      <c r="AY42">
        <v>0</v>
      </c>
      <c r="AZ42">
        <f t="shared" si="11"/>
        <v>3.8239348108808836E-2</v>
      </c>
      <c r="BA42">
        <f t="shared" si="12"/>
        <v>2.9391814958074889E-2</v>
      </c>
      <c r="BB42">
        <f t="shared" si="22"/>
        <v>3.7644063652118448E-2</v>
      </c>
      <c r="BC42">
        <f t="shared" si="23"/>
        <v>3.677830348504052E-2</v>
      </c>
      <c r="BD42">
        <f t="shared" si="14"/>
        <v>0.27620956372841721</v>
      </c>
    </row>
    <row r="43" spans="2:56" x14ac:dyDescent="0.3">
      <c r="B43" s="25">
        <v>0.2785069444444444</v>
      </c>
      <c r="C43">
        <v>0.67700000000000005</v>
      </c>
      <c r="D43">
        <v>0.64900000000000002</v>
      </c>
      <c r="E43">
        <v>0.64800000000000002</v>
      </c>
      <c r="F43">
        <v>0.69299999999999995</v>
      </c>
      <c r="G43">
        <v>0.67500000000000004</v>
      </c>
      <c r="H43">
        <v>0.64200000000000002</v>
      </c>
      <c r="I43">
        <v>0.66900000000000004</v>
      </c>
      <c r="J43">
        <v>0.67700000000000005</v>
      </c>
      <c r="K43">
        <v>0.66600000000000004</v>
      </c>
      <c r="L43">
        <v>0.64100000000000001</v>
      </c>
      <c r="M43">
        <v>0.65300000000000002</v>
      </c>
      <c r="N43">
        <v>0.68899999999999995</v>
      </c>
      <c r="O43">
        <v>0.67700000000000005</v>
      </c>
      <c r="P43">
        <v>0.71299999999999997</v>
      </c>
      <c r="Q43">
        <v>0.69199999999999995</v>
      </c>
      <c r="R43">
        <v>0.65600000000000003</v>
      </c>
      <c r="S43">
        <v>0.64700000000000002</v>
      </c>
      <c r="T43">
        <v>0.53700000000000003</v>
      </c>
      <c r="U43">
        <v>0.78800000000000003</v>
      </c>
      <c r="W43">
        <f t="shared" si="19"/>
        <v>-0.56277226108709022</v>
      </c>
      <c r="X43">
        <f t="shared" si="18"/>
        <v>-0.62370961666294855</v>
      </c>
      <c r="Y43">
        <f t="shared" si="18"/>
        <v>-0.62593428177746224</v>
      </c>
      <c r="Z43">
        <f t="shared" si="18"/>
        <v>-0.52907274252487346</v>
      </c>
      <c r="AA43">
        <f t="shared" si="18"/>
        <v>-0.56704059272389373</v>
      </c>
      <c r="AB43">
        <f t="shared" si="18"/>
        <v>-0.63935479753978386</v>
      </c>
      <c r="AC43">
        <f t="shared" si="18"/>
        <v>-0.57992188402062606</v>
      </c>
      <c r="AD43">
        <f t="shared" si="18"/>
        <v>-0.56277226108709022</v>
      </c>
      <c r="AE43">
        <f t="shared" si="18"/>
        <v>-0.58640591759082483</v>
      </c>
      <c r="AF43">
        <f t="shared" si="18"/>
        <v>-0.64160373804334603</v>
      </c>
      <c r="AG43">
        <f t="shared" si="18"/>
        <v>-0.61484510311565621</v>
      </c>
      <c r="AH43">
        <f t="shared" si="18"/>
        <v>-0.53742411195779582</v>
      </c>
      <c r="AI43">
        <f t="shared" si="18"/>
        <v>-0.56277226108709022</v>
      </c>
      <c r="AJ43">
        <f t="shared" si="18"/>
        <v>-0.48802601821819902</v>
      </c>
      <c r="AK43">
        <f t="shared" si="18"/>
        <v>-0.5311560570253625</v>
      </c>
      <c r="AL43">
        <f t="shared" si="18"/>
        <v>-0.60823228004400332</v>
      </c>
      <c r="AM43">
        <f t="shared" si="17"/>
        <v>-0.62816238266957947</v>
      </c>
      <c r="AN43">
        <f t="shared" si="17"/>
        <v>-0.89700600667667441</v>
      </c>
      <c r="AO43">
        <f t="shared" si="10"/>
        <v>-0.34373246520571071</v>
      </c>
      <c r="AQ43" s="19">
        <f t="shared" si="20"/>
        <v>0.2785069444444444</v>
      </c>
      <c r="AR43">
        <f t="shared" si="21"/>
        <v>-0.56277226108709022</v>
      </c>
      <c r="AS43">
        <f t="shared" si="3"/>
        <v>-0.58643930842229453</v>
      </c>
      <c r="AT43">
        <f t="shared" si="4"/>
        <v>-0.59211371505958121</v>
      </c>
      <c r="AU43">
        <f t="shared" si="5"/>
        <v>-0.58916130355097207</v>
      </c>
      <c r="AV43">
        <f t="shared" si="6"/>
        <v>-0.56389418448928597</v>
      </c>
      <c r="AW43">
        <f t="shared" si="7"/>
        <v>-0.62036923594119253</v>
      </c>
      <c r="AY43">
        <v>0</v>
      </c>
      <c r="AZ43">
        <f t="shared" si="11"/>
        <v>4.0669896269505366E-2</v>
      </c>
      <c r="BA43">
        <f t="shared" si="12"/>
        <v>2.8608829455029655E-2</v>
      </c>
      <c r="BB43">
        <f t="shared" si="22"/>
        <v>3.73731214344456E-2</v>
      </c>
      <c r="BC43">
        <f t="shared" si="23"/>
        <v>3.8538111509320405E-2</v>
      </c>
      <c r="BD43">
        <f t="shared" si="14"/>
        <v>0.27663677073548182</v>
      </c>
    </row>
    <row r="44" spans="2:56" x14ac:dyDescent="0.3">
      <c r="B44" s="25">
        <v>0.28545138888888888</v>
      </c>
      <c r="C44">
        <v>0.68400000000000005</v>
      </c>
      <c r="D44">
        <v>0.65700000000000003</v>
      </c>
      <c r="E44">
        <v>0.65600000000000003</v>
      </c>
      <c r="F44">
        <v>0.69899999999999995</v>
      </c>
      <c r="G44">
        <v>0.68300000000000005</v>
      </c>
      <c r="H44">
        <v>0.64900000000000002</v>
      </c>
      <c r="I44">
        <v>0.67500000000000004</v>
      </c>
      <c r="J44">
        <v>0.68400000000000005</v>
      </c>
      <c r="K44">
        <v>0.67300000000000004</v>
      </c>
      <c r="L44">
        <v>0.64800000000000002</v>
      </c>
      <c r="M44">
        <v>0.65900000000000003</v>
      </c>
      <c r="N44">
        <v>0.69699999999999995</v>
      </c>
      <c r="O44">
        <v>0.68500000000000005</v>
      </c>
      <c r="P44">
        <v>0.72299999999999998</v>
      </c>
      <c r="Q44">
        <v>0.70199999999999996</v>
      </c>
      <c r="R44">
        <v>0.66400000000000003</v>
      </c>
      <c r="S44">
        <v>0.65400000000000003</v>
      </c>
      <c r="T44">
        <v>0.54800000000000004</v>
      </c>
      <c r="U44">
        <v>0.79600000000000004</v>
      </c>
      <c r="W44">
        <f t="shared" si="19"/>
        <v>-0.54793176977618907</v>
      </c>
      <c r="X44">
        <f t="shared" si="18"/>
        <v>-0.60603472433975747</v>
      </c>
      <c r="Y44">
        <f t="shared" si="18"/>
        <v>-0.60823228004400332</v>
      </c>
      <c r="Z44">
        <f t="shared" si="18"/>
        <v>-0.51663563928665079</v>
      </c>
      <c r="AA44">
        <f t="shared" si="18"/>
        <v>-0.55004251637199653</v>
      </c>
      <c r="AB44">
        <f t="shared" si="18"/>
        <v>-0.62370961666294855</v>
      </c>
      <c r="AC44">
        <f t="shared" si="18"/>
        <v>-0.56704059272389373</v>
      </c>
      <c r="AD44">
        <f t="shared" si="18"/>
        <v>-0.54793176977618907</v>
      </c>
      <c r="AE44">
        <f t="shared" si="18"/>
        <v>-0.57132159005176986</v>
      </c>
      <c r="AF44">
        <f t="shared" si="18"/>
        <v>-0.62593428177746224</v>
      </c>
      <c r="AG44">
        <f t="shared" si="18"/>
        <v>-0.60164962965403523</v>
      </c>
      <c r="AH44">
        <f t="shared" si="18"/>
        <v>-0.52076943879366411</v>
      </c>
      <c r="AI44">
        <f t="shared" si="18"/>
        <v>-0.54582410681419791</v>
      </c>
      <c r="AJ44">
        <f t="shared" si="18"/>
        <v>-0.46793244771096931</v>
      </c>
      <c r="AK44">
        <f t="shared" si="18"/>
        <v>-0.51045706435752647</v>
      </c>
      <c r="AL44">
        <f t="shared" si="18"/>
        <v>-0.59074485331516224</v>
      </c>
      <c r="AM44">
        <f t="shared" si="17"/>
        <v>-0.61263745916400447</v>
      </c>
      <c r="AN44">
        <f t="shared" si="17"/>
        <v>-0.8677522017015602</v>
      </c>
      <c r="AO44">
        <f t="shared" si="10"/>
        <v>-0.32915966411843811</v>
      </c>
      <c r="AQ44" s="19">
        <f t="shared" si="20"/>
        <v>0.28545138888888888</v>
      </c>
      <c r="AR44">
        <f t="shared" si="21"/>
        <v>-0.54793176977618907</v>
      </c>
      <c r="AS44">
        <f t="shared" si="3"/>
        <v>-0.57023629001060205</v>
      </c>
      <c r="AT44">
        <f t="shared" si="4"/>
        <v>-0.57750089230370028</v>
      </c>
      <c r="AU44">
        <f t="shared" si="5"/>
        <v>-0.5735443642598399</v>
      </c>
      <c r="AV44">
        <f t="shared" si="6"/>
        <v>-0.54544295613691562</v>
      </c>
      <c r="AW44">
        <f t="shared" si="7"/>
        <v>-0.59845593290999921</v>
      </c>
      <c r="AY44">
        <v>0</v>
      </c>
      <c r="AZ44">
        <f t="shared" si="11"/>
        <v>3.8749327125885157E-2</v>
      </c>
      <c r="BA44">
        <f t="shared" si="12"/>
        <v>2.8094398274282228E-2</v>
      </c>
      <c r="BB44">
        <f t="shared" si="22"/>
        <v>3.8945829551614297E-2</v>
      </c>
      <c r="BC44">
        <f t="shared" si="23"/>
        <v>4.0143894478817888E-2</v>
      </c>
      <c r="BD44">
        <f t="shared" si="14"/>
        <v>0.26929626879156088</v>
      </c>
    </row>
    <row r="45" spans="2:56" x14ac:dyDescent="0.3">
      <c r="B45" s="25">
        <v>0.29239583333333335</v>
      </c>
      <c r="C45">
        <v>0.69</v>
      </c>
      <c r="D45">
        <v>0.66900000000000004</v>
      </c>
      <c r="E45">
        <v>0.66400000000000003</v>
      </c>
      <c r="F45">
        <v>0.70599999999999996</v>
      </c>
      <c r="G45">
        <v>0.69199999999999995</v>
      </c>
      <c r="H45">
        <v>0.65500000000000003</v>
      </c>
      <c r="I45">
        <v>0.68300000000000005</v>
      </c>
      <c r="J45">
        <v>0.69199999999999995</v>
      </c>
      <c r="K45">
        <v>0.68200000000000005</v>
      </c>
      <c r="L45">
        <v>0.65600000000000003</v>
      </c>
      <c r="M45">
        <v>0.66900000000000004</v>
      </c>
      <c r="N45">
        <v>0.70599999999999996</v>
      </c>
      <c r="O45">
        <v>0.69199999999999995</v>
      </c>
      <c r="P45">
        <v>0.73399999999999999</v>
      </c>
      <c r="Q45">
        <v>0.70899999999999996</v>
      </c>
      <c r="R45">
        <v>0.67400000000000004</v>
      </c>
      <c r="S45">
        <v>0.66</v>
      </c>
      <c r="T45">
        <v>0.55100000000000005</v>
      </c>
      <c r="U45">
        <v>0.81299999999999994</v>
      </c>
      <c r="W45">
        <f t="shared" si="19"/>
        <v>-0.53533173299655579</v>
      </c>
      <c r="X45">
        <f t="shared" si="18"/>
        <v>-0.57992188402062606</v>
      </c>
      <c r="Y45">
        <f t="shared" si="18"/>
        <v>-0.59074485331516224</v>
      </c>
      <c r="Z45">
        <f t="shared" si="18"/>
        <v>-0.50225991139090687</v>
      </c>
      <c r="AA45">
        <f t="shared" si="18"/>
        <v>-0.5311560570253625</v>
      </c>
      <c r="AB45">
        <f t="shared" si="18"/>
        <v>-0.61043318823727433</v>
      </c>
      <c r="AC45">
        <f t="shared" si="18"/>
        <v>-0.55004251637199653</v>
      </c>
      <c r="AD45">
        <f t="shared" si="18"/>
        <v>-0.5311560570253625</v>
      </c>
      <c r="AE45">
        <f t="shared" si="18"/>
        <v>-0.55215635563791443</v>
      </c>
      <c r="AF45">
        <f t="shared" si="18"/>
        <v>-0.60823228004400332</v>
      </c>
      <c r="AG45">
        <f t="shared" si="18"/>
        <v>-0.57992188402062606</v>
      </c>
      <c r="AH45">
        <f t="shared" si="18"/>
        <v>-0.50225991139090687</v>
      </c>
      <c r="AI45">
        <f t="shared" si="18"/>
        <v>-0.5311560570253625</v>
      </c>
      <c r="AJ45">
        <f t="shared" si="18"/>
        <v>-0.4461480318188743</v>
      </c>
      <c r="AK45">
        <f t="shared" si="18"/>
        <v>-0.49614246742257101</v>
      </c>
      <c r="AL45">
        <f t="shared" si="18"/>
        <v>-0.5691795034802285</v>
      </c>
      <c r="AM45">
        <f t="shared" si="17"/>
        <v>-0.5994620704162712</v>
      </c>
      <c r="AN45">
        <f t="shared" si="17"/>
        <v>-0.85987577609092936</v>
      </c>
      <c r="AO45">
        <f t="shared" si="10"/>
        <v>-0.29867274258705939</v>
      </c>
      <c r="AQ45" s="19">
        <f t="shared" si="20"/>
        <v>0.29239583333333335</v>
      </c>
      <c r="AR45">
        <f t="shared" si="21"/>
        <v>-0.53533173299655579</v>
      </c>
      <c r="AS45">
        <f t="shared" si="3"/>
        <v>-0.55102067643801433</v>
      </c>
      <c r="AT45">
        <f t="shared" si="4"/>
        <v>-0.56094702931813689</v>
      </c>
      <c r="AU45">
        <f t="shared" si="5"/>
        <v>-0.55539253312022463</v>
      </c>
      <c r="AV45">
        <f t="shared" si="6"/>
        <v>-0.52773301828448627</v>
      </c>
      <c r="AW45">
        <f t="shared" si="7"/>
        <v>-0.57927425933899435</v>
      </c>
      <c r="AY45">
        <v>0</v>
      </c>
      <c r="AZ45">
        <f t="shared" si="11"/>
        <v>3.6005226497999109E-2</v>
      </c>
      <c r="BA45">
        <f t="shared" si="12"/>
        <v>2.971769801424597E-2</v>
      </c>
      <c r="BB45">
        <f t="shared" si="22"/>
        <v>4.2504012603244101E-2</v>
      </c>
      <c r="BC45">
        <f t="shared" si="23"/>
        <v>3.6518518028828745E-2</v>
      </c>
      <c r="BD45">
        <f t="shared" si="14"/>
        <v>0.28060151675193501</v>
      </c>
    </row>
    <row r="46" spans="2:56" x14ac:dyDescent="0.3">
      <c r="B46" s="25">
        <v>0.29934027777777777</v>
      </c>
      <c r="C46">
        <v>0.69699999999999995</v>
      </c>
      <c r="D46">
        <v>0.66800000000000004</v>
      </c>
      <c r="E46">
        <v>0.67</v>
      </c>
      <c r="F46">
        <v>0.71299999999999997</v>
      </c>
      <c r="G46">
        <v>0.69799999999999995</v>
      </c>
      <c r="H46">
        <v>0.66</v>
      </c>
      <c r="I46">
        <v>0.68300000000000005</v>
      </c>
      <c r="J46">
        <v>0.69699999999999995</v>
      </c>
      <c r="K46">
        <v>0.68700000000000006</v>
      </c>
      <c r="L46">
        <v>0.65800000000000003</v>
      </c>
      <c r="M46">
        <v>0.66700000000000004</v>
      </c>
      <c r="N46">
        <v>0.71099999999999997</v>
      </c>
      <c r="O46">
        <v>0.69499999999999995</v>
      </c>
      <c r="P46">
        <v>0.73599999999999999</v>
      </c>
      <c r="Q46">
        <v>0.71499999999999997</v>
      </c>
      <c r="R46">
        <v>0.67900000000000005</v>
      </c>
      <c r="S46">
        <v>0.66500000000000004</v>
      </c>
      <c r="T46">
        <v>0.55600000000000005</v>
      </c>
      <c r="U46">
        <v>0.82</v>
      </c>
      <c r="W46">
        <f t="shared" si="19"/>
        <v>-0.52076943879366411</v>
      </c>
      <c r="X46">
        <f t="shared" si="18"/>
        <v>-0.58207999218803474</v>
      </c>
      <c r="Y46">
        <f t="shared" si="18"/>
        <v>-0.57776699931695219</v>
      </c>
      <c r="Z46">
        <f t="shared" si="18"/>
        <v>-0.48802601821819902</v>
      </c>
      <c r="AA46">
        <f t="shared" si="18"/>
        <v>-0.51870105845243486</v>
      </c>
      <c r="AB46">
        <f t="shared" si="18"/>
        <v>-0.5994620704162712</v>
      </c>
      <c r="AC46">
        <f t="shared" si="18"/>
        <v>-0.55004251637199653</v>
      </c>
      <c r="AD46">
        <f t="shared" si="18"/>
        <v>-0.52076943879366411</v>
      </c>
      <c r="AE46">
        <f t="shared" si="18"/>
        <v>-0.54161799584398684</v>
      </c>
      <c r="AF46">
        <f t="shared" si="18"/>
        <v>-0.60384051092684554</v>
      </c>
      <c r="AG46">
        <f t="shared" si="18"/>
        <v>-0.58424133347750196</v>
      </c>
      <c r="AH46">
        <f t="shared" si="18"/>
        <v>-0.49207853504267179</v>
      </c>
      <c r="AI46">
        <f t="shared" si="18"/>
        <v>-0.52491511705121741</v>
      </c>
      <c r="AJ46">
        <f t="shared" si="18"/>
        <v>-0.44222232860507421</v>
      </c>
      <c r="AK46">
        <f t="shared" si="18"/>
        <v>-0.48398485299633537</v>
      </c>
      <c r="AL46">
        <f t="shared" si="18"/>
        <v>-0.55851652041735522</v>
      </c>
      <c r="AM46">
        <f t="shared" si="17"/>
        <v>-0.58857375427353509</v>
      </c>
      <c r="AN46">
        <f t="shared" si="17"/>
        <v>-0.84684321193857959</v>
      </c>
      <c r="AO46">
        <f t="shared" si="10"/>
        <v>-0.28630418515664108</v>
      </c>
      <c r="AQ46" s="19">
        <f t="shared" si="20"/>
        <v>0.29934027777777777</v>
      </c>
      <c r="AR46">
        <f t="shared" si="21"/>
        <v>-0.52076943879366411</v>
      </c>
      <c r="AS46">
        <f t="shared" si="3"/>
        <v>-0.54164351704390523</v>
      </c>
      <c r="AT46">
        <f t="shared" si="4"/>
        <v>-0.55297300535647964</v>
      </c>
      <c r="AU46">
        <f t="shared" si="5"/>
        <v>-0.55126887412455916</v>
      </c>
      <c r="AV46">
        <f t="shared" si="6"/>
        <v>-0.51832436407307492</v>
      </c>
      <c r="AW46">
        <f t="shared" si="7"/>
        <v>-0.5665736985476103</v>
      </c>
      <c r="AY46">
        <v>0</v>
      </c>
      <c r="AZ46">
        <f t="shared" si="11"/>
        <v>3.9815848227053009E-2</v>
      </c>
      <c r="BA46">
        <f t="shared" si="12"/>
        <v>2.8878308798370628E-2</v>
      </c>
      <c r="BB46">
        <f t="shared" si="22"/>
        <v>4.1346394223071598E-2</v>
      </c>
      <c r="BC46">
        <f t="shared" si="23"/>
        <v>3.7265833710509927E-2</v>
      </c>
      <c r="BD46">
        <f t="shared" si="14"/>
        <v>0.28026951339096934</v>
      </c>
    </row>
    <row r="47" spans="2:56" x14ac:dyDescent="0.3">
      <c r="B47" s="25">
        <v>0.30628472222222219</v>
      </c>
      <c r="C47">
        <v>0.70399999999999996</v>
      </c>
      <c r="D47">
        <v>0.67700000000000005</v>
      </c>
      <c r="E47">
        <v>0.67500000000000004</v>
      </c>
      <c r="F47">
        <v>0.72</v>
      </c>
      <c r="G47">
        <v>0.70599999999999996</v>
      </c>
      <c r="H47">
        <v>0.66800000000000004</v>
      </c>
      <c r="I47">
        <v>0.69099999999999995</v>
      </c>
      <c r="J47">
        <v>0.70399999999999996</v>
      </c>
      <c r="K47">
        <v>0.69399999999999995</v>
      </c>
      <c r="L47">
        <v>0.66600000000000004</v>
      </c>
      <c r="M47">
        <v>0.67500000000000004</v>
      </c>
      <c r="N47">
        <v>0.71799999999999997</v>
      </c>
      <c r="O47">
        <v>0.70199999999999996</v>
      </c>
      <c r="P47">
        <v>0.745</v>
      </c>
      <c r="Q47">
        <v>0.72299999999999998</v>
      </c>
      <c r="R47">
        <v>0.68500000000000005</v>
      </c>
      <c r="S47">
        <v>0.67</v>
      </c>
      <c r="T47">
        <v>0.56200000000000006</v>
      </c>
      <c r="U47">
        <v>0.83399999999999996</v>
      </c>
      <c r="W47">
        <f t="shared" si="19"/>
        <v>-0.5063526660247899</v>
      </c>
      <c r="X47">
        <f t="shared" si="18"/>
        <v>-0.56277226108709022</v>
      </c>
      <c r="Y47">
        <f t="shared" si="18"/>
        <v>-0.56704059272389373</v>
      </c>
      <c r="Z47">
        <f t="shared" si="18"/>
        <v>-0.47393118833241243</v>
      </c>
      <c r="AA47">
        <f t="shared" si="18"/>
        <v>-0.50225991139090687</v>
      </c>
      <c r="AB47">
        <f t="shared" si="18"/>
        <v>-0.58207999218803474</v>
      </c>
      <c r="AC47">
        <f t="shared" si="18"/>
        <v>-0.53324238427382864</v>
      </c>
      <c r="AD47">
        <f t="shared" si="18"/>
        <v>-0.5063526660247899</v>
      </c>
      <c r="AE47">
        <f t="shared" si="18"/>
        <v>-0.52699243208382629</v>
      </c>
      <c r="AF47">
        <f t="shared" si="18"/>
        <v>-0.58640591759082483</v>
      </c>
      <c r="AG47">
        <f t="shared" si="18"/>
        <v>-0.56704059272389373</v>
      </c>
      <c r="AH47">
        <f t="shared" si="18"/>
        <v>-0.4779442508390358</v>
      </c>
      <c r="AI47">
        <f t="shared" si="18"/>
        <v>-0.51045706435752647</v>
      </c>
      <c r="AJ47">
        <f t="shared" si="18"/>
        <v>-0.42468766931256319</v>
      </c>
      <c r="AK47">
        <f t="shared" si="18"/>
        <v>-0.46793244771096931</v>
      </c>
      <c r="AL47">
        <f t="shared" si="18"/>
        <v>-0.54582410681419791</v>
      </c>
      <c r="AM47">
        <f t="shared" si="17"/>
        <v>-0.57776699931695219</v>
      </c>
      <c r="AN47">
        <f t="shared" si="17"/>
        <v>-0.83135796444116083</v>
      </c>
      <c r="AO47">
        <f t="shared" si="10"/>
        <v>-0.26188071121742351</v>
      </c>
      <c r="AQ47" s="19">
        <f t="shared" si="20"/>
        <v>0.30628472222222219</v>
      </c>
      <c r="AR47">
        <f t="shared" si="21"/>
        <v>-0.5063526660247899</v>
      </c>
      <c r="AS47">
        <f t="shared" si="3"/>
        <v>-0.52650098838357584</v>
      </c>
      <c r="AT47">
        <f t="shared" si="4"/>
        <v>-0.53716686864261987</v>
      </c>
      <c r="AU47">
        <f t="shared" si="5"/>
        <v>-0.53546195637782024</v>
      </c>
      <c r="AV47">
        <f t="shared" si="6"/>
        <v>-0.50405280578867062</v>
      </c>
      <c r="AW47">
        <f t="shared" si="7"/>
        <v>-0.54661933782929217</v>
      </c>
      <c r="AY47">
        <v>0</v>
      </c>
      <c r="AZ47">
        <f t="shared" si="11"/>
        <v>3.9718630498753453E-2</v>
      </c>
      <c r="BA47">
        <f t="shared" si="12"/>
        <v>2.7774198847258319E-2</v>
      </c>
      <c r="BB47">
        <f t="shared" si="22"/>
        <v>4.2884697522481641E-2</v>
      </c>
      <c r="BC47">
        <f t="shared" si="23"/>
        <v>3.8945829551614297E-2</v>
      </c>
      <c r="BD47">
        <f t="shared" si="14"/>
        <v>0.28473862661186866</v>
      </c>
    </row>
    <row r="48" spans="2:56" x14ac:dyDescent="0.3">
      <c r="B48" s="25">
        <v>0.31322916666666667</v>
      </c>
      <c r="C48">
        <v>0.71099999999999997</v>
      </c>
      <c r="D48">
        <v>0.68300000000000005</v>
      </c>
      <c r="E48">
        <v>0.68200000000000005</v>
      </c>
      <c r="F48">
        <v>0.72499999999999998</v>
      </c>
      <c r="G48">
        <v>0.71299999999999997</v>
      </c>
      <c r="H48">
        <v>0.67500000000000004</v>
      </c>
      <c r="I48">
        <v>0.69699999999999995</v>
      </c>
      <c r="J48">
        <v>0.71099999999999997</v>
      </c>
      <c r="K48">
        <v>0.70099999999999996</v>
      </c>
      <c r="L48">
        <v>0.67200000000000004</v>
      </c>
      <c r="M48">
        <v>0.68</v>
      </c>
      <c r="N48">
        <v>0.72499999999999998</v>
      </c>
      <c r="O48">
        <v>0.70799999999999996</v>
      </c>
      <c r="P48">
        <v>0.752</v>
      </c>
      <c r="Q48">
        <v>0.72899999999999998</v>
      </c>
      <c r="R48">
        <v>0.69099999999999995</v>
      </c>
      <c r="S48">
        <v>0.67600000000000005</v>
      </c>
      <c r="T48">
        <v>0.56399999999999995</v>
      </c>
      <c r="U48">
        <v>0.84299999999999997</v>
      </c>
      <c r="W48">
        <f t="shared" si="19"/>
        <v>-0.49207853504267179</v>
      </c>
      <c r="X48">
        <f t="shared" si="18"/>
        <v>-0.55004251637199653</v>
      </c>
      <c r="Y48">
        <f t="shared" si="18"/>
        <v>-0.55215635563791443</v>
      </c>
      <c r="Z48">
        <f t="shared" si="18"/>
        <v>-0.46394709975979032</v>
      </c>
      <c r="AA48">
        <f t="shared" si="18"/>
        <v>-0.48802601821819902</v>
      </c>
      <c r="AB48">
        <f t="shared" si="18"/>
        <v>-0.56704059272389373</v>
      </c>
      <c r="AC48">
        <f t="shared" si="18"/>
        <v>-0.52076943879366411</v>
      </c>
      <c r="AD48">
        <f t="shared" si="18"/>
        <v>-0.49207853504267179</v>
      </c>
      <c r="AE48">
        <f t="shared" si="18"/>
        <v>-0.51251365065146393</v>
      </c>
      <c r="AF48">
        <f t="shared" si="18"/>
        <v>-0.57346686188332663</v>
      </c>
      <c r="AG48">
        <f t="shared" si="18"/>
        <v>-0.55639334852438527</v>
      </c>
      <c r="AH48">
        <f t="shared" si="18"/>
        <v>-0.46394709975979032</v>
      </c>
      <c r="AI48">
        <f t="shared" si="18"/>
        <v>-0.49817873457908973</v>
      </c>
      <c r="AJ48">
        <f t="shared" si="18"/>
        <v>-0.41119543298444972</v>
      </c>
      <c r="AK48">
        <f t="shared" si="18"/>
        <v>-0.45600928033515004</v>
      </c>
      <c r="AL48">
        <f t="shared" si="18"/>
        <v>-0.53324238427382864</v>
      </c>
      <c r="AM48">
        <f t="shared" si="17"/>
        <v>-0.56490484837990262</v>
      </c>
      <c r="AN48">
        <f t="shared" si="17"/>
        <v>-0.82623293226329364</v>
      </c>
      <c r="AO48">
        <f t="shared" si="10"/>
        <v>-0.24639546372000481</v>
      </c>
      <c r="AQ48" s="19">
        <f t="shared" si="20"/>
        <v>0.31322916666666667</v>
      </c>
      <c r="AR48">
        <f t="shared" si="21"/>
        <v>-0.49207853504267179</v>
      </c>
      <c r="AS48">
        <f t="shared" si="3"/>
        <v>-0.51354299749697507</v>
      </c>
      <c r="AT48">
        <f t="shared" si="4"/>
        <v>-0.52310055430292335</v>
      </c>
      <c r="AU48">
        <f t="shared" si="5"/>
        <v>-0.52299651118664803</v>
      </c>
      <c r="AV48">
        <f t="shared" si="6"/>
        <v>-0.49133798649333271</v>
      </c>
      <c r="AW48">
        <f t="shared" si="7"/>
        <v>-0.53631419799164926</v>
      </c>
      <c r="AY48">
        <v>0</v>
      </c>
      <c r="AZ48">
        <f t="shared" si="11"/>
        <v>3.8516475724354862E-2</v>
      </c>
      <c r="BA48">
        <f t="shared" si="12"/>
        <v>2.7434509672411525E-2</v>
      </c>
      <c r="BB48">
        <f t="shared" si="22"/>
        <v>4.3491650797320008E-2</v>
      </c>
      <c r="BC48">
        <f t="shared" si="23"/>
        <v>3.8616551969339302E-2</v>
      </c>
      <c r="BD48">
        <f t="shared" si="14"/>
        <v>0.28991873427164433</v>
      </c>
    </row>
    <row r="49" spans="2:56" x14ac:dyDescent="0.3">
      <c r="B49" s="25">
        <v>0.32017361111111109</v>
      </c>
      <c r="C49">
        <v>0.71799999999999997</v>
      </c>
      <c r="D49">
        <v>0.69199999999999995</v>
      </c>
      <c r="E49">
        <v>0.69099999999999995</v>
      </c>
      <c r="F49">
        <v>0.73299999999999998</v>
      </c>
      <c r="G49">
        <v>0.72</v>
      </c>
      <c r="H49">
        <v>0.68100000000000005</v>
      </c>
      <c r="I49">
        <v>0.70599999999999996</v>
      </c>
      <c r="J49">
        <v>0.71699999999999997</v>
      </c>
      <c r="K49">
        <v>0.70899999999999996</v>
      </c>
      <c r="L49">
        <v>0.67900000000000005</v>
      </c>
      <c r="M49">
        <v>0.69</v>
      </c>
      <c r="N49">
        <v>0.73199999999999998</v>
      </c>
      <c r="O49">
        <v>0.71499999999999997</v>
      </c>
      <c r="P49">
        <v>0.76</v>
      </c>
      <c r="Q49">
        <v>0.73499999999999999</v>
      </c>
      <c r="R49">
        <v>0.69799999999999995</v>
      </c>
      <c r="S49">
        <v>0.68300000000000005</v>
      </c>
      <c r="T49">
        <v>0.56599999999999995</v>
      </c>
      <c r="U49">
        <v>0.85199999999999998</v>
      </c>
      <c r="W49">
        <f t="shared" si="19"/>
        <v>-0.4779442508390358</v>
      </c>
      <c r="X49">
        <f t="shared" si="18"/>
        <v>-0.5311560570253625</v>
      </c>
      <c r="Y49">
        <f t="shared" si="18"/>
        <v>-0.53324238427382864</v>
      </c>
      <c r="Z49">
        <f t="shared" si="18"/>
        <v>-0.44811489652827524</v>
      </c>
      <c r="AA49">
        <f t="shared" si="18"/>
        <v>-0.47393118833241243</v>
      </c>
      <c r="AB49">
        <f t="shared" si="18"/>
        <v>-0.55427329665001579</v>
      </c>
      <c r="AC49">
        <f t="shared" si="18"/>
        <v>-0.50225991139090687</v>
      </c>
      <c r="AD49">
        <f t="shared" si="18"/>
        <v>-0.47995497596018238</v>
      </c>
      <c r="AE49">
        <f t="shared" si="18"/>
        <v>-0.49614246742257101</v>
      </c>
      <c r="AF49">
        <f t="shared" si="18"/>
        <v>-0.55851652041735522</v>
      </c>
      <c r="AG49">
        <f t="shared" si="18"/>
        <v>-0.53533173299655579</v>
      </c>
      <c r="AH49">
        <f t="shared" si="18"/>
        <v>-0.45008444637804462</v>
      </c>
      <c r="AI49">
        <f t="shared" si="18"/>
        <v>-0.48398485299633537</v>
      </c>
      <c r="AJ49">
        <f t="shared" si="18"/>
        <v>-0.39592867633113921</v>
      </c>
      <c r="AK49">
        <f t="shared" si="18"/>
        <v>-0.44418384493836033</v>
      </c>
      <c r="AL49">
        <f t="shared" si="18"/>
        <v>-0.51870105845243486</v>
      </c>
      <c r="AM49">
        <f t="shared" si="17"/>
        <v>-0.55004251637199653</v>
      </c>
      <c r="AN49">
        <f t="shared" si="17"/>
        <v>-0.82112604183020477</v>
      </c>
      <c r="AO49">
        <f t="shared" si="10"/>
        <v>-0.23107466443624883</v>
      </c>
      <c r="AQ49" s="19">
        <f t="shared" si="20"/>
        <v>0.32017361111111109</v>
      </c>
      <c r="AR49">
        <f t="shared" si="21"/>
        <v>-0.4779442508390358</v>
      </c>
      <c r="AS49">
        <f t="shared" si="3"/>
        <v>-0.49661113153996972</v>
      </c>
      <c r="AT49">
        <f t="shared" si="4"/>
        <v>-0.50815766285591901</v>
      </c>
      <c r="AU49">
        <f t="shared" si="5"/>
        <v>-0.50697938819707278</v>
      </c>
      <c r="AV49">
        <f t="shared" si="6"/>
        <v>-0.47721402402348279</v>
      </c>
      <c r="AW49">
        <f t="shared" si="7"/>
        <v>-0.52610035313322678</v>
      </c>
      <c r="AY49">
        <v>0</v>
      </c>
      <c r="AZ49">
        <f t="shared" si="11"/>
        <v>3.6747330473963384E-2</v>
      </c>
      <c r="BA49">
        <f t="shared" si="12"/>
        <v>2.7844171840866426E-2</v>
      </c>
      <c r="BB49">
        <f t="shared" si="22"/>
        <v>4.4028088332598081E-2</v>
      </c>
      <c r="BC49">
        <f t="shared" si="23"/>
        <v>3.7258606757037266E-2</v>
      </c>
      <c r="BD49">
        <f t="shared" si="14"/>
        <v>0.29502568869697798</v>
      </c>
    </row>
    <row r="50" spans="2:56" x14ac:dyDescent="0.3">
      <c r="B50" s="25">
        <v>0.32711805555555556</v>
      </c>
      <c r="C50">
        <v>0.72499999999999998</v>
      </c>
      <c r="D50">
        <v>0.69599999999999995</v>
      </c>
      <c r="E50">
        <v>0.69699999999999995</v>
      </c>
      <c r="F50">
        <v>0.73899999999999999</v>
      </c>
      <c r="G50">
        <v>0.72699999999999998</v>
      </c>
      <c r="H50">
        <v>0.68799999999999994</v>
      </c>
      <c r="I50">
        <v>0.71099999999999997</v>
      </c>
      <c r="J50">
        <v>0.72399999999999998</v>
      </c>
      <c r="K50">
        <v>0.71499999999999997</v>
      </c>
      <c r="L50">
        <v>0.68500000000000005</v>
      </c>
      <c r="M50">
        <v>0.69499999999999995</v>
      </c>
      <c r="N50">
        <v>0.73799999999999999</v>
      </c>
      <c r="O50">
        <v>0.72</v>
      </c>
      <c r="P50">
        <v>0.76900000000000002</v>
      </c>
      <c r="Q50">
        <v>0.74</v>
      </c>
      <c r="R50">
        <v>0.70299999999999996</v>
      </c>
      <c r="S50">
        <v>0.68799999999999994</v>
      </c>
      <c r="T50">
        <v>0.57399999999999995</v>
      </c>
      <c r="U50">
        <v>0.86399999999999999</v>
      </c>
      <c r="W50">
        <f t="shared" si="19"/>
        <v>-0.46394709975979032</v>
      </c>
      <c r="X50">
        <f t="shared" si="19"/>
        <v>-0.52284078881335883</v>
      </c>
      <c r="Y50">
        <f t="shared" si="19"/>
        <v>-0.52076943879366411</v>
      </c>
      <c r="Z50">
        <f t="shared" si="19"/>
        <v>-0.43635373051593618</v>
      </c>
      <c r="AA50">
        <f t="shared" si="19"/>
        <v>-0.45997273074249273</v>
      </c>
      <c r="AB50">
        <f t="shared" si="19"/>
        <v>-0.5395195299599892</v>
      </c>
      <c r="AC50">
        <f t="shared" si="19"/>
        <v>-0.49207853504267179</v>
      </c>
      <c r="AD50">
        <f t="shared" si="19"/>
        <v>-0.46593839757888178</v>
      </c>
      <c r="AE50">
        <f t="shared" si="19"/>
        <v>-0.48398485299633537</v>
      </c>
      <c r="AF50">
        <f t="shared" si="19"/>
        <v>-0.54582410681419791</v>
      </c>
      <c r="AG50">
        <f t="shared" si="19"/>
        <v>-0.52491511705121741</v>
      </c>
      <c r="AH50">
        <f t="shared" si="19"/>
        <v>-0.438307278601691</v>
      </c>
      <c r="AI50">
        <f t="shared" si="19"/>
        <v>-0.47393118833241243</v>
      </c>
      <c r="AJ50">
        <f t="shared" si="19"/>
        <v>-0.37894449670026048</v>
      </c>
      <c r="AK50">
        <f t="shared" si="19"/>
        <v>-0.43440282414577491</v>
      </c>
      <c r="AL50">
        <f t="shared" si="19"/>
        <v>-0.50840340558955188</v>
      </c>
      <c r="AM50">
        <f t="shared" si="17"/>
        <v>-0.5395195299599892</v>
      </c>
      <c r="AN50">
        <f t="shared" si="17"/>
        <v>-0.80087735798639936</v>
      </c>
      <c r="AO50">
        <f t="shared" si="10"/>
        <v>-0.21089678249861854</v>
      </c>
      <c r="AQ50" s="19">
        <f t="shared" si="20"/>
        <v>0.32711805555555556</v>
      </c>
      <c r="AR50">
        <f t="shared" si="21"/>
        <v>-0.46394709975979032</v>
      </c>
      <c r="AS50">
        <f t="shared" si="3"/>
        <v>-0.48498417221636297</v>
      </c>
      <c r="AT50">
        <f t="shared" si="4"/>
        <v>-0.49538032889446953</v>
      </c>
      <c r="AU50">
        <f t="shared" si="5"/>
        <v>-0.49574442269987967</v>
      </c>
      <c r="AV50">
        <f t="shared" si="6"/>
        <v>-0.46531756409889413</v>
      </c>
      <c r="AW50">
        <f t="shared" si="7"/>
        <v>-0.5058870702425089</v>
      </c>
      <c r="AY50">
        <v>0</v>
      </c>
      <c r="AZ50">
        <f t="shared" si="11"/>
        <v>3.7763079816005123E-2</v>
      </c>
      <c r="BA50">
        <f t="shared" si="12"/>
        <v>2.7183888168724524E-2</v>
      </c>
      <c r="BB50">
        <f t="shared" si="22"/>
        <v>4.7493345816076414E-2</v>
      </c>
      <c r="BC50">
        <f t="shared" si="23"/>
        <v>3.7000290721888485E-2</v>
      </c>
      <c r="BD50">
        <f t="shared" si="14"/>
        <v>0.29499028774389052</v>
      </c>
    </row>
    <row r="51" spans="2:56" x14ac:dyDescent="0.3">
      <c r="B51" s="25">
        <v>0.33406249999999998</v>
      </c>
      <c r="C51">
        <v>0.73099999999999998</v>
      </c>
      <c r="D51">
        <v>0.70599999999999996</v>
      </c>
      <c r="E51">
        <v>0.70399999999999996</v>
      </c>
      <c r="F51">
        <v>0.745</v>
      </c>
      <c r="G51">
        <v>0.73499999999999999</v>
      </c>
      <c r="H51">
        <v>0.69399999999999995</v>
      </c>
      <c r="I51">
        <v>0.71699999999999997</v>
      </c>
      <c r="J51">
        <v>0.73</v>
      </c>
      <c r="K51">
        <v>0.72199999999999998</v>
      </c>
      <c r="L51">
        <v>0.69</v>
      </c>
      <c r="M51">
        <v>0.70099999999999996</v>
      </c>
      <c r="N51">
        <v>0.745</v>
      </c>
      <c r="O51">
        <v>0.72599999999999998</v>
      </c>
      <c r="P51">
        <v>0.77700000000000002</v>
      </c>
      <c r="Q51">
        <v>0.74399999999999999</v>
      </c>
      <c r="R51">
        <v>0.70899999999999996</v>
      </c>
      <c r="S51">
        <v>0.69399999999999995</v>
      </c>
      <c r="T51">
        <v>0.57499999999999996</v>
      </c>
      <c r="U51">
        <v>0.873</v>
      </c>
      <c r="W51">
        <f t="shared" si="19"/>
        <v>-0.45205668870964977</v>
      </c>
      <c r="X51">
        <f t="shared" si="19"/>
        <v>-0.50225991139090687</v>
      </c>
      <c r="Y51">
        <f t="shared" si="19"/>
        <v>-0.5063526660247899</v>
      </c>
      <c r="Z51">
        <f t="shared" si="19"/>
        <v>-0.42468766931256319</v>
      </c>
      <c r="AA51">
        <f t="shared" si="19"/>
        <v>-0.44418384493836033</v>
      </c>
      <c r="AB51">
        <f t="shared" si="19"/>
        <v>-0.52699243208382629</v>
      </c>
      <c r="AC51">
        <f t="shared" si="19"/>
        <v>-0.47995497596018238</v>
      </c>
      <c r="AD51">
        <f t="shared" si="19"/>
        <v>-0.45403163089470749</v>
      </c>
      <c r="AE51">
        <f t="shared" si="19"/>
        <v>-0.46992925777491612</v>
      </c>
      <c r="AF51">
        <f t="shared" si="19"/>
        <v>-0.53533173299655579</v>
      </c>
      <c r="AG51">
        <f t="shared" si="19"/>
        <v>-0.51251365065146393</v>
      </c>
      <c r="AH51">
        <f t="shared" si="19"/>
        <v>-0.42468766931256319</v>
      </c>
      <c r="AI51">
        <f t="shared" si="19"/>
        <v>-0.46195854666633646</v>
      </c>
      <c r="AJ51">
        <f t="shared" si="19"/>
        <v>-0.3640134962543769</v>
      </c>
      <c r="AK51">
        <f t="shared" si="19"/>
        <v>-0.42662547355405567</v>
      </c>
      <c r="AL51">
        <f t="shared" si="19"/>
        <v>-0.49614246742257101</v>
      </c>
      <c r="AM51">
        <f t="shared" si="17"/>
        <v>-0.52699243208382629</v>
      </c>
      <c r="AN51">
        <f t="shared" si="17"/>
        <v>-0.79836613883034957</v>
      </c>
      <c r="AO51">
        <f t="shared" si="10"/>
        <v>-0.19594644103264702</v>
      </c>
      <c r="AQ51" s="19">
        <f t="shared" si="20"/>
        <v>0.33406249999999998</v>
      </c>
      <c r="AR51">
        <f t="shared" si="21"/>
        <v>-0.45205668870964977</v>
      </c>
      <c r="AS51">
        <f t="shared" si="3"/>
        <v>-0.46937102291665511</v>
      </c>
      <c r="AT51">
        <f t="shared" si="4"/>
        <v>-0.48272707417840804</v>
      </c>
      <c r="AU51">
        <f t="shared" si="5"/>
        <v>-0.48362289990672985</v>
      </c>
      <c r="AV51">
        <f t="shared" si="6"/>
        <v>-0.45344346732870744</v>
      </c>
      <c r="AW51">
        <f t="shared" si="7"/>
        <v>-0.4971562899314983</v>
      </c>
      <c r="AY51">
        <v>0</v>
      </c>
      <c r="AZ51">
        <f t="shared" si="11"/>
        <v>3.563817102443613E-2</v>
      </c>
      <c r="BA51">
        <f t="shared" si="12"/>
        <v>2.7176823807114701E-2</v>
      </c>
      <c r="BB51">
        <f t="shared" si="22"/>
        <v>4.8972525205979521E-2</v>
      </c>
      <c r="BC51">
        <f t="shared" si="23"/>
        <v>3.4758496934257671E-2</v>
      </c>
      <c r="BD51">
        <f t="shared" si="14"/>
        <v>0.30120984889885122</v>
      </c>
    </row>
    <row r="52" spans="2:56" x14ac:dyDescent="0.3">
      <c r="B52" s="25">
        <v>0.3410069444444444</v>
      </c>
      <c r="C52">
        <v>0.73799999999999999</v>
      </c>
      <c r="D52">
        <v>0.70899999999999996</v>
      </c>
      <c r="E52">
        <v>0.70899999999999996</v>
      </c>
      <c r="F52">
        <v>0.752</v>
      </c>
      <c r="G52">
        <v>0.74099999999999999</v>
      </c>
      <c r="H52">
        <v>0.7</v>
      </c>
      <c r="I52">
        <v>0.72199999999999998</v>
      </c>
      <c r="J52">
        <v>0.73699999999999999</v>
      </c>
      <c r="K52">
        <v>0.72799999999999998</v>
      </c>
      <c r="L52">
        <v>0.69599999999999995</v>
      </c>
      <c r="M52">
        <v>0.70499999999999996</v>
      </c>
      <c r="N52">
        <v>0.75</v>
      </c>
      <c r="O52">
        <v>0.73099999999999998</v>
      </c>
      <c r="P52">
        <v>0.78100000000000003</v>
      </c>
      <c r="Q52">
        <v>0.749</v>
      </c>
      <c r="R52">
        <v>0.71399999999999997</v>
      </c>
      <c r="S52">
        <v>0.69799999999999995</v>
      </c>
      <c r="T52">
        <v>0.58199999999999996</v>
      </c>
      <c r="U52">
        <v>0.88500000000000001</v>
      </c>
      <c r="W52">
        <f t="shared" si="19"/>
        <v>-0.438307278601691</v>
      </c>
      <c r="X52">
        <f t="shared" si="19"/>
        <v>-0.49614246742257101</v>
      </c>
      <c r="Y52">
        <f t="shared" si="19"/>
        <v>-0.49614246742257101</v>
      </c>
      <c r="Z52">
        <f t="shared" si="19"/>
        <v>-0.41119543298444972</v>
      </c>
      <c r="AA52">
        <f t="shared" si="19"/>
        <v>-0.4324545523562533</v>
      </c>
      <c r="AB52">
        <f t="shared" si="19"/>
        <v>-0.51457317282975834</v>
      </c>
      <c r="AC52">
        <f t="shared" si="19"/>
        <v>-0.46992925777491612</v>
      </c>
      <c r="AD52">
        <f t="shared" si="19"/>
        <v>-0.44026347556701739</v>
      </c>
      <c r="AE52">
        <f t="shared" si="19"/>
        <v>-0.4579896444633908</v>
      </c>
      <c r="AF52">
        <f t="shared" si="19"/>
        <v>-0.52284078881335883</v>
      </c>
      <c r="AG52">
        <f t="shared" si="19"/>
        <v>-0.50430483737593124</v>
      </c>
      <c r="AH52">
        <f t="shared" si="19"/>
        <v>-0.41503749927884381</v>
      </c>
      <c r="AI52">
        <f t="shared" si="19"/>
        <v>-0.45205668870964977</v>
      </c>
      <c r="AJ52">
        <f t="shared" si="19"/>
        <v>-0.35660554652010767</v>
      </c>
      <c r="AK52">
        <f t="shared" si="19"/>
        <v>-0.41696237620333604</v>
      </c>
      <c r="AL52">
        <f t="shared" si="19"/>
        <v>-0.48600402063298748</v>
      </c>
      <c r="AM52">
        <f t="shared" si="17"/>
        <v>-0.51870105845243486</v>
      </c>
      <c r="AN52">
        <f t="shared" si="17"/>
        <v>-0.78090894175380321</v>
      </c>
      <c r="AO52">
        <f t="shared" si="10"/>
        <v>-0.17625063969172725</v>
      </c>
      <c r="AQ52" s="19">
        <f t="shared" si="20"/>
        <v>0.3410069444444444</v>
      </c>
      <c r="AR52">
        <f t="shared" si="21"/>
        <v>-0.438307278601691</v>
      </c>
      <c r="AS52">
        <f t="shared" si="3"/>
        <v>-0.45898373004646126</v>
      </c>
      <c r="AT52">
        <f t="shared" si="4"/>
        <v>-0.47068888765877065</v>
      </c>
      <c r="AU52">
        <f t="shared" si="5"/>
        <v>-0.47355995354444597</v>
      </c>
      <c r="AV52">
        <f t="shared" si="6"/>
        <v>-0.44456825045221648</v>
      </c>
      <c r="AW52">
        <f t="shared" si="7"/>
        <v>-0.47857979072276524</v>
      </c>
      <c r="AY52">
        <v>0</v>
      </c>
      <c r="AZ52">
        <f t="shared" si="11"/>
        <v>3.7911285034205447E-2</v>
      </c>
      <c r="BA52">
        <f t="shared" si="12"/>
        <v>2.7447149219989229E-2</v>
      </c>
      <c r="BB52">
        <f t="shared" si="22"/>
        <v>4.7725571094771012E-2</v>
      </c>
      <c r="BC52">
        <f t="shared" si="23"/>
        <v>3.4520822214825719E-2</v>
      </c>
      <c r="BD52">
        <f t="shared" si="14"/>
        <v>0.30232915103103797</v>
      </c>
    </row>
    <row r="53" spans="2:56" x14ac:dyDescent="0.3">
      <c r="B53" s="25">
        <v>0.34795138888888894</v>
      </c>
      <c r="C53">
        <v>0.74399999999999999</v>
      </c>
      <c r="D53">
        <v>0.71699999999999997</v>
      </c>
      <c r="E53">
        <v>0.71699999999999997</v>
      </c>
      <c r="F53">
        <v>0.75700000000000001</v>
      </c>
      <c r="G53">
        <v>0.747</v>
      </c>
      <c r="H53">
        <v>0.70599999999999996</v>
      </c>
      <c r="I53">
        <v>0.72799999999999998</v>
      </c>
      <c r="J53">
        <v>0.74299999999999999</v>
      </c>
      <c r="K53">
        <v>0.73499999999999999</v>
      </c>
      <c r="L53">
        <v>0.70299999999999996</v>
      </c>
      <c r="M53">
        <v>0.71299999999999997</v>
      </c>
      <c r="N53">
        <v>0.75700000000000001</v>
      </c>
      <c r="O53">
        <v>0.73699999999999999</v>
      </c>
      <c r="P53">
        <v>0.78900000000000003</v>
      </c>
      <c r="Q53">
        <v>0.753</v>
      </c>
      <c r="R53">
        <v>0.72</v>
      </c>
      <c r="S53">
        <v>0.70299999999999996</v>
      </c>
      <c r="T53">
        <v>0.58699999999999997</v>
      </c>
      <c r="U53">
        <v>0.89300000000000002</v>
      </c>
      <c r="W53">
        <f t="shared" si="19"/>
        <v>-0.42662547355405567</v>
      </c>
      <c r="X53">
        <f t="shared" si="19"/>
        <v>-0.47995497596018238</v>
      </c>
      <c r="Y53">
        <f t="shared" si="19"/>
        <v>-0.47995497596018238</v>
      </c>
      <c r="Z53">
        <f t="shared" si="19"/>
        <v>-0.40163479467635543</v>
      </c>
      <c r="AA53">
        <f t="shared" si="19"/>
        <v>-0.42081985187284998</v>
      </c>
      <c r="AB53">
        <f t="shared" si="19"/>
        <v>-0.50225991139090687</v>
      </c>
      <c r="AC53">
        <f t="shared" si="19"/>
        <v>-0.4579896444633908</v>
      </c>
      <c r="AD53">
        <f t="shared" si="19"/>
        <v>-0.42856588412349089</v>
      </c>
      <c r="AE53">
        <f t="shared" si="19"/>
        <v>-0.44418384493836033</v>
      </c>
      <c r="AF53">
        <f t="shared" si="19"/>
        <v>-0.50840340558955188</v>
      </c>
      <c r="AG53">
        <f t="shared" si="19"/>
        <v>-0.48802601821819902</v>
      </c>
      <c r="AH53">
        <f t="shared" si="19"/>
        <v>-0.40163479467635543</v>
      </c>
      <c r="AI53">
        <f t="shared" si="19"/>
        <v>-0.44026347556701739</v>
      </c>
      <c r="AJ53">
        <f t="shared" si="19"/>
        <v>-0.34190279464862849</v>
      </c>
      <c r="AK53">
        <f t="shared" si="19"/>
        <v>-0.40927822999015889</v>
      </c>
      <c r="AL53">
        <f t="shared" si="19"/>
        <v>-0.47393118833241243</v>
      </c>
      <c r="AM53">
        <f t="shared" si="17"/>
        <v>-0.50840340558955188</v>
      </c>
      <c r="AN53">
        <f t="shared" si="17"/>
        <v>-0.76856759155203502</v>
      </c>
      <c r="AO53">
        <f t="shared" si="10"/>
        <v>-0.16326791954086414</v>
      </c>
      <c r="AQ53" s="19">
        <f t="shared" si="20"/>
        <v>0.34795138888888894</v>
      </c>
      <c r="AR53">
        <f t="shared" si="21"/>
        <v>-0.42662547355405567</v>
      </c>
      <c r="AS53">
        <f t="shared" si="3"/>
        <v>-0.44559114961739255</v>
      </c>
      <c r="AT53">
        <f t="shared" si="4"/>
        <v>-0.45824982122903724</v>
      </c>
      <c r="AU53">
        <f t="shared" si="5"/>
        <v>-0.45958192351278093</v>
      </c>
      <c r="AV53">
        <f t="shared" si="6"/>
        <v>-0.43337890464018791</v>
      </c>
      <c r="AW53">
        <f t="shared" si="7"/>
        <v>-0.4659177555464496</v>
      </c>
      <c r="AY53">
        <v>0</v>
      </c>
      <c r="AZ53">
        <f t="shared" si="11"/>
        <v>3.5026859170806515E-2</v>
      </c>
      <c r="BA53">
        <f t="shared" si="12"/>
        <v>2.7458803411206725E-2</v>
      </c>
      <c r="BB53">
        <f t="shared" si="22"/>
        <v>4.9180340459194199E-2</v>
      </c>
      <c r="BC53">
        <f t="shared" si="23"/>
        <v>3.2326479171126771E-2</v>
      </c>
      <c r="BD53">
        <f t="shared" si="14"/>
        <v>0.30264983600558543</v>
      </c>
    </row>
    <row r="54" spans="2:56" x14ac:dyDescent="0.3">
      <c r="B54" s="25">
        <v>0.35489583333333335</v>
      </c>
      <c r="C54">
        <v>0.75</v>
      </c>
      <c r="D54">
        <v>0.71799999999999997</v>
      </c>
      <c r="E54">
        <v>0.72099999999999997</v>
      </c>
      <c r="F54">
        <v>0.76400000000000001</v>
      </c>
      <c r="G54">
        <v>0.753</v>
      </c>
      <c r="H54">
        <v>0.71199999999999997</v>
      </c>
      <c r="I54">
        <v>0.73</v>
      </c>
      <c r="J54">
        <v>0.748</v>
      </c>
      <c r="K54">
        <v>0.74</v>
      </c>
      <c r="L54">
        <v>0.70499999999999996</v>
      </c>
      <c r="M54">
        <v>0.71399999999999997</v>
      </c>
      <c r="N54">
        <v>0.76200000000000001</v>
      </c>
      <c r="O54">
        <v>0.74199999999999999</v>
      </c>
      <c r="P54">
        <v>0.79</v>
      </c>
      <c r="Q54">
        <v>0.754</v>
      </c>
      <c r="R54">
        <v>0.72399999999999998</v>
      </c>
      <c r="S54">
        <v>0.70799999999999996</v>
      </c>
      <c r="T54">
        <v>0.59099999999999997</v>
      </c>
      <c r="U54">
        <v>0.90600000000000003</v>
      </c>
      <c r="W54">
        <f t="shared" si="19"/>
        <v>-0.41503749927884381</v>
      </c>
      <c r="X54">
        <f t="shared" si="19"/>
        <v>-0.4779442508390358</v>
      </c>
      <c r="Y54">
        <f t="shared" si="19"/>
        <v>-0.47192883542126463</v>
      </c>
      <c r="Z54">
        <f t="shared" si="19"/>
        <v>-0.3883554566263383</v>
      </c>
      <c r="AA54">
        <f t="shared" si="19"/>
        <v>-0.40927822999015889</v>
      </c>
      <c r="AB54">
        <f t="shared" si="19"/>
        <v>-0.49005085369568935</v>
      </c>
      <c r="AC54">
        <f t="shared" si="19"/>
        <v>-0.45403163089470749</v>
      </c>
      <c r="AD54">
        <f t="shared" si="19"/>
        <v>-0.41888982477445036</v>
      </c>
      <c r="AE54">
        <f t="shared" si="19"/>
        <v>-0.43440282414577491</v>
      </c>
      <c r="AF54">
        <f t="shared" si="19"/>
        <v>-0.50430483737593124</v>
      </c>
      <c r="AG54">
        <f t="shared" si="19"/>
        <v>-0.48600402063298748</v>
      </c>
      <c r="AH54">
        <f t="shared" si="19"/>
        <v>-0.39213709716876499</v>
      </c>
      <c r="AI54">
        <f t="shared" si="19"/>
        <v>-0.43050890804128378</v>
      </c>
      <c r="AJ54">
        <f t="shared" si="19"/>
        <v>-0.34007544159762171</v>
      </c>
      <c r="AK54">
        <f t="shared" si="19"/>
        <v>-0.40736357139342277</v>
      </c>
      <c r="AL54">
        <f t="shared" si="19"/>
        <v>-0.46593839757888178</v>
      </c>
      <c r="AM54">
        <f t="shared" si="17"/>
        <v>-0.49817873457908973</v>
      </c>
      <c r="AN54">
        <f t="shared" si="17"/>
        <v>-0.75876996448455469</v>
      </c>
      <c r="AO54">
        <f t="shared" si="10"/>
        <v>-0.14241704461585192</v>
      </c>
      <c r="AQ54" s="19">
        <f t="shared" si="20"/>
        <v>0.35489583333333335</v>
      </c>
      <c r="AR54">
        <f t="shared" si="21"/>
        <v>-0.41503749927884381</v>
      </c>
      <c r="AS54">
        <f t="shared" si="3"/>
        <v>-0.43687669321919942</v>
      </c>
      <c r="AT54">
        <f t="shared" si="4"/>
        <v>-0.44934378337765551</v>
      </c>
      <c r="AU54">
        <f t="shared" si="5"/>
        <v>-0.4532387158047419</v>
      </c>
      <c r="AV54">
        <f t="shared" si="6"/>
        <v>-0.427889036287254</v>
      </c>
      <c r="AW54">
        <f t="shared" si="7"/>
        <v>-0.45059350455020331</v>
      </c>
      <c r="AY54">
        <v>0</v>
      </c>
      <c r="AZ54">
        <f t="shared" si="11"/>
        <v>3.8830344239130461E-2</v>
      </c>
      <c r="BA54">
        <f t="shared" si="12"/>
        <v>2.6597543803869056E-2</v>
      </c>
      <c r="BB54">
        <f t="shared" si="22"/>
        <v>4.5216733221830958E-2</v>
      </c>
      <c r="BC54">
        <f t="shared" si="23"/>
        <v>2.9287413092729503E-2</v>
      </c>
      <c r="BD54">
        <f t="shared" si="14"/>
        <v>0.30817645993435133</v>
      </c>
    </row>
    <row r="55" spans="2:56" x14ac:dyDescent="0.3">
      <c r="B55" s="25">
        <v>0.36184027777777777</v>
      </c>
      <c r="C55">
        <v>0.75700000000000001</v>
      </c>
      <c r="D55">
        <v>0.72699999999999998</v>
      </c>
      <c r="E55">
        <v>0.72899999999999998</v>
      </c>
      <c r="F55">
        <v>0.76900000000000002</v>
      </c>
      <c r="G55">
        <v>0.76</v>
      </c>
      <c r="H55">
        <v>0.71899999999999997</v>
      </c>
      <c r="I55">
        <v>0.73699999999999999</v>
      </c>
      <c r="J55">
        <v>0.755</v>
      </c>
      <c r="K55">
        <v>0.749</v>
      </c>
      <c r="L55">
        <v>0.71699999999999997</v>
      </c>
      <c r="M55">
        <v>0.72299999999999998</v>
      </c>
      <c r="N55">
        <v>0.76900000000000002</v>
      </c>
      <c r="O55">
        <v>0.747</v>
      </c>
      <c r="P55">
        <v>0.79900000000000004</v>
      </c>
      <c r="Q55">
        <v>0.75900000000000001</v>
      </c>
      <c r="R55">
        <v>0.72899999999999998</v>
      </c>
      <c r="S55">
        <v>0.71299999999999997</v>
      </c>
      <c r="T55">
        <v>0.59599999999999997</v>
      </c>
      <c r="U55">
        <v>0.91</v>
      </c>
      <c r="W55">
        <f t="shared" si="19"/>
        <v>-0.40163479467635543</v>
      </c>
      <c r="X55">
        <f t="shared" si="19"/>
        <v>-0.45997273074249273</v>
      </c>
      <c r="Y55">
        <f t="shared" si="19"/>
        <v>-0.45600928033515004</v>
      </c>
      <c r="Z55">
        <f t="shared" si="19"/>
        <v>-0.37894449670026048</v>
      </c>
      <c r="AA55">
        <f t="shared" si="19"/>
        <v>-0.39592867633113921</v>
      </c>
      <c r="AB55">
        <f t="shared" si="19"/>
        <v>-0.47593632422278931</v>
      </c>
      <c r="AC55">
        <f t="shared" si="19"/>
        <v>-0.44026347556701739</v>
      </c>
      <c r="AD55">
        <f t="shared" si="19"/>
        <v>-0.40545145044964581</v>
      </c>
      <c r="AE55">
        <f t="shared" si="19"/>
        <v>-0.41696237620333604</v>
      </c>
      <c r="AF55">
        <f t="shared" si="19"/>
        <v>-0.47995497596018238</v>
      </c>
      <c r="AG55">
        <f t="shared" si="19"/>
        <v>-0.46793244771096931</v>
      </c>
      <c r="AH55">
        <f t="shared" si="19"/>
        <v>-0.37894449670026048</v>
      </c>
      <c r="AI55">
        <f t="shared" si="19"/>
        <v>-0.42081985187284998</v>
      </c>
      <c r="AJ55">
        <f t="shared" si="19"/>
        <v>-0.32373259173411018</v>
      </c>
      <c r="AK55">
        <f t="shared" si="19"/>
        <v>-0.39782820924662077</v>
      </c>
      <c r="AL55">
        <f t="shared" si="19"/>
        <v>-0.45600928033515004</v>
      </c>
      <c r="AM55">
        <f t="shared" si="17"/>
        <v>-0.48802601821819902</v>
      </c>
      <c r="AN55">
        <f t="shared" si="17"/>
        <v>-0.74661576419992559</v>
      </c>
      <c r="AO55">
        <f t="shared" si="10"/>
        <v>-0.13606154957602837</v>
      </c>
      <c r="AQ55" s="19">
        <f t="shared" si="20"/>
        <v>0.36184027777777777</v>
      </c>
      <c r="AR55">
        <f t="shared" si="21"/>
        <v>-0.40163479467635543</v>
      </c>
      <c r="AS55">
        <f t="shared" si="3"/>
        <v>-0.42271379602726061</v>
      </c>
      <c r="AT55">
        <f t="shared" si="4"/>
        <v>-0.43465340661069712</v>
      </c>
      <c r="AU55">
        <f t="shared" si="5"/>
        <v>-0.43691294306106554</v>
      </c>
      <c r="AV55">
        <f t="shared" si="6"/>
        <v>-0.41639902488351999</v>
      </c>
      <c r="AW55">
        <f t="shared" si="7"/>
        <v>-0.44133865688797697</v>
      </c>
      <c r="AY55">
        <v>0</v>
      </c>
      <c r="AZ55">
        <f t="shared" si="11"/>
        <v>3.5812049969678239E-2</v>
      </c>
      <c r="BA55">
        <f t="shared" si="12"/>
        <v>2.6932689063513492E-2</v>
      </c>
      <c r="BB55">
        <f t="shared" si="22"/>
        <v>4.8543630069369841E-2</v>
      </c>
      <c r="BC55">
        <f t="shared" si="23"/>
        <v>2.9090535544264634E-2</v>
      </c>
      <c r="BD55">
        <f t="shared" si="14"/>
        <v>0.30527710731194868</v>
      </c>
    </row>
    <row r="56" spans="2:56" x14ac:dyDescent="0.3">
      <c r="B56" s="25">
        <v>0.36878472222222225</v>
      </c>
      <c r="C56">
        <v>0.76400000000000001</v>
      </c>
      <c r="D56">
        <v>0.73099999999999998</v>
      </c>
      <c r="E56">
        <v>0.73499999999999999</v>
      </c>
      <c r="F56">
        <v>0.77700000000000002</v>
      </c>
      <c r="G56">
        <v>0.76600000000000001</v>
      </c>
      <c r="H56">
        <v>0.72399999999999998</v>
      </c>
      <c r="I56">
        <v>0.745</v>
      </c>
      <c r="J56">
        <v>0.76</v>
      </c>
      <c r="K56">
        <v>0.753</v>
      </c>
      <c r="L56">
        <v>0.71899999999999997</v>
      </c>
      <c r="M56">
        <v>0.72899999999999998</v>
      </c>
      <c r="N56">
        <v>0.77500000000000002</v>
      </c>
      <c r="O56">
        <v>0.753</v>
      </c>
      <c r="P56">
        <v>0.80500000000000005</v>
      </c>
      <c r="Q56">
        <v>0.76200000000000001</v>
      </c>
      <c r="R56">
        <v>0.73299999999999998</v>
      </c>
      <c r="S56">
        <v>0.71799999999999997</v>
      </c>
      <c r="T56">
        <v>0.60199999999999998</v>
      </c>
      <c r="U56">
        <v>0.92200000000000004</v>
      </c>
      <c r="W56">
        <f t="shared" si="19"/>
        <v>-0.3883554566263383</v>
      </c>
      <c r="X56">
        <f t="shared" si="19"/>
        <v>-0.45205668870964977</v>
      </c>
      <c r="Y56">
        <f t="shared" si="19"/>
        <v>-0.44418384493836033</v>
      </c>
      <c r="Z56">
        <f t="shared" si="19"/>
        <v>-0.3640134962543769</v>
      </c>
      <c r="AA56">
        <f t="shared" si="19"/>
        <v>-0.38458370273713</v>
      </c>
      <c r="AB56">
        <f t="shared" si="19"/>
        <v>-0.46593839757888178</v>
      </c>
      <c r="AC56">
        <f t="shared" si="19"/>
        <v>-0.42468766931256319</v>
      </c>
      <c r="AD56">
        <f t="shared" si="19"/>
        <v>-0.39592867633113921</v>
      </c>
      <c r="AE56">
        <f t="shared" si="19"/>
        <v>-0.40927822999015889</v>
      </c>
      <c r="AF56">
        <f t="shared" si="19"/>
        <v>-0.47593632422278931</v>
      </c>
      <c r="AG56">
        <f t="shared" si="19"/>
        <v>-0.45600928033515004</v>
      </c>
      <c r="AH56">
        <f t="shared" si="19"/>
        <v>-0.3677317845004871</v>
      </c>
      <c r="AI56">
        <f t="shared" si="19"/>
        <v>-0.40927822999015889</v>
      </c>
      <c r="AJ56">
        <f t="shared" si="19"/>
        <v>-0.31293931166010763</v>
      </c>
      <c r="AK56">
        <f t="shared" si="19"/>
        <v>-0.39213709716876499</v>
      </c>
      <c r="AL56">
        <f t="shared" si="19"/>
        <v>-0.44811489652827524</v>
      </c>
      <c r="AM56">
        <f t="shared" si="17"/>
        <v>-0.4779442508390358</v>
      </c>
      <c r="AN56">
        <f t="shared" si="17"/>
        <v>-0.73216460790238502</v>
      </c>
      <c r="AO56">
        <f t="shared" si="10"/>
        <v>-0.117161344232749</v>
      </c>
      <c r="AQ56" s="19">
        <f t="shared" si="20"/>
        <v>0.36878472222222225</v>
      </c>
      <c r="AR56">
        <f t="shared" si="21"/>
        <v>-0.3883554566263383</v>
      </c>
      <c r="AS56">
        <f t="shared" si="3"/>
        <v>-0.41120943315987923</v>
      </c>
      <c r="AT56">
        <f t="shared" si="4"/>
        <v>-0.42395824330318577</v>
      </c>
      <c r="AU56">
        <f t="shared" si="5"/>
        <v>-0.42723890476214632</v>
      </c>
      <c r="AV56">
        <f t="shared" si="6"/>
        <v>-0.40778388904904594</v>
      </c>
      <c r="AW56">
        <f t="shared" si="7"/>
        <v>-0.42466297606756703</v>
      </c>
      <c r="AY56">
        <v>0</v>
      </c>
      <c r="AZ56">
        <f t="shared" si="11"/>
        <v>3.7723322027023824E-2</v>
      </c>
      <c r="BA56">
        <f t="shared" si="12"/>
        <v>2.6286996932064551E-2</v>
      </c>
      <c r="BB56">
        <f t="shared" si="22"/>
        <v>4.8169459165025554E-2</v>
      </c>
      <c r="BC56">
        <f t="shared" si="23"/>
        <v>2.7988899679755125E-2</v>
      </c>
      <c r="BD56">
        <f t="shared" si="14"/>
        <v>0.30750163183481799</v>
      </c>
    </row>
    <row r="57" spans="2:56" x14ac:dyDescent="0.3">
      <c r="B57" s="25">
        <v>0.37572916666666667</v>
      </c>
      <c r="C57">
        <v>0.77</v>
      </c>
      <c r="D57">
        <v>0.73699999999999999</v>
      </c>
      <c r="E57">
        <v>0.74</v>
      </c>
      <c r="F57">
        <v>0.78200000000000003</v>
      </c>
      <c r="G57">
        <v>0.77300000000000002</v>
      </c>
      <c r="H57">
        <v>0.73</v>
      </c>
      <c r="I57">
        <v>0.75</v>
      </c>
      <c r="J57">
        <v>0.76600000000000001</v>
      </c>
      <c r="K57">
        <v>0.75900000000000001</v>
      </c>
      <c r="L57">
        <v>0.72399999999999998</v>
      </c>
      <c r="M57">
        <v>0.73499999999999999</v>
      </c>
      <c r="N57">
        <v>0.78100000000000003</v>
      </c>
      <c r="O57">
        <v>0.75700000000000001</v>
      </c>
      <c r="P57">
        <v>0.81</v>
      </c>
      <c r="Q57">
        <v>0.76500000000000001</v>
      </c>
      <c r="R57">
        <v>0.73799999999999999</v>
      </c>
      <c r="S57">
        <v>0.72199999999999998</v>
      </c>
      <c r="T57">
        <v>0.60499999999999998</v>
      </c>
      <c r="U57">
        <v>0.92900000000000005</v>
      </c>
      <c r="W57">
        <f t="shared" si="19"/>
        <v>-0.37706964907982332</v>
      </c>
      <c r="X57">
        <f t="shared" si="19"/>
        <v>-0.44026347556701739</v>
      </c>
      <c r="Y57">
        <f t="shared" si="19"/>
        <v>-0.43440282414577491</v>
      </c>
      <c r="Z57">
        <f t="shared" si="19"/>
        <v>-0.35475948735473473</v>
      </c>
      <c r="AA57">
        <f t="shared" si="19"/>
        <v>-0.37145968073723962</v>
      </c>
      <c r="AB57">
        <f t="shared" si="19"/>
        <v>-0.45403163089470749</v>
      </c>
      <c r="AC57">
        <f t="shared" si="19"/>
        <v>-0.41503749927884381</v>
      </c>
      <c r="AD57">
        <f t="shared" si="19"/>
        <v>-0.38458370273713</v>
      </c>
      <c r="AE57">
        <f t="shared" si="19"/>
        <v>-0.39782820924662077</v>
      </c>
      <c r="AF57">
        <f t="shared" si="19"/>
        <v>-0.46593839757888178</v>
      </c>
      <c r="AG57">
        <f t="shared" si="19"/>
        <v>-0.44418384493836033</v>
      </c>
      <c r="AH57">
        <f t="shared" si="19"/>
        <v>-0.35660554652010767</v>
      </c>
      <c r="AI57">
        <f t="shared" si="19"/>
        <v>-0.40163479467635543</v>
      </c>
      <c r="AJ57">
        <f t="shared" si="19"/>
        <v>-0.30400618689009989</v>
      </c>
      <c r="AK57">
        <f t="shared" si="19"/>
        <v>-0.38646834708207289</v>
      </c>
      <c r="AL57">
        <f t="shared" si="19"/>
        <v>-0.438307278601691</v>
      </c>
      <c r="AM57">
        <f t="shared" si="17"/>
        <v>-0.46992925777491612</v>
      </c>
      <c r="AN57">
        <f t="shared" si="17"/>
        <v>-0.72499295250013029</v>
      </c>
      <c r="AO57">
        <f t="shared" si="10"/>
        <v>-0.10624949827943407</v>
      </c>
      <c r="AQ57" s="19">
        <f t="shared" si="20"/>
        <v>0.37572916666666667</v>
      </c>
      <c r="AR57">
        <f t="shared" si="21"/>
        <v>-0.37706964907982332</v>
      </c>
      <c r="AS57">
        <f t="shared" si="3"/>
        <v>-0.4002213669511917</v>
      </c>
      <c r="AT57">
        <f t="shared" si="4"/>
        <v>-0.41287026053932552</v>
      </c>
      <c r="AU57">
        <f t="shared" si="5"/>
        <v>-0.41709064592842632</v>
      </c>
      <c r="AV57">
        <f t="shared" si="6"/>
        <v>-0.39967776758719498</v>
      </c>
      <c r="AW57">
        <f t="shared" si="7"/>
        <v>-0.41562122538978219</v>
      </c>
      <c r="AY57">
        <v>0</v>
      </c>
      <c r="AZ57">
        <f t="shared" si="11"/>
        <v>3.7635619991768766E-2</v>
      </c>
      <c r="BA57">
        <f t="shared" si="12"/>
        <v>2.610243280173467E-2</v>
      </c>
      <c r="BB57">
        <f t="shared" si="22"/>
        <v>4.8814303893127908E-2</v>
      </c>
      <c r="BC57">
        <f t="shared" si="23"/>
        <v>2.5919465759809052E-2</v>
      </c>
      <c r="BD57">
        <f t="shared" si="14"/>
        <v>0.30937172711034805</v>
      </c>
    </row>
    <row r="58" spans="2:56" x14ac:dyDescent="0.3">
      <c r="B58" s="25">
        <v>0.38267361111111109</v>
      </c>
      <c r="C58">
        <v>0.77700000000000002</v>
      </c>
      <c r="D58">
        <v>0.745</v>
      </c>
      <c r="E58">
        <v>0.747</v>
      </c>
      <c r="F58">
        <v>0.78700000000000003</v>
      </c>
      <c r="G58">
        <v>0.77800000000000002</v>
      </c>
      <c r="H58">
        <v>0.73699999999999999</v>
      </c>
      <c r="I58">
        <v>0.755</v>
      </c>
      <c r="J58">
        <v>0.77200000000000002</v>
      </c>
      <c r="K58">
        <v>0.76500000000000001</v>
      </c>
      <c r="L58">
        <v>0.73199999999999998</v>
      </c>
      <c r="M58">
        <v>0.74099999999999999</v>
      </c>
      <c r="N58">
        <v>0.78700000000000003</v>
      </c>
      <c r="O58">
        <v>0.76200000000000001</v>
      </c>
      <c r="P58">
        <v>0.81699999999999995</v>
      </c>
      <c r="Q58">
        <v>0.76900000000000002</v>
      </c>
      <c r="R58">
        <v>0.74299999999999999</v>
      </c>
      <c r="S58">
        <v>0.72899999999999998</v>
      </c>
      <c r="T58">
        <v>0.60899999999999999</v>
      </c>
      <c r="U58">
        <v>0.93799999999999994</v>
      </c>
      <c r="W58">
        <f t="shared" si="19"/>
        <v>-0.3640134962543769</v>
      </c>
      <c r="X58">
        <f t="shared" si="19"/>
        <v>-0.42468766931256319</v>
      </c>
      <c r="Y58">
        <f t="shared" si="19"/>
        <v>-0.42081985187284998</v>
      </c>
      <c r="Z58">
        <f t="shared" si="19"/>
        <v>-0.3455644591546006</v>
      </c>
      <c r="AA58">
        <f t="shared" si="19"/>
        <v>-0.3621579396758951</v>
      </c>
      <c r="AB58">
        <f t="shared" si="19"/>
        <v>-0.44026347556701739</v>
      </c>
      <c r="AC58">
        <f t="shared" si="19"/>
        <v>-0.40545145044964581</v>
      </c>
      <c r="AD58">
        <f t="shared" si="19"/>
        <v>-0.37332724739400663</v>
      </c>
      <c r="AE58">
        <f t="shared" si="19"/>
        <v>-0.38646834708207289</v>
      </c>
      <c r="AF58">
        <f t="shared" si="19"/>
        <v>-0.45008444637804462</v>
      </c>
      <c r="AG58">
        <f t="shared" si="19"/>
        <v>-0.4324545523562533</v>
      </c>
      <c r="AH58">
        <f t="shared" si="19"/>
        <v>-0.3455644591546006</v>
      </c>
      <c r="AI58">
        <f t="shared" si="19"/>
        <v>-0.39213709716876499</v>
      </c>
      <c r="AJ58">
        <f t="shared" si="19"/>
        <v>-0.29159201651640371</v>
      </c>
      <c r="AK58">
        <f t="shared" si="19"/>
        <v>-0.37894449670026048</v>
      </c>
      <c r="AL58">
        <f t="shared" si="19"/>
        <v>-0.42856588412349089</v>
      </c>
      <c r="AM58">
        <f t="shared" si="17"/>
        <v>-0.45600928033515004</v>
      </c>
      <c r="AN58">
        <f t="shared" si="17"/>
        <v>-0.71548586675575465</v>
      </c>
      <c r="AO58">
        <f t="shared" si="10"/>
        <v>-9.2340172146710586E-2</v>
      </c>
      <c r="AQ58" s="19">
        <f t="shared" si="20"/>
        <v>0.38267361111111109</v>
      </c>
      <c r="AR58">
        <f t="shared" si="21"/>
        <v>-0.3640134962543769</v>
      </c>
      <c r="AS58">
        <f t="shared" si="3"/>
        <v>-0.38830748000397725</v>
      </c>
      <c r="AT58">
        <f t="shared" si="4"/>
        <v>-0.40137763012318567</v>
      </c>
      <c r="AU58">
        <f t="shared" si="5"/>
        <v>-0.40506013876441588</v>
      </c>
      <c r="AV58">
        <f t="shared" si="6"/>
        <v>-0.38877791941882628</v>
      </c>
      <c r="AW58">
        <f t="shared" si="7"/>
        <v>-0.40391301945123259</v>
      </c>
      <c r="AY58">
        <v>0</v>
      </c>
      <c r="AZ58">
        <f t="shared" si="11"/>
        <v>3.4969046274414821E-2</v>
      </c>
      <c r="BA58">
        <f t="shared" si="12"/>
        <v>2.5188368744260149E-2</v>
      </c>
      <c r="BB58">
        <f t="shared" si="22"/>
        <v>5.0272540326180871E-2</v>
      </c>
      <c r="BC58">
        <f t="shared" si="23"/>
        <v>2.4810693711615206E-2</v>
      </c>
      <c r="BD58">
        <f t="shared" si="14"/>
        <v>0.31157284730452206</v>
      </c>
    </row>
    <row r="59" spans="2:56" x14ac:dyDescent="0.3">
      <c r="B59" s="25">
        <v>0.38961805555555556</v>
      </c>
      <c r="C59">
        <v>0.78200000000000003</v>
      </c>
      <c r="D59">
        <v>0.75</v>
      </c>
      <c r="E59">
        <v>0.752</v>
      </c>
      <c r="F59">
        <v>0.79400000000000004</v>
      </c>
      <c r="G59">
        <v>0.78500000000000003</v>
      </c>
      <c r="H59">
        <v>0.74199999999999999</v>
      </c>
      <c r="I59">
        <v>0.76100000000000001</v>
      </c>
      <c r="J59">
        <v>0.77700000000000002</v>
      </c>
      <c r="K59">
        <v>0.77</v>
      </c>
      <c r="L59">
        <v>0.73599999999999999</v>
      </c>
      <c r="M59">
        <v>0.747</v>
      </c>
      <c r="N59">
        <v>0.79300000000000004</v>
      </c>
      <c r="O59">
        <v>0.76700000000000002</v>
      </c>
      <c r="P59">
        <v>0.82399999999999995</v>
      </c>
      <c r="Q59">
        <v>0.77400000000000002</v>
      </c>
      <c r="R59">
        <v>0.748</v>
      </c>
      <c r="S59">
        <v>0.73299999999999998</v>
      </c>
      <c r="T59">
        <v>0.61199999999999999</v>
      </c>
      <c r="U59">
        <v>0.94599999999999995</v>
      </c>
      <c r="W59">
        <f t="shared" si="19"/>
        <v>-0.35475948735473473</v>
      </c>
      <c r="X59">
        <f t="shared" si="19"/>
        <v>-0.41503749927884381</v>
      </c>
      <c r="Y59">
        <f t="shared" si="19"/>
        <v>-0.41119543298444972</v>
      </c>
      <c r="Z59">
        <f t="shared" si="19"/>
        <v>-0.33278908751912922</v>
      </c>
      <c r="AA59">
        <f t="shared" si="19"/>
        <v>-0.34923544088309766</v>
      </c>
      <c r="AB59">
        <f t="shared" si="19"/>
        <v>-0.43050890804128378</v>
      </c>
      <c r="AC59">
        <f t="shared" si="19"/>
        <v>-0.39403164115854161</v>
      </c>
      <c r="AD59">
        <f t="shared" si="19"/>
        <v>-0.3640134962543769</v>
      </c>
      <c r="AE59">
        <f t="shared" si="19"/>
        <v>-0.37706964907982332</v>
      </c>
      <c r="AF59">
        <f t="shared" si="19"/>
        <v>-0.44222232860507421</v>
      </c>
      <c r="AG59">
        <f t="shared" si="19"/>
        <v>-0.42081985187284998</v>
      </c>
      <c r="AH59">
        <f t="shared" si="19"/>
        <v>-0.33460722895810857</v>
      </c>
      <c r="AI59">
        <f t="shared" si="19"/>
        <v>-0.38270151715915363</v>
      </c>
      <c r="AJ59">
        <f t="shared" si="19"/>
        <v>-0.27928375747886874</v>
      </c>
      <c r="AK59">
        <f t="shared" si="19"/>
        <v>-0.36959452851767671</v>
      </c>
      <c r="AL59">
        <f t="shared" si="19"/>
        <v>-0.41888982477445036</v>
      </c>
      <c r="AM59">
        <f t="shared" si="17"/>
        <v>-0.44811489652827524</v>
      </c>
      <c r="AN59">
        <f t="shared" si="17"/>
        <v>-0.70839644196943541</v>
      </c>
      <c r="AO59">
        <f t="shared" si="10"/>
        <v>-8.0087911322691926E-2</v>
      </c>
      <c r="AQ59" s="19">
        <f t="shared" si="20"/>
        <v>0.38961805555555556</v>
      </c>
      <c r="AR59">
        <f t="shared" si="21"/>
        <v>-0.35475948735473473</v>
      </c>
      <c r="AS59">
        <f t="shared" si="3"/>
        <v>-0.37706436516638009</v>
      </c>
      <c r="AT59">
        <f t="shared" si="4"/>
        <v>-0.3914059236335064</v>
      </c>
      <c r="AU59">
        <f t="shared" si="5"/>
        <v>-0.39508773164879663</v>
      </c>
      <c r="AV59">
        <f t="shared" si="6"/>
        <v>-0.37897075182481776</v>
      </c>
      <c r="AW59">
        <f t="shared" si="7"/>
        <v>-0.39424217664606365</v>
      </c>
      <c r="AY59">
        <v>0</v>
      </c>
      <c r="AZ59">
        <f t="shared" si="11"/>
        <v>3.6543254994015804E-2</v>
      </c>
      <c r="BA59">
        <f t="shared" si="12"/>
        <v>2.4959024559844192E-2</v>
      </c>
      <c r="BB59">
        <f t="shared" si="22"/>
        <v>5.1708879840142399E-2</v>
      </c>
      <c r="BC59">
        <f t="shared" si="23"/>
        <v>2.4647648128386823E-2</v>
      </c>
      <c r="BD59">
        <f t="shared" si="14"/>
        <v>0.31415426532337171</v>
      </c>
    </row>
    <row r="60" spans="2:56" x14ac:dyDescent="0.3">
      <c r="B60" s="25">
        <v>0.39656249999999998</v>
      </c>
      <c r="C60">
        <v>0.78700000000000003</v>
      </c>
      <c r="D60">
        <v>0.755</v>
      </c>
      <c r="E60">
        <v>0.75900000000000001</v>
      </c>
      <c r="F60">
        <v>0.79800000000000004</v>
      </c>
      <c r="G60">
        <v>0.79200000000000004</v>
      </c>
      <c r="H60">
        <v>0.748</v>
      </c>
      <c r="I60">
        <v>0.76400000000000001</v>
      </c>
      <c r="J60">
        <v>0.78300000000000003</v>
      </c>
      <c r="K60">
        <v>0.77600000000000002</v>
      </c>
      <c r="L60">
        <v>0.74199999999999999</v>
      </c>
      <c r="M60">
        <v>0.752</v>
      </c>
      <c r="N60">
        <v>0.79900000000000004</v>
      </c>
      <c r="O60">
        <v>0.77200000000000002</v>
      </c>
      <c r="P60">
        <v>0.82699999999999996</v>
      </c>
      <c r="Q60">
        <v>0.77700000000000002</v>
      </c>
      <c r="R60">
        <v>0.753</v>
      </c>
      <c r="S60">
        <v>0.73699999999999999</v>
      </c>
      <c r="T60">
        <v>0.61499999999999999</v>
      </c>
      <c r="U60">
        <v>0.95099999999999996</v>
      </c>
      <c r="W60">
        <f t="shared" si="19"/>
        <v>-0.3455644591546006</v>
      </c>
      <c r="X60">
        <f t="shared" si="19"/>
        <v>-0.40545145044964581</v>
      </c>
      <c r="Y60">
        <f t="shared" si="19"/>
        <v>-0.39782820924662077</v>
      </c>
      <c r="Z60">
        <f t="shared" si="19"/>
        <v>-0.32553934843974119</v>
      </c>
      <c r="AA60">
        <f t="shared" si="19"/>
        <v>-0.33642766458247736</v>
      </c>
      <c r="AB60">
        <f t="shared" si="19"/>
        <v>-0.41888982477445036</v>
      </c>
      <c r="AC60">
        <f t="shared" si="19"/>
        <v>-0.3883554566263383</v>
      </c>
      <c r="AD60">
        <f t="shared" si="19"/>
        <v>-0.35291578737104634</v>
      </c>
      <c r="AE60">
        <f t="shared" si="19"/>
        <v>-0.36587144247495929</v>
      </c>
      <c r="AF60">
        <f t="shared" si="19"/>
        <v>-0.43050890804128378</v>
      </c>
      <c r="AG60">
        <f t="shared" si="19"/>
        <v>-0.41119543298444972</v>
      </c>
      <c r="AH60">
        <f t="shared" si="19"/>
        <v>-0.32373259173411018</v>
      </c>
      <c r="AI60">
        <f t="shared" si="19"/>
        <v>-0.37332724739400663</v>
      </c>
      <c r="AJ60">
        <f t="shared" si="19"/>
        <v>-0.27404076549081247</v>
      </c>
      <c r="AK60">
        <f t="shared" si="19"/>
        <v>-0.3640134962543769</v>
      </c>
      <c r="AL60">
        <f t="shared" si="19"/>
        <v>-0.40927822999015889</v>
      </c>
      <c r="AM60">
        <f t="shared" si="17"/>
        <v>-0.44026347556701739</v>
      </c>
      <c r="AN60">
        <f t="shared" si="17"/>
        <v>-0.70134168443548484</v>
      </c>
      <c r="AO60">
        <f t="shared" si="10"/>
        <v>-7.2482753801523678E-2</v>
      </c>
      <c r="AQ60" s="19">
        <f t="shared" si="20"/>
        <v>0.39656249999999998</v>
      </c>
      <c r="AR60">
        <f t="shared" si="21"/>
        <v>-0.3455644591546006</v>
      </c>
      <c r="AS60">
        <f t="shared" si="3"/>
        <v>-0.3663116681796213</v>
      </c>
      <c r="AT60">
        <f t="shared" si="4"/>
        <v>-0.38150812781169852</v>
      </c>
      <c r="AU60">
        <f t="shared" si="5"/>
        <v>-0.38469104503846258</v>
      </c>
      <c r="AV60">
        <f t="shared" si="6"/>
        <v>-0.37189899182559144</v>
      </c>
      <c r="AW60">
        <f t="shared" si="7"/>
        <v>-0.38691221911850426</v>
      </c>
      <c r="AY60">
        <v>0</v>
      </c>
      <c r="AZ60">
        <f t="shared" si="11"/>
        <v>3.563934148149317E-2</v>
      </c>
      <c r="BA60">
        <f t="shared" si="12"/>
        <v>2.5031505347787E-2</v>
      </c>
      <c r="BB60">
        <f t="shared" si="22"/>
        <v>4.9643240951596911E-2</v>
      </c>
      <c r="BC60">
        <f t="shared" si="23"/>
        <v>2.2632366867890996E-2</v>
      </c>
      <c r="BD60">
        <f t="shared" si="14"/>
        <v>0.31442946531698057</v>
      </c>
    </row>
    <row r="61" spans="2:56" x14ac:dyDescent="0.3">
      <c r="B61" s="25">
        <v>0.4035069444444444</v>
      </c>
      <c r="C61">
        <v>0.79400000000000004</v>
      </c>
      <c r="D61">
        <v>0.76</v>
      </c>
      <c r="E61">
        <v>0.76400000000000001</v>
      </c>
      <c r="F61">
        <v>0.80500000000000005</v>
      </c>
      <c r="G61">
        <v>0.79800000000000004</v>
      </c>
      <c r="H61">
        <v>0.753</v>
      </c>
      <c r="I61">
        <v>0.77100000000000002</v>
      </c>
      <c r="J61">
        <v>0.78800000000000003</v>
      </c>
      <c r="K61">
        <v>0.78</v>
      </c>
      <c r="L61">
        <v>0.746</v>
      </c>
      <c r="M61">
        <v>0.75800000000000001</v>
      </c>
      <c r="N61">
        <v>0.80400000000000005</v>
      </c>
      <c r="O61">
        <v>0.77700000000000002</v>
      </c>
      <c r="P61">
        <v>0.83399999999999996</v>
      </c>
      <c r="Q61">
        <v>0.78</v>
      </c>
      <c r="R61">
        <v>0.75800000000000001</v>
      </c>
      <c r="S61">
        <v>0.74099999999999999</v>
      </c>
      <c r="T61">
        <v>0.61799999999999999</v>
      </c>
      <c r="U61">
        <v>0.96</v>
      </c>
      <c r="W61">
        <f t="shared" si="19"/>
        <v>-0.33278908751912922</v>
      </c>
      <c r="X61">
        <f t="shared" si="19"/>
        <v>-0.39592867633113921</v>
      </c>
      <c r="Y61">
        <f t="shared" si="19"/>
        <v>-0.3883554566263383</v>
      </c>
      <c r="Z61">
        <f t="shared" si="19"/>
        <v>-0.31293931166010763</v>
      </c>
      <c r="AA61">
        <f t="shared" si="19"/>
        <v>-0.32553934843974119</v>
      </c>
      <c r="AB61">
        <f t="shared" si="19"/>
        <v>-0.40927822999015889</v>
      </c>
      <c r="AC61">
        <f t="shared" si="19"/>
        <v>-0.37519723474705274</v>
      </c>
      <c r="AD61">
        <f t="shared" si="19"/>
        <v>-0.34373246520571071</v>
      </c>
      <c r="AE61">
        <f t="shared" si="19"/>
        <v>-0.35845397091247633</v>
      </c>
      <c r="AF61">
        <f t="shared" si="19"/>
        <v>-0.42275246440684927</v>
      </c>
      <c r="AG61">
        <f t="shared" si="19"/>
        <v>-0.39973024649099537</v>
      </c>
      <c r="AH61">
        <f t="shared" si="19"/>
        <v>-0.31473259348315835</v>
      </c>
      <c r="AI61">
        <f t="shared" si="19"/>
        <v>-0.3640134962543769</v>
      </c>
      <c r="AJ61">
        <f t="shared" si="19"/>
        <v>-0.26188071121742351</v>
      </c>
      <c r="AK61">
        <f t="shared" si="19"/>
        <v>-0.35845397091247633</v>
      </c>
      <c r="AL61">
        <f t="shared" si="19"/>
        <v>-0.39973024649099537</v>
      </c>
      <c r="AM61">
        <f t="shared" si="17"/>
        <v>-0.4324545523562533</v>
      </c>
      <c r="AN61">
        <f t="shared" si="17"/>
        <v>-0.6943212567577125</v>
      </c>
      <c r="AO61">
        <f t="shared" si="10"/>
        <v>-5.8893689053568565E-2</v>
      </c>
      <c r="AQ61" s="19">
        <f t="shared" si="20"/>
        <v>0.4035069444444444</v>
      </c>
      <c r="AR61">
        <f t="shared" si="21"/>
        <v>-0.33278908751912922</v>
      </c>
      <c r="AS61">
        <f t="shared" si="3"/>
        <v>-0.35569069826433153</v>
      </c>
      <c r="AT61">
        <f t="shared" si="4"/>
        <v>-0.37166547521384968</v>
      </c>
      <c r="AU61">
        <f t="shared" si="5"/>
        <v>-0.37530720015884494</v>
      </c>
      <c r="AV61">
        <f t="shared" si="6"/>
        <v>-0.36312987024428711</v>
      </c>
      <c r="AW61">
        <f t="shared" si="7"/>
        <v>-0.37660747290564056</v>
      </c>
      <c r="AY61">
        <v>0</v>
      </c>
      <c r="AZ61">
        <f t="shared" si="11"/>
        <v>3.682005659481654E-2</v>
      </c>
      <c r="BA61">
        <f t="shared" si="12"/>
        <v>2.440281511057249E-2</v>
      </c>
      <c r="BB61">
        <f t="shared" si="22"/>
        <v>5.1066392518476986E-2</v>
      </c>
      <c r="BC61">
        <f t="shared" si="23"/>
        <v>2.063813778925952E-2</v>
      </c>
      <c r="BD61">
        <f t="shared" si="14"/>
        <v>0.31771378385207188</v>
      </c>
    </row>
    <row r="62" spans="2:56" x14ac:dyDescent="0.3">
      <c r="B62" s="25">
        <v>0.41045138888888894</v>
      </c>
      <c r="C62">
        <v>0.8</v>
      </c>
      <c r="D62">
        <v>0.76600000000000001</v>
      </c>
      <c r="E62">
        <v>0.77100000000000002</v>
      </c>
      <c r="F62">
        <v>0.81</v>
      </c>
      <c r="G62">
        <v>0.80400000000000005</v>
      </c>
      <c r="H62">
        <v>0.75800000000000001</v>
      </c>
      <c r="I62">
        <v>0.77600000000000002</v>
      </c>
      <c r="J62">
        <v>0.79400000000000004</v>
      </c>
      <c r="K62">
        <v>0.78600000000000003</v>
      </c>
      <c r="L62">
        <v>0.752</v>
      </c>
      <c r="M62">
        <v>0.76600000000000001</v>
      </c>
      <c r="N62">
        <v>0.81</v>
      </c>
      <c r="O62">
        <v>0.78200000000000003</v>
      </c>
      <c r="P62">
        <v>0.83899999999999997</v>
      </c>
      <c r="Q62">
        <v>0.78500000000000003</v>
      </c>
      <c r="R62">
        <v>0.76200000000000001</v>
      </c>
      <c r="S62">
        <v>0.748</v>
      </c>
      <c r="T62">
        <v>0.622</v>
      </c>
      <c r="U62">
        <v>0.96599999999999997</v>
      </c>
      <c r="W62">
        <f t="shared" si="19"/>
        <v>-0.32192809488736229</v>
      </c>
      <c r="X62">
        <f t="shared" si="19"/>
        <v>-0.38458370273713</v>
      </c>
      <c r="Y62">
        <f t="shared" si="19"/>
        <v>-0.37519723474705274</v>
      </c>
      <c r="Z62">
        <f t="shared" si="19"/>
        <v>-0.30400618689009989</v>
      </c>
      <c r="AA62">
        <f t="shared" si="19"/>
        <v>-0.31473259348315835</v>
      </c>
      <c r="AB62">
        <f t="shared" si="19"/>
        <v>-0.39973024649099537</v>
      </c>
      <c r="AC62">
        <f t="shared" si="19"/>
        <v>-0.36587144247495929</v>
      </c>
      <c r="AD62">
        <f t="shared" si="19"/>
        <v>-0.33278908751912922</v>
      </c>
      <c r="AE62">
        <f t="shared" si="19"/>
        <v>-0.34739878240348054</v>
      </c>
      <c r="AF62">
        <f t="shared" si="19"/>
        <v>-0.41119543298444972</v>
      </c>
      <c r="AG62">
        <f t="shared" si="19"/>
        <v>-0.38458370273713</v>
      </c>
      <c r="AH62">
        <f t="shared" si="19"/>
        <v>-0.30400618689009989</v>
      </c>
      <c r="AI62">
        <f t="shared" si="19"/>
        <v>-0.35475948735473473</v>
      </c>
      <c r="AJ62">
        <f t="shared" si="19"/>
        <v>-0.25325728422226385</v>
      </c>
      <c r="AK62">
        <f t="shared" si="19"/>
        <v>-0.34923544088309766</v>
      </c>
      <c r="AL62">
        <f t="shared" si="19"/>
        <v>-0.39213709716876499</v>
      </c>
      <c r="AM62">
        <f t="shared" si="17"/>
        <v>-0.41888982477445036</v>
      </c>
      <c r="AN62">
        <f t="shared" si="17"/>
        <v>-0.68501351453148451</v>
      </c>
      <c r="AO62">
        <f t="shared" si="10"/>
        <v>-4.9904905826313933E-2</v>
      </c>
      <c r="AQ62" s="19">
        <f t="shared" si="20"/>
        <v>0.41045138888888894</v>
      </c>
      <c r="AR62">
        <f t="shared" si="21"/>
        <v>-0.32192809488736229</v>
      </c>
      <c r="AS62">
        <f t="shared" si="3"/>
        <v>-0.34462992946436027</v>
      </c>
      <c r="AT62">
        <f t="shared" si="4"/>
        <v>-0.36144738972214113</v>
      </c>
      <c r="AU62">
        <f t="shared" si="5"/>
        <v>-0.36363620249160356</v>
      </c>
      <c r="AV62">
        <f t="shared" si="6"/>
        <v>-0.35337991176214423</v>
      </c>
      <c r="AW62">
        <f t="shared" si="7"/>
        <v>-0.36745921017889921</v>
      </c>
      <c r="AY62">
        <v>0</v>
      </c>
      <c r="AZ62">
        <f t="shared" si="11"/>
        <v>3.5618826870384715E-2</v>
      </c>
      <c r="BA62">
        <f t="shared" si="12"/>
        <v>2.5019047833088132E-2</v>
      </c>
      <c r="BB62">
        <f t="shared" si="22"/>
        <v>5.0751101566235336E-2</v>
      </c>
      <c r="BC62">
        <f t="shared" si="23"/>
        <v>2.1450828142833667E-2</v>
      </c>
      <c r="BD62">
        <f t="shared" si="14"/>
        <v>0.3175543043525853</v>
      </c>
    </row>
    <row r="63" spans="2:56" x14ac:dyDescent="0.3">
      <c r="B63" s="25">
        <v>0.41739583333333335</v>
      </c>
      <c r="C63">
        <v>0.80600000000000005</v>
      </c>
      <c r="D63">
        <v>0.76900000000000002</v>
      </c>
      <c r="E63">
        <v>0.77600000000000002</v>
      </c>
      <c r="F63">
        <v>0.81599999999999995</v>
      </c>
      <c r="G63">
        <v>0.81</v>
      </c>
      <c r="H63">
        <v>0.76400000000000001</v>
      </c>
      <c r="I63">
        <v>0.78</v>
      </c>
      <c r="J63">
        <v>0.79900000000000004</v>
      </c>
      <c r="K63">
        <v>0.79100000000000004</v>
      </c>
      <c r="L63">
        <v>0.75600000000000001</v>
      </c>
      <c r="M63">
        <v>0.76900000000000002</v>
      </c>
      <c r="N63">
        <v>0.81499999999999995</v>
      </c>
      <c r="O63">
        <v>0.78700000000000003</v>
      </c>
      <c r="P63">
        <v>0.84299999999999997</v>
      </c>
      <c r="Q63">
        <v>0.78800000000000003</v>
      </c>
      <c r="R63">
        <v>0.76600000000000001</v>
      </c>
      <c r="S63">
        <v>0.75</v>
      </c>
      <c r="T63">
        <v>0.625</v>
      </c>
      <c r="U63">
        <v>0.97499999999999998</v>
      </c>
      <c r="W63">
        <f t="shared" si="19"/>
        <v>-0.31114825613411962</v>
      </c>
      <c r="X63">
        <f t="shared" si="19"/>
        <v>-0.37894449670026048</v>
      </c>
      <c r="Y63">
        <f t="shared" si="19"/>
        <v>-0.36587144247495929</v>
      </c>
      <c r="Z63">
        <f t="shared" si="19"/>
        <v>-0.29335894269059154</v>
      </c>
      <c r="AA63">
        <f t="shared" si="19"/>
        <v>-0.30400618689009989</v>
      </c>
      <c r="AB63">
        <f t="shared" si="19"/>
        <v>-0.3883554566263383</v>
      </c>
      <c r="AC63">
        <f t="shared" si="19"/>
        <v>-0.35845397091247633</v>
      </c>
      <c r="AD63">
        <f t="shared" si="19"/>
        <v>-0.32373259173411018</v>
      </c>
      <c r="AE63">
        <f t="shared" si="19"/>
        <v>-0.33825040018929514</v>
      </c>
      <c r="AF63">
        <f t="shared" si="19"/>
        <v>-0.40354186044101442</v>
      </c>
      <c r="AG63">
        <f t="shared" si="19"/>
        <v>-0.37894449670026048</v>
      </c>
      <c r="AH63">
        <f t="shared" si="19"/>
        <v>-0.29512803554364725</v>
      </c>
      <c r="AI63">
        <f t="shared" si="19"/>
        <v>-0.3455644591546006</v>
      </c>
      <c r="AJ63">
        <f t="shared" si="19"/>
        <v>-0.24639546372000481</v>
      </c>
      <c r="AK63">
        <f t="shared" si="19"/>
        <v>-0.34373246520571071</v>
      </c>
      <c r="AL63">
        <f t="shared" si="19"/>
        <v>-0.38458370273713</v>
      </c>
      <c r="AM63">
        <f t="shared" si="17"/>
        <v>-0.41503749927884381</v>
      </c>
      <c r="AN63">
        <f t="shared" si="17"/>
        <v>-0.67807190511263771</v>
      </c>
      <c r="AO63">
        <f t="shared" si="10"/>
        <v>-3.6525876025114042E-2</v>
      </c>
      <c r="AQ63" s="19">
        <f t="shared" si="20"/>
        <v>0.41739583333333335</v>
      </c>
      <c r="AR63">
        <f t="shared" si="21"/>
        <v>-0.31114825613411962</v>
      </c>
      <c r="AS63">
        <f t="shared" si="3"/>
        <v>-0.33554526718897781</v>
      </c>
      <c r="AT63">
        <f t="shared" si="4"/>
        <v>-0.35219810486555497</v>
      </c>
      <c r="AU63">
        <f t="shared" si="5"/>
        <v>-0.35579471295988069</v>
      </c>
      <c r="AV63">
        <f t="shared" si="6"/>
        <v>-0.34743728273542229</v>
      </c>
      <c r="AW63">
        <f t="shared" si="7"/>
        <v>-0.35729889056887587</v>
      </c>
      <c r="AY63">
        <v>0</v>
      </c>
      <c r="AZ63">
        <f t="shared" si="11"/>
        <v>3.7341563941643043E-2</v>
      </c>
      <c r="BA63">
        <f t="shared" si="12"/>
        <v>2.4245174003926333E-2</v>
      </c>
      <c r="BB63">
        <f t="shared" si="22"/>
        <v>4.9584497717297872E-2</v>
      </c>
      <c r="BC63">
        <f t="shared" si="23"/>
        <v>2.0425618765709641E-2</v>
      </c>
      <c r="BD63">
        <f t="shared" si="14"/>
        <v>0.32077301454376184</v>
      </c>
    </row>
    <row r="64" spans="2:56" x14ac:dyDescent="0.3">
      <c r="B64" s="25">
        <v>0.42434027777777777</v>
      </c>
      <c r="C64">
        <v>0.81100000000000005</v>
      </c>
      <c r="D64">
        <v>0.77600000000000002</v>
      </c>
      <c r="E64">
        <v>0.78200000000000003</v>
      </c>
      <c r="F64">
        <v>0.82</v>
      </c>
      <c r="G64">
        <v>0.81599999999999995</v>
      </c>
      <c r="H64">
        <v>0.76900000000000002</v>
      </c>
      <c r="I64">
        <v>0.78500000000000003</v>
      </c>
      <c r="J64">
        <v>0.80600000000000005</v>
      </c>
      <c r="K64">
        <v>0.79600000000000004</v>
      </c>
      <c r="L64">
        <v>0.76100000000000001</v>
      </c>
      <c r="M64">
        <v>0.77400000000000002</v>
      </c>
      <c r="N64">
        <v>0.82099999999999995</v>
      </c>
      <c r="O64">
        <v>0.79200000000000004</v>
      </c>
      <c r="P64">
        <v>0.84799999999999998</v>
      </c>
      <c r="Q64">
        <v>0.79</v>
      </c>
      <c r="R64">
        <v>0.77100000000000002</v>
      </c>
      <c r="S64">
        <v>0.754</v>
      </c>
      <c r="T64">
        <v>0.629</v>
      </c>
      <c r="U64">
        <v>0.98099999999999998</v>
      </c>
      <c r="W64">
        <f t="shared" si="19"/>
        <v>-0.30222618044481392</v>
      </c>
      <c r="X64">
        <f t="shared" si="19"/>
        <v>-0.36587144247495929</v>
      </c>
      <c r="Y64">
        <f t="shared" si="19"/>
        <v>-0.35475948735473473</v>
      </c>
      <c r="Z64">
        <f t="shared" si="19"/>
        <v>-0.28630418515664108</v>
      </c>
      <c r="AA64">
        <f t="shared" si="19"/>
        <v>-0.29335894269059154</v>
      </c>
      <c r="AB64">
        <f t="shared" si="19"/>
        <v>-0.37894449670026048</v>
      </c>
      <c r="AC64">
        <f t="shared" si="19"/>
        <v>-0.34923544088309766</v>
      </c>
      <c r="AD64">
        <f t="shared" si="19"/>
        <v>-0.31114825613411962</v>
      </c>
      <c r="AE64">
        <f t="shared" si="19"/>
        <v>-0.32915966411843811</v>
      </c>
      <c r="AF64">
        <f t="shared" si="19"/>
        <v>-0.39403164115854161</v>
      </c>
      <c r="AG64">
        <f t="shared" si="19"/>
        <v>-0.36959452851767671</v>
      </c>
      <c r="AH64">
        <f t="shared" si="19"/>
        <v>-0.28454587288428235</v>
      </c>
      <c r="AI64">
        <f t="shared" si="19"/>
        <v>-0.33642766458247736</v>
      </c>
      <c r="AJ64">
        <f t="shared" si="19"/>
        <v>-0.23786383009888792</v>
      </c>
      <c r="AK64">
        <f t="shared" si="19"/>
        <v>-0.34007544159762171</v>
      </c>
      <c r="AL64">
        <f t="shared" ref="AL64:AO93" si="24">LOG(R64,2)</f>
        <v>-0.37519723474705274</v>
      </c>
      <c r="AM64">
        <f t="shared" si="17"/>
        <v>-0.40736357139342277</v>
      </c>
      <c r="AN64">
        <f t="shared" si="17"/>
        <v>-0.66886807778279789</v>
      </c>
      <c r="AO64">
        <f t="shared" si="10"/>
        <v>-2.7674958442848348E-2</v>
      </c>
      <c r="AQ64" s="19">
        <f t="shared" si="20"/>
        <v>0.42434027777777777</v>
      </c>
      <c r="AR64">
        <f t="shared" si="21"/>
        <v>-0.30222618044481392</v>
      </c>
      <c r="AS64">
        <f t="shared" si="3"/>
        <v>-0.32507351441923166</v>
      </c>
      <c r="AT64">
        <f t="shared" si="4"/>
        <v>-0.34212196445897902</v>
      </c>
      <c r="AU64">
        <f t="shared" si="5"/>
        <v>-0.34614992678574447</v>
      </c>
      <c r="AV64">
        <f t="shared" si="6"/>
        <v>-0.34012501945924628</v>
      </c>
      <c r="AW64">
        <f t="shared" si="7"/>
        <v>-0.34827151811282314</v>
      </c>
      <c r="AY64">
        <v>0</v>
      </c>
      <c r="AZ64">
        <f t="shared" si="11"/>
        <v>3.554786517559802E-2</v>
      </c>
      <c r="BA64">
        <f t="shared" si="12"/>
        <v>2.5168890842707767E-2</v>
      </c>
      <c r="BB64">
        <f t="shared" si="22"/>
        <v>4.9281917241794593E-2</v>
      </c>
      <c r="BC64">
        <f t="shared" si="23"/>
        <v>1.7560896574715518E-2</v>
      </c>
      <c r="BD64">
        <f t="shared" si="14"/>
        <v>0.3205965596699748</v>
      </c>
    </row>
    <row r="65" spans="2:56" x14ac:dyDescent="0.3">
      <c r="B65" s="25">
        <v>0.43128472222222225</v>
      </c>
      <c r="C65">
        <v>0.81899999999999995</v>
      </c>
      <c r="D65">
        <v>0.78</v>
      </c>
      <c r="E65">
        <v>0.78900000000000003</v>
      </c>
      <c r="F65">
        <v>0.82599999999999996</v>
      </c>
      <c r="G65">
        <v>0.82199999999999995</v>
      </c>
      <c r="H65">
        <v>0.77400000000000002</v>
      </c>
      <c r="I65">
        <v>0.79</v>
      </c>
      <c r="J65">
        <v>0.81200000000000006</v>
      </c>
      <c r="K65">
        <v>0.80100000000000005</v>
      </c>
      <c r="L65">
        <v>0.76500000000000001</v>
      </c>
      <c r="M65">
        <v>0.77900000000000003</v>
      </c>
      <c r="N65">
        <v>0.82599999999999996</v>
      </c>
      <c r="O65">
        <v>0.79600000000000004</v>
      </c>
      <c r="P65">
        <v>0.85399999999999998</v>
      </c>
      <c r="Q65">
        <v>0.79400000000000004</v>
      </c>
      <c r="R65">
        <v>0.77600000000000002</v>
      </c>
      <c r="S65">
        <v>0.76</v>
      </c>
      <c r="T65">
        <v>0.63300000000000001</v>
      </c>
      <c r="U65">
        <v>0.99199999999999999</v>
      </c>
      <c r="W65">
        <f t="shared" ref="W65:AK81" si="25">LOG(C65,2)</f>
        <v>-0.28806464302107854</v>
      </c>
      <c r="X65">
        <f t="shared" si="25"/>
        <v>-0.35845397091247633</v>
      </c>
      <c r="Y65">
        <f t="shared" si="25"/>
        <v>-0.34190279464862849</v>
      </c>
      <c r="Z65">
        <f t="shared" si="25"/>
        <v>-0.27578631324264175</v>
      </c>
      <c r="AA65">
        <f t="shared" si="25"/>
        <v>-0.28278970098040423</v>
      </c>
      <c r="AB65">
        <f t="shared" si="25"/>
        <v>-0.36959452851767671</v>
      </c>
      <c r="AC65">
        <f t="shared" si="25"/>
        <v>-0.34007544159762171</v>
      </c>
      <c r="AD65">
        <f t="shared" si="25"/>
        <v>-0.30044836747691073</v>
      </c>
      <c r="AE65">
        <f t="shared" si="25"/>
        <v>-0.32012585225337686</v>
      </c>
      <c r="AF65">
        <f t="shared" si="25"/>
        <v>-0.38646834708207289</v>
      </c>
      <c r="AG65">
        <f t="shared" si="25"/>
        <v>-0.36030476660041783</v>
      </c>
      <c r="AH65">
        <f t="shared" si="25"/>
        <v>-0.27578631324264175</v>
      </c>
      <c r="AI65">
        <f t="shared" si="25"/>
        <v>-0.32915966411843811</v>
      </c>
      <c r="AJ65">
        <f t="shared" si="25"/>
        <v>-0.22769202504159672</v>
      </c>
      <c r="AK65">
        <f t="shared" si="25"/>
        <v>-0.33278908751912922</v>
      </c>
      <c r="AL65">
        <f t="shared" si="24"/>
        <v>-0.36587144247495929</v>
      </c>
      <c r="AM65">
        <f t="shared" si="17"/>
        <v>-0.39592867633113921</v>
      </c>
      <c r="AN65">
        <f t="shared" si="17"/>
        <v>-0.65972259523374566</v>
      </c>
      <c r="AO65">
        <f t="shared" si="10"/>
        <v>-1.1587974275211846E-2</v>
      </c>
      <c r="AQ65" s="19">
        <f t="shared" si="20"/>
        <v>0.43128472222222225</v>
      </c>
      <c r="AR65">
        <f t="shared" si="21"/>
        <v>-0.28806464302107854</v>
      </c>
      <c r="AS65">
        <f t="shared" si="3"/>
        <v>-0.31473319494603769</v>
      </c>
      <c r="AT65">
        <f t="shared" si="4"/>
        <v>-0.33256104746139648</v>
      </c>
      <c r="AU65">
        <f t="shared" si="5"/>
        <v>-0.33792977276089264</v>
      </c>
      <c r="AV65">
        <f t="shared" si="6"/>
        <v>-0.3305703078417061</v>
      </c>
      <c r="AW65">
        <f t="shared" si="7"/>
        <v>-0.33565528475447876</v>
      </c>
      <c r="AY65">
        <v>0</v>
      </c>
      <c r="AZ65">
        <f t="shared" si="11"/>
        <v>3.601020619302709E-2</v>
      </c>
      <c r="BA65">
        <f t="shared" si="12"/>
        <v>2.5562683417571546E-2</v>
      </c>
      <c r="BB65">
        <f t="shared" si="22"/>
        <v>5.0733819538420828E-2</v>
      </c>
      <c r="BC65">
        <f t="shared" si="23"/>
        <v>1.6541177477915031E-2</v>
      </c>
      <c r="BD65">
        <f t="shared" si="14"/>
        <v>0.3240673104792669</v>
      </c>
    </row>
    <row r="66" spans="2:56" x14ac:dyDescent="0.3">
      <c r="B66" s="25">
        <v>0.43822916666666667</v>
      </c>
      <c r="C66">
        <v>0.82499999999999996</v>
      </c>
      <c r="D66">
        <v>0.78500000000000003</v>
      </c>
      <c r="E66">
        <v>0.79400000000000004</v>
      </c>
      <c r="F66">
        <v>0.83199999999999996</v>
      </c>
      <c r="G66">
        <v>0.82799999999999996</v>
      </c>
      <c r="H66">
        <v>0.77800000000000002</v>
      </c>
      <c r="I66">
        <v>0.79400000000000004</v>
      </c>
      <c r="J66">
        <v>0.81799999999999995</v>
      </c>
      <c r="K66">
        <v>0.80500000000000005</v>
      </c>
      <c r="L66">
        <v>0.76900000000000002</v>
      </c>
      <c r="M66">
        <v>0.78300000000000003</v>
      </c>
      <c r="N66">
        <v>0.83099999999999996</v>
      </c>
      <c r="O66">
        <v>0.80100000000000005</v>
      </c>
      <c r="P66">
        <v>0.85399999999999998</v>
      </c>
      <c r="Q66">
        <v>0.79800000000000004</v>
      </c>
      <c r="R66">
        <v>0.78</v>
      </c>
      <c r="S66">
        <v>0.76300000000000001</v>
      </c>
      <c r="T66">
        <v>0.63800000000000001</v>
      </c>
      <c r="U66">
        <v>1</v>
      </c>
      <c r="W66">
        <f t="shared" si="25"/>
        <v>-0.27753397552890902</v>
      </c>
      <c r="X66">
        <f t="shared" si="25"/>
        <v>-0.34923544088309766</v>
      </c>
      <c r="Y66">
        <f t="shared" si="25"/>
        <v>-0.33278908751912922</v>
      </c>
      <c r="Z66">
        <f t="shared" si="25"/>
        <v>-0.26534456652099497</v>
      </c>
      <c r="AA66">
        <f t="shared" si="25"/>
        <v>-0.27229732716276189</v>
      </c>
      <c r="AB66">
        <f t="shared" si="25"/>
        <v>-0.3621579396758951</v>
      </c>
      <c r="AC66">
        <f t="shared" si="25"/>
        <v>-0.33278908751912922</v>
      </c>
      <c r="AD66">
        <f t="shared" si="25"/>
        <v>-0.28982725172033835</v>
      </c>
      <c r="AE66">
        <f t="shared" si="25"/>
        <v>-0.31293931166010763</v>
      </c>
      <c r="AF66">
        <f t="shared" si="25"/>
        <v>-0.37894449670026048</v>
      </c>
      <c r="AG66">
        <f t="shared" si="25"/>
        <v>-0.35291578737104634</v>
      </c>
      <c r="AH66">
        <f t="shared" si="25"/>
        <v>-0.26707961789174262</v>
      </c>
      <c r="AI66">
        <f t="shared" si="25"/>
        <v>-0.32012585225337686</v>
      </c>
      <c r="AJ66">
        <f t="shared" si="25"/>
        <v>-0.22769202504159672</v>
      </c>
      <c r="AK66">
        <f t="shared" si="25"/>
        <v>-0.32553934843974119</v>
      </c>
      <c r="AL66">
        <f t="shared" si="24"/>
        <v>-0.35845397091247633</v>
      </c>
      <c r="AM66">
        <f t="shared" si="17"/>
        <v>-0.39024503782755654</v>
      </c>
      <c r="AN66">
        <f t="shared" si="17"/>
        <v>-0.6483716708972177</v>
      </c>
      <c r="AO66">
        <f t="shared" si="10"/>
        <v>0</v>
      </c>
      <c r="AQ66" s="19">
        <f t="shared" si="20"/>
        <v>0.43822916666666667</v>
      </c>
      <c r="AR66">
        <f t="shared" si="21"/>
        <v>-0.27753397552890902</v>
      </c>
      <c r="AS66">
        <f t="shared" si="3"/>
        <v>-0.30491660552149591</v>
      </c>
      <c r="AT66">
        <f t="shared" si="4"/>
        <v>-0.32442839764386755</v>
      </c>
      <c r="AU66">
        <f t="shared" si="5"/>
        <v>-0.32976643855410659</v>
      </c>
      <c r="AV66">
        <f t="shared" si="6"/>
        <v>-0.3254825955553427</v>
      </c>
      <c r="AW66">
        <f t="shared" si="7"/>
        <v>-0.32418583544860885</v>
      </c>
      <c r="AY66">
        <v>0</v>
      </c>
      <c r="AZ66">
        <f t="shared" si="11"/>
        <v>3.6643546538984703E-2</v>
      </c>
      <c r="BA66">
        <f t="shared" si="12"/>
        <v>2.6564345809281784E-2</v>
      </c>
      <c r="BB66">
        <f t="shared" si="22"/>
        <v>4.6216913605890204E-2</v>
      </c>
      <c r="BC66">
        <f t="shared" si="23"/>
        <v>1.6457311236367567E-2</v>
      </c>
      <c r="BD66">
        <f t="shared" si="14"/>
        <v>0.32418583544860885</v>
      </c>
    </row>
    <row r="67" spans="2:56" x14ac:dyDescent="0.3">
      <c r="B67" s="25">
        <v>0.44517361111111109</v>
      </c>
      <c r="C67">
        <v>0.83199999999999996</v>
      </c>
      <c r="D67">
        <v>0.79200000000000004</v>
      </c>
      <c r="E67">
        <v>0.8</v>
      </c>
      <c r="F67">
        <v>0.83799999999999997</v>
      </c>
      <c r="G67">
        <v>0.83599999999999997</v>
      </c>
      <c r="H67">
        <v>0.78300000000000003</v>
      </c>
      <c r="I67">
        <v>0.8</v>
      </c>
      <c r="J67">
        <v>0.82499999999999996</v>
      </c>
      <c r="K67">
        <v>0.81100000000000005</v>
      </c>
      <c r="L67">
        <v>0.77600000000000002</v>
      </c>
      <c r="M67">
        <v>0.79</v>
      </c>
      <c r="N67">
        <v>0.83699999999999997</v>
      </c>
      <c r="O67">
        <v>0.80700000000000005</v>
      </c>
      <c r="P67">
        <v>0.86</v>
      </c>
      <c r="Q67">
        <v>0.80300000000000005</v>
      </c>
      <c r="R67">
        <v>0.78400000000000003</v>
      </c>
      <c r="S67">
        <v>0.76800000000000002</v>
      </c>
      <c r="T67">
        <v>0.64300000000000002</v>
      </c>
      <c r="U67">
        <v>1.008</v>
      </c>
      <c r="W67">
        <f t="shared" si="25"/>
        <v>-0.26534456652099497</v>
      </c>
      <c r="X67">
        <f t="shared" si="25"/>
        <v>-0.33642766458247736</v>
      </c>
      <c r="Y67">
        <f t="shared" si="25"/>
        <v>-0.32192809488736229</v>
      </c>
      <c r="Z67">
        <f t="shared" si="25"/>
        <v>-0.25497785096273551</v>
      </c>
      <c r="AA67">
        <f t="shared" si="25"/>
        <v>-0.25842515258120435</v>
      </c>
      <c r="AB67">
        <f t="shared" si="25"/>
        <v>-0.35291578737104634</v>
      </c>
      <c r="AC67">
        <f t="shared" si="25"/>
        <v>-0.32192809488736229</v>
      </c>
      <c r="AD67">
        <f t="shared" si="25"/>
        <v>-0.27753397552890902</v>
      </c>
      <c r="AE67">
        <f t="shared" si="25"/>
        <v>-0.30222618044481392</v>
      </c>
      <c r="AF67">
        <f t="shared" si="25"/>
        <v>-0.36587144247495929</v>
      </c>
      <c r="AG67">
        <f t="shared" si="25"/>
        <v>-0.34007544159762171</v>
      </c>
      <c r="AH67">
        <f t="shared" si="25"/>
        <v>-0.25670047211174335</v>
      </c>
      <c r="AI67">
        <f t="shared" si="25"/>
        <v>-0.30935942138430667</v>
      </c>
      <c r="AJ67">
        <f t="shared" si="25"/>
        <v>-0.21759143507262679</v>
      </c>
      <c r="AK67">
        <f t="shared" si="25"/>
        <v>-0.31652810714477247</v>
      </c>
      <c r="AL67">
        <f t="shared" si="24"/>
        <v>-0.35107444054687881</v>
      </c>
      <c r="AM67">
        <f t="shared" si="17"/>
        <v>-0.3808217839409308</v>
      </c>
      <c r="AN67">
        <f t="shared" si="17"/>
        <v>-0.63710935733413976</v>
      </c>
      <c r="AO67">
        <f t="shared" si="10"/>
        <v>1.1495638837829439E-2</v>
      </c>
      <c r="AQ67" s="19">
        <f t="shared" ref="AQ67:AQ93" si="26">B67</f>
        <v>0.44517361111111109</v>
      </c>
      <c r="AR67">
        <f t="shared" ref="AR67:AR93" si="27">W67</f>
        <v>-0.26534456652099497</v>
      </c>
      <c r="AS67">
        <f t="shared" ref="AS67:AS93" si="28">AVERAGE(X67:AA67)</f>
        <v>-0.29293969075344489</v>
      </c>
      <c r="AT67">
        <f t="shared" ref="AT67:AT93" si="29">AVERAGE(AB67:AE67)</f>
        <v>-0.31365100955803288</v>
      </c>
      <c r="AU67">
        <f t="shared" ref="AU67:AU93" si="30">AVERAGE(AF67:AI67)</f>
        <v>-0.31800169439215775</v>
      </c>
      <c r="AV67">
        <f t="shared" ref="AV67:AV93" si="31">AVERAGE(AJ67:AM67)</f>
        <v>-0.31650394167630225</v>
      </c>
      <c r="AW67">
        <f t="shared" ref="AW67:AW93" si="32">AVERAGE(AN67:AO67)</f>
        <v>-0.31280685924815516</v>
      </c>
      <c r="AY67">
        <v>0</v>
      </c>
      <c r="AZ67">
        <f t="shared" si="11"/>
        <v>3.6619277940466051E-2</v>
      </c>
      <c r="BA67">
        <f t="shared" si="12"/>
        <v>2.7591664436843338E-2</v>
      </c>
      <c r="BB67">
        <f t="shared" ref="BB67:BB93" si="33">_xlfn.STDEV.P(AI67:AJ67)</f>
        <v>4.5883993155839978E-2</v>
      </c>
      <c r="BC67">
        <f t="shared" si="23"/>
        <v>1.7273166701053166E-2</v>
      </c>
      <c r="BD67">
        <f t="shared" si="14"/>
        <v>0.3243024980859846</v>
      </c>
    </row>
    <row r="68" spans="2:56" x14ac:dyDescent="0.3">
      <c r="B68" s="25">
        <v>0.45211805555555556</v>
      </c>
      <c r="C68">
        <v>0.83799999999999997</v>
      </c>
      <c r="D68">
        <v>0.79400000000000004</v>
      </c>
      <c r="E68">
        <v>0.80600000000000005</v>
      </c>
      <c r="F68">
        <v>0.84399999999999997</v>
      </c>
      <c r="G68">
        <v>0.84299999999999997</v>
      </c>
      <c r="H68">
        <v>0.78800000000000003</v>
      </c>
      <c r="I68">
        <v>0.80200000000000005</v>
      </c>
      <c r="J68">
        <v>0.83099999999999996</v>
      </c>
      <c r="K68">
        <v>0.81699999999999995</v>
      </c>
      <c r="L68">
        <v>0.77900000000000003</v>
      </c>
      <c r="M68">
        <v>0.79200000000000004</v>
      </c>
      <c r="N68">
        <v>0.84199999999999997</v>
      </c>
      <c r="O68">
        <v>0.81100000000000005</v>
      </c>
      <c r="P68">
        <v>0.86299999999999999</v>
      </c>
      <c r="Q68">
        <v>0.80500000000000005</v>
      </c>
      <c r="R68">
        <v>0.79</v>
      </c>
      <c r="S68">
        <v>0.77100000000000002</v>
      </c>
      <c r="T68">
        <v>0.64400000000000002</v>
      </c>
      <c r="U68">
        <v>1.0169999999999999</v>
      </c>
      <c r="W68">
        <f t="shared" si="25"/>
        <v>-0.25497785096273551</v>
      </c>
      <c r="X68">
        <f t="shared" si="25"/>
        <v>-0.33278908751912922</v>
      </c>
      <c r="Y68">
        <f t="shared" si="25"/>
        <v>-0.31114825613411962</v>
      </c>
      <c r="Z68">
        <f t="shared" si="25"/>
        <v>-0.24468509595490198</v>
      </c>
      <c r="AA68">
        <f t="shared" si="25"/>
        <v>-0.24639546372000481</v>
      </c>
      <c r="AB68">
        <f t="shared" si="25"/>
        <v>-0.34373246520571071</v>
      </c>
      <c r="AC68">
        <f t="shared" si="25"/>
        <v>-0.31832585820716669</v>
      </c>
      <c r="AD68">
        <f t="shared" si="25"/>
        <v>-0.26707961789174262</v>
      </c>
      <c r="AE68">
        <f t="shared" si="25"/>
        <v>-0.29159201651640371</v>
      </c>
      <c r="AF68">
        <f t="shared" si="25"/>
        <v>-0.36030476660041783</v>
      </c>
      <c r="AG68">
        <f t="shared" si="25"/>
        <v>-0.33642766458247736</v>
      </c>
      <c r="AH68">
        <f t="shared" si="25"/>
        <v>-0.24810786159569104</v>
      </c>
      <c r="AI68">
        <f t="shared" si="25"/>
        <v>-0.30222618044481392</v>
      </c>
      <c r="AJ68">
        <f t="shared" si="25"/>
        <v>-0.21256753548313209</v>
      </c>
      <c r="AK68">
        <f t="shared" si="25"/>
        <v>-0.31293931166010763</v>
      </c>
      <c r="AL68">
        <f t="shared" si="24"/>
        <v>-0.34007544159762171</v>
      </c>
      <c r="AM68">
        <f t="shared" si="17"/>
        <v>-0.37519723474705274</v>
      </c>
      <c r="AN68">
        <f t="shared" si="17"/>
        <v>-0.63486740654746998</v>
      </c>
      <c r="AO68">
        <f t="shared" si="17"/>
        <v>2.4319679195412894E-2</v>
      </c>
      <c r="AQ68" s="19">
        <f t="shared" si="26"/>
        <v>0.45211805555555556</v>
      </c>
      <c r="AR68">
        <f t="shared" si="27"/>
        <v>-0.25497785096273551</v>
      </c>
      <c r="AS68">
        <f t="shared" si="28"/>
        <v>-0.28375447583203889</v>
      </c>
      <c r="AT68">
        <f t="shared" si="29"/>
        <v>-0.30518248945525595</v>
      </c>
      <c r="AU68">
        <f t="shared" si="30"/>
        <v>-0.31176661830585001</v>
      </c>
      <c r="AV68">
        <f t="shared" si="31"/>
        <v>-0.31019488087197855</v>
      </c>
      <c r="AW68">
        <f t="shared" si="32"/>
        <v>-0.30527386367602855</v>
      </c>
      <c r="AY68">
        <v>0</v>
      </c>
      <c r="AZ68">
        <f t="shared" ref="AZ68:AZ93" si="34">_xlfn.STDEV.P(X68:AA68)</f>
        <v>3.897731575068257E-2</v>
      </c>
      <c r="BA68">
        <f t="shared" ref="BA68:BA93" si="35">_xlfn.STDEV.P(AB68:AE68)</f>
        <v>2.8702693900558456E-2</v>
      </c>
      <c r="BB68">
        <f t="shared" si="33"/>
        <v>4.4829322480840955E-2</v>
      </c>
      <c r="BC68">
        <f t="shared" ref="BC68:BC93" si="36">_xlfn.STDEV.P(AK68:AL68)</f>
        <v>1.3568064968757038E-2</v>
      </c>
      <c r="BD68">
        <f t="shared" ref="BD68:BD93" si="37">_xlfn.STDEV.P(AN68:AO68)</f>
        <v>0.32959354287144144</v>
      </c>
    </row>
    <row r="69" spans="2:56" x14ac:dyDescent="0.3">
      <c r="B69" s="25">
        <v>0.45906249999999998</v>
      </c>
      <c r="C69">
        <v>0.84299999999999997</v>
      </c>
      <c r="D69">
        <v>0.80400000000000005</v>
      </c>
      <c r="E69">
        <v>0.81299999999999994</v>
      </c>
      <c r="F69">
        <v>0.85</v>
      </c>
      <c r="G69">
        <v>0.84899999999999998</v>
      </c>
      <c r="H69">
        <v>0.79400000000000004</v>
      </c>
      <c r="I69">
        <v>0.81</v>
      </c>
      <c r="J69">
        <v>0.83699999999999997</v>
      </c>
      <c r="K69">
        <v>0.82299999999999995</v>
      </c>
      <c r="L69">
        <v>0.78700000000000003</v>
      </c>
      <c r="M69">
        <v>0.8</v>
      </c>
      <c r="N69">
        <v>0.85</v>
      </c>
      <c r="O69">
        <v>0.81799999999999995</v>
      </c>
      <c r="P69">
        <v>0.86399999999999999</v>
      </c>
      <c r="Q69">
        <v>0.81</v>
      </c>
      <c r="R69">
        <v>0.79300000000000004</v>
      </c>
      <c r="S69">
        <v>0.77500000000000002</v>
      </c>
      <c r="T69">
        <v>0.65300000000000002</v>
      </c>
      <c r="U69">
        <v>1.018</v>
      </c>
      <c r="W69">
        <f t="shared" si="25"/>
        <v>-0.24639546372000481</v>
      </c>
      <c r="X69">
        <f t="shared" si="25"/>
        <v>-0.31473259348315835</v>
      </c>
      <c r="Y69">
        <f t="shared" si="25"/>
        <v>-0.29867274258705939</v>
      </c>
      <c r="Z69">
        <f t="shared" si="25"/>
        <v>-0.23446525363702297</v>
      </c>
      <c r="AA69">
        <f t="shared" si="25"/>
        <v>-0.23616354110904861</v>
      </c>
      <c r="AB69">
        <f t="shared" si="25"/>
        <v>-0.33278908751912922</v>
      </c>
      <c r="AC69">
        <f t="shared" si="25"/>
        <v>-0.30400618689009989</v>
      </c>
      <c r="AD69">
        <f t="shared" si="25"/>
        <v>-0.25670047211174335</v>
      </c>
      <c r="AE69">
        <f t="shared" si="25"/>
        <v>-0.28103566424046145</v>
      </c>
      <c r="AF69">
        <f t="shared" si="25"/>
        <v>-0.3455644591546006</v>
      </c>
      <c r="AG69">
        <f t="shared" si="25"/>
        <v>-0.32192809488736229</v>
      </c>
      <c r="AH69">
        <f t="shared" si="25"/>
        <v>-0.23446525363702297</v>
      </c>
      <c r="AI69">
        <f t="shared" si="25"/>
        <v>-0.28982725172033835</v>
      </c>
      <c r="AJ69">
        <f t="shared" si="25"/>
        <v>-0.21089678249861854</v>
      </c>
      <c r="AK69">
        <f t="shared" si="25"/>
        <v>-0.30400618689009989</v>
      </c>
      <c r="AL69">
        <f t="shared" si="24"/>
        <v>-0.33460722895810857</v>
      </c>
      <c r="AM69">
        <f t="shared" si="17"/>
        <v>-0.3677317845004871</v>
      </c>
      <c r="AN69">
        <f t="shared" si="17"/>
        <v>-0.61484510311565621</v>
      </c>
      <c r="AO69">
        <f t="shared" si="17"/>
        <v>2.5737561413608275E-2</v>
      </c>
      <c r="AQ69" s="19">
        <f t="shared" si="26"/>
        <v>0.45906249999999998</v>
      </c>
      <c r="AR69">
        <f t="shared" si="27"/>
        <v>-0.24639546372000481</v>
      </c>
      <c r="AS69">
        <f t="shared" si="28"/>
        <v>-0.27100853270407232</v>
      </c>
      <c r="AT69">
        <f t="shared" si="29"/>
        <v>-0.29363285269035849</v>
      </c>
      <c r="AU69">
        <f t="shared" si="30"/>
        <v>-0.29794626484983106</v>
      </c>
      <c r="AV69">
        <f t="shared" si="31"/>
        <v>-0.3043104957118285</v>
      </c>
      <c r="AW69">
        <f t="shared" si="32"/>
        <v>-0.29455377085102397</v>
      </c>
      <c r="AY69">
        <v>0</v>
      </c>
      <c r="AZ69">
        <f t="shared" si="34"/>
        <v>3.614791378382954E-2</v>
      </c>
      <c r="BA69">
        <f t="shared" si="35"/>
        <v>2.8122529582308427E-2</v>
      </c>
      <c r="BB69">
        <f t="shared" si="33"/>
        <v>3.9465234610859656E-2</v>
      </c>
      <c r="BC69">
        <f t="shared" si="36"/>
        <v>1.5300521034004338E-2</v>
      </c>
      <c r="BD69">
        <f t="shared" si="37"/>
        <v>0.32029133226463224</v>
      </c>
    </row>
    <row r="70" spans="2:56" x14ac:dyDescent="0.3">
      <c r="B70" s="25">
        <v>0.4660069444444444</v>
      </c>
      <c r="C70">
        <v>0.84899999999999998</v>
      </c>
      <c r="D70">
        <v>0.80800000000000005</v>
      </c>
      <c r="E70">
        <v>0.81799999999999995</v>
      </c>
      <c r="F70">
        <v>0.85599999999999998</v>
      </c>
      <c r="G70">
        <v>0.85499999999999998</v>
      </c>
      <c r="H70">
        <v>0.79900000000000004</v>
      </c>
      <c r="I70">
        <v>0.81499999999999995</v>
      </c>
      <c r="J70">
        <v>0.84099999999999997</v>
      </c>
      <c r="K70">
        <v>0.82899999999999996</v>
      </c>
      <c r="L70">
        <v>0.79200000000000004</v>
      </c>
      <c r="M70">
        <v>0.80400000000000005</v>
      </c>
      <c r="N70">
        <v>0.85599999999999998</v>
      </c>
      <c r="O70">
        <v>0.82399999999999995</v>
      </c>
      <c r="P70">
        <v>0.87</v>
      </c>
      <c r="Q70">
        <v>0.81599999999999995</v>
      </c>
      <c r="R70">
        <v>0.79800000000000004</v>
      </c>
      <c r="S70">
        <v>0.78100000000000003</v>
      </c>
      <c r="T70">
        <v>0.65600000000000003</v>
      </c>
      <c r="U70">
        <v>1.026</v>
      </c>
      <c r="W70">
        <f t="shared" si="25"/>
        <v>-0.23616354110904861</v>
      </c>
      <c r="X70">
        <f t="shared" si="25"/>
        <v>-0.30757280191029224</v>
      </c>
      <c r="Y70">
        <f t="shared" si="25"/>
        <v>-0.28982725172033835</v>
      </c>
      <c r="Z70">
        <f t="shared" si="25"/>
        <v>-0.22431729826094016</v>
      </c>
      <c r="AA70">
        <f t="shared" si="25"/>
        <v>-0.22600367488882686</v>
      </c>
      <c r="AB70">
        <f t="shared" si="25"/>
        <v>-0.32373259173411018</v>
      </c>
      <c r="AC70">
        <f t="shared" si="25"/>
        <v>-0.29512803554364725</v>
      </c>
      <c r="AD70">
        <f t="shared" si="25"/>
        <v>-0.24982229440694287</v>
      </c>
      <c r="AE70">
        <f t="shared" si="25"/>
        <v>-0.27055599316633672</v>
      </c>
      <c r="AF70">
        <f t="shared" si="25"/>
        <v>-0.33642766458247736</v>
      </c>
      <c r="AG70">
        <f t="shared" si="25"/>
        <v>-0.31473259348315835</v>
      </c>
      <c r="AH70">
        <f t="shared" si="25"/>
        <v>-0.22431729826094016</v>
      </c>
      <c r="AI70">
        <f t="shared" si="25"/>
        <v>-0.27928375747886874</v>
      </c>
      <c r="AJ70">
        <f t="shared" si="25"/>
        <v>-0.20091269392599642</v>
      </c>
      <c r="AK70">
        <f t="shared" si="25"/>
        <v>-0.29335894269059154</v>
      </c>
      <c r="AL70">
        <f t="shared" si="24"/>
        <v>-0.32553934843974119</v>
      </c>
      <c r="AM70">
        <f t="shared" si="17"/>
        <v>-0.35660554652010767</v>
      </c>
      <c r="AN70">
        <f t="shared" si="17"/>
        <v>-0.60823228004400332</v>
      </c>
      <c r="AO70">
        <f t="shared" si="17"/>
        <v>3.7030730944967026E-2</v>
      </c>
      <c r="AQ70" s="19">
        <f t="shared" si="26"/>
        <v>0.4660069444444444</v>
      </c>
      <c r="AR70">
        <f t="shared" si="27"/>
        <v>-0.23616354110904861</v>
      </c>
      <c r="AS70">
        <f t="shared" si="28"/>
        <v>-0.26193025669509939</v>
      </c>
      <c r="AT70">
        <f t="shared" si="29"/>
        <v>-0.28480972871275922</v>
      </c>
      <c r="AU70">
        <f t="shared" si="30"/>
        <v>-0.28869032845136117</v>
      </c>
      <c r="AV70">
        <f t="shared" si="31"/>
        <v>-0.29410413289410919</v>
      </c>
      <c r="AW70">
        <f t="shared" si="32"/>
        <v>-0.28560077454951815</v>
      </c>
      <c r="AY70">
        <v>0</v>
      </c>
      <c r="AZ70">
        <f t="shared" si="34"/>
        <v>3.7305958597828995E-2</v>
      </c>
      <c r="BA70">
        <f t="shared" si="35"/>
        <v>2.7607726536091139E-2</v>
      </c>
      <c r="BB70">
        <f t="shared" si="33"/>
        <v>3.9185531776436217E-2</v>
      </c>
      <c r="BC70">
        <f t="shared" si="36"/>
        <v>1.6090202874574827E-2</v>
      </c>
      <c r="BD70">
        <f t="shared" si="37"/>
        <v>0.32263150549448516</v>
      </c>
    </row>
    <row r="71" spans="2:56" x14ac:dyDescent="0.3">
      <c r="B71" s="25">
        <v>0.47295138888888894</v>
      </c>
      <c r="C71">
        <v>0.85399999999999998</v>
      </c>
      <c r="D71">
        <v>0.81299999999999994</v>
      </c>
      <c r="E71">
        <v>0.82399999999999995</v>
      </c>
      <c r="F71">
        <v>0.86099999999999999</v>
      </c>
      <c r="G71">
        <v>0.86</v>
      </c>
      <c r="H71">
        <v>0.80300000000000005</v>
      </c>
      <c r="I71">
        <v>0.81899999999999995</v>
      </c>
      <c r="J71">
        <v>0.84599999999999997</v>
      </c>
      <c r="K71">
        <v>0.83499999999999996</v>
      </c>
      <c r="L71">
        <v>0.79700000000000004</v>
      </c>
      <c r="M71">
        <v>0.81</v>
      </c>
      <c r="N71">
        <v>0.86299999999999999</v>
      </c>
      <c r="O71">
        <v>0.83</v>
      </c>
      <c r="P71">
        <v>0.875</v>
      </c>
      <c r="Q71">
        <v>0.82099999999999995</v>
      </c>
      <c r="R71">
        <v>0.80400000000000005</v>
      </c>
      <c r="S71">
        <v>0.78600000000000003</v>
      </c>
      <c r="T71">
        <v>0.65900000000000003</v>
      </c>
      <c r="U71">
        <v>1.0309999999999999</v>
      </c>
      <c r="W71">
        <f t="shared" si="25"/>
        <v>-0.22769202504159672</v>
      </c>
      <c r="X71">
        <f t="shared" si="25"/>
        <v>-0.29867274258705939</v>
      </c>
      <c r="Y71">
        <f t="shared" si="25"/>
        <v>-0.27928375747886874</v>
      </c>
      <c r="Z71">
        <f t="shared" si="25"/>
        <v>-0.21591485726524309</v>
      </c>
      <c r="AA71">
        <f t="shared" si="25"/>
        <v>-0.21759143507262679</v>
      </c>
      <c r="AB71">
        <f t="shared" si="25"/>
        <v>-0.31652810714477247</v>
      </c>
      <c r="AC71">
        <f t="shared" si="25"/>
        <v>-0.28806464302107854</v>
      </c>
      <c r="AD71">
        <f t="shared" si="25"/>
        <v>-0.24127043154213737</v>
      </c>
      <c r="AE71">
        <f t="shared" si="25"/>
        <v>-0.26015189730067256</v>
      </c>
      <c r="AF71">
        <f t="shared" si="25"/>
        <v>-0.32734837067161521</v>
      </c>
      <c r="AG71">
        <f t="shared" si="25"/>
        <v>-0.30400618689009989</v>
      </c>
      <c r="AH71">
        <f t="shared" si="25"/>
        <v>-0.21256753548313209</v>
      </c>
      <c r="AI71">
        <f t="shared" si="25"/>
        <v>-0.26881675842780001</v>
      </c>
      <c r="AJ71">
        <f t="shared" si="25"/>
        <v>-0.19264507794239591</v>
      </c>
      <c r="AK71">
        <f t="shared" si="25"/>
        <v>-0.28454587288428235</v>
      </c>
      <c r="AL71">
        <f t="shared" si="24"/>
        <v>-0.31473259348315835</v>
      </c>
      <c r="AM71">
        <f t="shared" si="17"/>
        <v>-0.34739878240348054</v>
      </c>
      <c r="AN71">
        <f t="shared" si="17"/>
        <v>-0.60164962965403523</v>
      </c>
      <c r="AO71">
        <f t="shared" si="17"/>
        <v>4.4044332706021212E-2</v>
      </c>
      <c r="AQ71" s="19">
        <f t="shared" si="26"/>
        <v>0.47295138888888894</v>
      </c>
      <c r="AR71">
        <f t="shared" si="27"/>
        <v>-0.22769202504159672</v>
      </c>
      <c r="AS71">
        <f t="shared" si="28"/>
        <v>-0.2528656981009495</v>
      </c>
      <c r="AT71">
        <f t="shared" si="29"/>
        <v>-0.27650376975216523</v>
      </c>
      <c r="AU71">
        <f t="shared" si="30"/>
        <v>-0.27818471286816182</v>
      </c>
      <c r="AV71">
        <f t="shared" si="31"/>
        <v>-0.28483058167832931</v>
      </c>
      <c r="AW71">
        <f t="shared" si="32"/>
        <v>-0.27880264847400699</v>
      </c>
      <c r="AY71">
        <v>0</v>
      </c>
      <c r="AZ71">
        <f t="shared" si="34"/>
        <v>3.6762200207906125E-2</v>
      </c>
      <c r="BA71">
        <f t="shared" si="35"/>
        <v>2.8479699913048846E-2</v>
      </c>
      <c r="BB71">
        <f t="shared" si="33"/>
        <v>3.8085840242702063E-2</v>
      </c>
      <c r="BC71">
        <f t="shared" si="36"/>
        <v>1.5093360299438002E-2</v>
      </c>
      <c r="BD71">
        <f t="shared" si="37"/>
        <v>0.32284698118002825</v>
      </c>
    </row>
    <row r="72" spans="2:56" x14ac:dyDescent="0.3">
      <c r="B72" s="25">
        <v>0.47989583333333335</v>
      </c>
      <c r="C72">
        <v>0.85799999999999998</v>
      </c>
      <c r="D72">
        <v>0.81799999999999995</v>
      </c>
      <c r="E72">
        <v>0.82799999999999996</v>
      </c>
      <c r="F72">
        <v>0.86599999999999999</v>
      </c>
      <c r="G72">
        <v>0.86599999999999999</v>
      </c>
      <c r="H72">
        <v>0.80800000000000005</v>
      </c>
      <c r="I72">
        <v>0.82299999999999995</v>
      </c>
      <c r="J72">
        <v>0.85</v>
      </c>
      <c r="K72">
        <v>0.84099999999999997</v>
      </c>
      <c r="L72">
        <v>0.80200000000000005</v>
      </c>
      <c r="M72">
        <v>0.81499999999999995</v>
      </c>
      <c r="N72">
        <v>0.86899999999999999</v>
      </c>
      <c r="O72">
        <v>0.83599999999999997</v>
      </c>
      <c r="P72">
        <v>0.88200000000000001</v>
      </c>
      <c r="Q72">
        <v>0.82799999999999996</v>
      </c>
      <c r="R72">
        <v>0.81</v>
      </c>
      <c r="S72">
        <v>0.79200000000000004</v>
      </c>
      <c r="T72">
        <v>0.66300000000000003</v>
      </c>
      <c r="U72">
        <v>1.034</v>
      </c>
      <c r="W72">
        <f t="shared" si="25"/>
        <v>-0.22095044716254147</v>
      </c>
      <c r="X72">
        <f t="shared" si="25"/>
        <v>-0.28982725172033835</v>
      </c>
      <c r="Y72">
        <f t="shared" si="25"/>
        <v>-0.27229732716276189</v>
      </c>
      <c r="Z72">
        <f t="shared" si="25"/>
        <v>-0.20756106993536216</v>
      </c>
      <c r="AA72">
        <f t="shared" si="25"/>
        <v>-0.20756106993536216</v>
      </c>
      <c r="AB72">
        <f t="shared" si="25"/>
        <v>-0.30757280191029224</v>
      </c>
      <c r="AC72">
        <f t="shared" si="25"/>
        <v>-0.28103566424046145</v>
      </c>
      <c r="AD72">
        <f t="shared" si="25"/>
        <v>-0.23446525363702297</v>
      </c>
      <c r="AE72">
        <f t="shared" si="25"/>
        <v>-0.24982229440694287</v>
      </c>
      <c r="AF72">
        <f t="shared" si="25"/>
        <v>-0.31832585820716669</v>
      </c>
      <c r="AG72">
        <f t="shared" si="25"/>
        <v>-0.29512803554364725</v>
      </c>
      <c r="AH72">
        <f t="shared" si="25"/>
        <v>-0.20257191784768686</v>
      </c>
      <c r="AI72">
        <f t="shared" si="25"/>
        <v>-0.25842515258120435</v>
      </c>
      <c r="AJ72">
        <f t="shared" si="25"/>
        <v>-0.18114943910456646</v>
      </c>
      <c r="AK72">
        <f t="shared" si="25"/>
        <v>-0.27229732716276189</v>
      </c>
      <c r="AL72">
        <f t="shared" si="24"/>
        <v>-0.30400618689009989</v>
      </c>
      <c r="AM72">
        <f t="shared" si="17"/>
        <v>-0.33642766458247736</v>
      </c>
      <c r="AN72">
        <f t="shared" si="17"/>
        <v>-0.5929192245494993</v>
      </c>
      <c r="AO72">
        <f t="shared" si="17"/>
        <v>4.8236185652847631E-2</v>
      </c>
      <c r="AQ72" s="19">
        <f t="shared" si="26"/>
        <v>0.47989583333333335</v>
      </c>
      <c r="AR72">
        <f t="shared" si="27"/>
        <v>-0.22095044716254147</v>
      </c>
      <c r="AS72">
        <f t="shared" si="28"/>
        <v>-0.24431167968845613</v>
      </c>
      <c r="AT72">
        <f t="shared" si="29"/>
        <v>-0.26822400354867987</v>
      </c>
      <c r="AU72">
        <f t="shared" si="30"/>
        <v>-0.26861274104492627</v>
      </c>
      <c r="AV72">
        <f t="shared" si="31"/>
        <v>-0.27347015443497641</v>
      </c>
      <c r="AW72">
        <f t="shared" si="32"/>
        <v>-0.27234151944832585</v>
      </c>
      <c r="AY72">
        <v>0</v>
      </c>
      <c r="AZ72">
        <f t="shared" si="34"/>
        <v>3.7269553245222999E-2</v>
      </c>
      <c r="BA72">
        <f t="shared" si="35"/>
        <v>2.8243329642231686E-2</v>
      </c>
      <c r="BB72">
        <f t="shared" si="33"/>
        <v>3.8637856738318793E-2</v>
      </c>
      <c r="BC72">
        <f t="shared" si="36"/>
        <v>1.5854429863669001E-2</v>
      </c>
      <c r="BD72">
        <f t="shared" si="37"/>
        <v>0.32057770510117345</v>
      </c>
    </row>
    <row r="73" spans="2:56" x14ac:dyDescent="0.3">
      <c r="B73" s="25">
        <v>0.48684027777777777</v>
      </c>
      <c r="C73">
        <v>0.86099999999999999</v>
      </c>
      <c r="D73">
        <v>0.82299999999999995</v>
      </c>
      <c r="E73">
        <v>0.83299999999999996</v>
      </c>
      <c r="F73">
        <v>0.86899999999999999</v>
      </c>
      <c r="G73">
        <v>0.87</v>
      </c>
      <c r="H73">
        <v>0.81299999999999994</v>
      </c>
      <c r="I73">
        <v>0.82699999999999996</v>
      </c>
      <c r="J73">
        <v>0.85399999999999998</v>
      </c>
      <c r="K73">
        <v>0.84599999999999997</v>
      </c>
      <c r="L73">
        <v>0.80600000000000005</v>
      </c>
      <c r="M73">
        <v>0.82</v>
      </c>
      <c r="N73">
        <v>0.874</v>
      </c>
      <c r="O73">
        <v>0.84099999999999997</v>
      </c>
      <c r="P73">
        <v>0.88700000000000001</v>
      </c>
      <c r="Q73">
        <v>0.83299999999999996</v>
      </c>
      <c r="R73">
        <v>0.81499999999999995</v>
      </c>
      <c r="S73">
        <v>0.79800000000000004</v>
      </c>
      <c r="T73">
        <v>0.66400000000000003</v>
      </c>
      <c r="U73">
        <v>1.036</v>
      </c>
      <c r="W73">
        <f t="shared" si="25"/>
        <v>-0.21591485726524309</v>
      </c>
      <c r="X73">
        <f t="shared" si="25"/>
        <v>-0.28103566424046145</v>
      </c>
      <c r="Y73">
        <f t="shared" si="25"/>
        <v>-0.26361159929653949</v>
      </c>
      <c r="Z73">
        <f t="shared" si="25"/>
        <v>-0.20257191784768686</v>
      </c>
      <c r="AA73">
        <f t="shared" si="25"/>
        <v>-0.20091269392599642</v>
      </c>
      <c r="AB73">
        <f t="shared" si="25"/>
        <v>-0.29867274258705939</v>
      </c>
      <c r="AC73">
        <f t="shared" si="25"/>
        <v>-0.27404076549081247</v>
      </c>
      <c r="AD73">
        <f t="shared" si="25"/>
        <v>-0.22769202504159672</v>
      </c>
      <c r="AE73">
        <f t="shared" si="25"/>
        <v>-0.24127043154213737</v>
      </c>
      <c r="AF73">
        <f t="shared" si="25"/>
        <v>-0.31114825613411962</v>
      </c>
      <c r="AG73">
        <f t="shared" si="25"/>
        <v>-0.28630418515664108</v>
      </c>
      <c r="AH73">
        <f t="shared" si="25"/>
        <v>-0.19429481516148869</v>
      </c>
      <c r="AI73">
        <f t="shared" si="25"/>
        <v>-0.24982229440694287</v>
      </c>
      <c r="AJ73">
        <f t="shared" si="25"/>
        <v>-0.17299399036102314</v>
      </c>
      <c r="AK73">
        <f t="shared" si="25"/>
        <v>-0.26361159929653949</v>
      </c>
      <c r="AL73">
        <f t="shared" si="24"/>
        <v>-0.29512803554364725</v>
      </c>
      <c r="AM73">
        <f t="shared" si="17"/>
        <v>-0.32553934843974119</v>
      </c>
      <c r="AN73">
        <f t="shared" si="17"/>
        <v>-0.59074485331516224</v>
      </c>
      <c r="AO73">
        <f t="shared" si="17"/>
        <v>5.1024003024466885E-2</v>
      </c>
      <c r="AQ73" s="19">
        <f t="shared" si="26"/>
        <v>0.48684027777777777</v>
      </c>
      <c r="AR73">
        <f t="shared" si="27"/>
        <v>-0.21591485726524309</v>
      </c>
      <c r="AS73">
        <f t="shared" si="28"/>
        <v>-0.23703296882767105</v>
      </c>
      <c r="AT73">
        <f t="shared" si="29"/>
        <v>-0.26041899116540146</v>
      </c>
      <c r="AU73">
        <f t="shared" si="30"/>
        <v>-0.26039238771479806</v>
      </c>
      <c r="AV73">
        <f t="shared" si="31"/>
        <v>-0.2643182434102378</v>
      </c>
      <c r="AW73">
        <f t="shared" si="32"/>
        <v>-0.26986042514534769</v>
      </c>
      <c r="AY73">
        <v>0</v>
      </c>
      <c r="AZ73">
        <f t="shared" si="34"/>
        <v>3.5829105120031617E-2</v>
      </c>
      <c r="BA73">
        <f t="shared" si="35"/>
        <v>2.7778696337827168E-2</v>
      </c>
      <c r="BB73">
        <f t="shared" si="33"/>
        <v>3.841415202295987E-2</v>
      </c>
      <c r="BC73">
        <f t="shared" si="36"/>
        <v>1.575821812355388E-2</v>
      </c>
      <c r="BD73">
        <f t="shared" si="37"/>
        <v>0.32088442816981455</v>
      </c>
    </row>
    <row r="74" spans="2:56" x14ac:dyDescent="0.3">
      <c r="B74" s="25">
        <v>0.49378472222222225</v>
      </c>
      <c r="C74">
        <v>0.86699999999999999</v>
      </c>
      <c r="D74">
        <v>0.82499999999999996</v>
      </c>
      <c r="E74">
        <v>0.83599999999999997</v>
      </c>
      <c r="F74">
        <v>0.873</v>
      </c>
      <c r="G74">
        <v>0.874</v>
      </c>
      <c r="H74">
        <v>0.81599999999999995</v>
      </c>
      <c r="I74">
        <v>0.83099999999999996</v>
      </c>
      <c r="J74">
        <v>0.85799999999999998</v>
      </c>
      <c r="K74">
        <v>0.85</v>
      </c>
      <c r="L74">
        <v>0.80900000000000005</v>
      </c>
      <c r="M74">
        <v>0.82299999999999995</v>
      </c>
      <c r="N74">
        <v>0.878</v>
      </c>
      <c r="O74">
        <v>0.84599999999999997</v>
      </c>
      <c r="P74">
        <v>0.89</v>
      </c>
      <c r="Q74">
        <v>0.83899999999999997</v>
      </c>
      <c r="R74">
        <v>0.82</v>
      </c>
      <c r="S74">
        <v>0.80200000000000005</v>
      </c>
      <c r="T74">
        <v>0.66600000000000004</v>
      </c>
      <c r="U74">
        <v>1.04</v>
      </c>
      <c r="W74">
        <f t="shared" si="25"/>
        <v>-0.20589610144025206</v>
      </c>
      <c r="X74">
        <f t="shared" si="25"/>
        <v>-0.27753397552890902</v>
      </c>
      <c r="Y74">
        <f t="shared" si="25"/>
        <v>-0.25842515258120435</v>
      </c>
      <c r="Z74">
        <f t="shared" si="25"/>
        <v>-0.19594644103264702</v>
      </c>
      <c r="AA74">
        <f t="shared" si="25"/>
        <v>-0.19429481516148869</v>
      </c>
      <c r="AB74">
        <f t="shared" si="25"/>
        <v>-0.29335894269059154</v>
      </c>
      <c r="AC74">
        <f t="shared" si="25"/>
        <v>-0.26707961789174262</v>
      </c>
      <c r="AD74">
        <f t="shared" si="25"/>
        <v>-0.22095044716254147</v>
      </c>
      <c r="AE74">
        <f t="shared" si="25"/>
        <v>-0.23446525363702297</v>
      </c>
      <c r="AF74">
        <f t="shared" si="25"/>
        <v>-0.30578839223210941</v>
      </c>
      <c r="AG74">
        <f t="shared" si="25"/>
        <v>-0.28103566424046145</v>
      </c>
      <c r="AH74">
        <f t="shared" si="25"/>
        <v>-0.18770715512672886</v>
      </c>
      <c r="AI74">
        <f t="shared" si="25"/>
        <v>-0.24127043154213737</v>
      </c>
      <c r="AJ74">
        <f t="shared" si="25"/>
        <v>-0.16812275880832692</v>
      </c>
      <c r="AK74">
        <f t="shared" si="25"/>
        <v>-0.25325728422226385</v>
      </c>
      <c r="AL74">
        <f t="shared" si="24"/>
        <v>-0.28630418515664108</v>
      </c>
      <c r="AM74">
        <f t="shared" si="17"/>
        <v>-0.31832585820716669</v>
      </c>
      <c r="AN74">
        <f t="shared" si="17"/>
        <v>-0.58640591759082483</v>
      </c>
      <c r="AO74">
        <f t="shared" si="17"/>
        <v>5.6583528366367514E-2</v>
      </c>
      <c r="AQ74" s="19">
        <f t="shared" si="26"/>
        <v>0.49378472222222225</v>
      </c>
      <c r="AR74">
        <f t="shared" si="27"/>
        <v>-0.20589610144025206</v>
      </c>
      <c r="AS74">
        <f t="shared" si="28"/>
        <v>-0.23155009607606228</v>
      </c>
      <c r="AT74">
        <f t="shared" si="29"/>
        <v>-0.2539635653454746</v>
      </c>
      <c r="AU74">
        <f t="shared" si="30"/>
        <v>-0.25395041078535929</v>
      </c>
      <c r="AV74">
        <f t="shared" si="31"/>
        <v>-0.2565025215985996</v>
      </c>
      <c r="AW74">
        <f t="shared" si="32"/>
        <v>-0.26491119461222867</v>
      </c>
      <c r="AY74">
        <v>0</v>
      </c>
      <c r="AZ74">
        <f t="shared" si="34"/>
        <v>3.7055235932870509E-2</v>
      </c>
      <c r="BA74">
        <f t="shared" si="35"/>
        <v>2.8258081685603481E-2</v>
      </c>
      <c r="BB74">
        <f t="shared" si="33"/>
        <v>3.6573836366905262E-2</v>
      </c>
      <c r="BC74">
        <f t="shared" si="36"/>
        <v>1.6523450467188616E-2</v>
      </c>
      <c r="BD74">
        <f t="shared" si="37"/>
        <v>0.32149472297859616</v>
      </c>
    </row>
    <row r="75" spans="2:56" x14ac:dyDescent="0.3">
      <c r="B75" s="25">
        <v>0.50072916666666667</v>
      </c>
      <c r="C75">
        <v>0.871</v>
      </c>
      <c r="D75">
        <v>0.82799999999999996</v>
      </c>
      <c r="E75">
        <v>0.83899999999999997</v>
      </c>
      <c r="F75">
        <v>0.877</v>
      </c>
      <c r="G75">
        <v>0.877</v>
      </c>
      <c r="H75">
        <v>0.82</v>
      </c>
      <c r="I75">
        <v>0.83399999999999996</v>
      </c>
      <c r="J75">
        <v>0.86099999999999999</v>
      </c>
      <c r="K75">
        <v>0.85399999999999998</v>
      </c>
      <c r="L75">
        <v>0.81299999999999994</v>
      </c>
      <c r="M75">
        <v>0.82699999999999996</v>
      </c>
      <c r="N75">
        <v>0.88200000000000001</v>
      </c>
      <c r="O75">
        <v>0.85</v>
      </c>
      <c r="P75">
        <v>0.89500000000000002</v>
      </c>
      <c r="Q75">
        <v>0.84499999999999997</v>
      </c>
      <c r="R75">
        <v>0.82399999999999995</v>
      </c>
      <c r="S75">
        <v>0.80700000000000005</v>
      </c>
      <c r="T75">
        <v>0.66800000000000004</v>
      </c>
      <c r="U75">
        <v>1.046</v>
      </c>
      <c r="W75">
        <f t="shared" si="25"/>
        <v>-0.19925537606322247</v>
      </c>
      <c r="X75">
        <f t="shared" si="25"/>
        <v>-0.27229732716276189</v>
      </c>
      <c r="Y75">
        <f t="shared" si="25"/>
        <v>-0.25325728422226385</v>
      </c>
      <c r="Z75">
        <f t="shared" si="25"/>
        <v>-0.18935125221735402</v>
      </c>
      <c r="AA75">
        <f t="shared" si="25"/>
        <v>-0.18935125221735402</v>
      </c>
      <c r="AB75">
        <f t="shared" si="25"/>
        <v>-0.28630418515664108</v>
      </c>
      <c r="AC75">
        <f t="shared" si="25"/>
        <v>-0.26188071121742351</v>
      </c>
      <c r="AD75">
        <f t="shared" si="25"/>
        <v>-0.21591485726524309</v>
      </c>
      <c r="AE75">
        <f t="shared" si="25"/>
        <v>-0.22769202504159672</v>
      </c>
      <c r="AF75">
        <f t="shared" si="25"/>
        <v>-0.29867274258705939</v>
      </c>
      <c r="AG75">
        <f t="shared" si="25"/>
        <v>-0.27404076549081247</v>
      </c>
      <c r="AH75">
        <f t="shared" si="25"/>
        <v>-0.18114943910456646</v>
      </c>
      <c r="AI75">
        <f t="shared" si="25"/>
        <v>-0.23446525363702297</v>
      </c>
      <c r="AJ75">
        <f t="shared" si="25"/>
        <v>-0.16004041251046824</v>
      </c>
      <c r="AK75">
        <f t="shared" si="25"/>
        <v>-0.24297675349254044</v>
      </c>
      <c r="AL75">
        <f t="shared" si="24"/>
        <v>-0.27928375747886874</v>
      </c>
      <c r="AM75">
        <f t="shared" si="17"/>
        <v>-0.30935942138430667</v>
      </c>
      <c r="AN75">
        <f t="shared" si="17"/>
        <v>-0.58207999218803474</v>
      </c>
      <c r="AO75">
        <f t="shared" si="17"/>
        <v>6.4882851584854392E-2</v>
      </c>
      <c r="AQ75" s="19">
        <f t="shared" si="26"/>
        <v>0.50072916666666667</v>
      </c>
      <c r="AR75">
        <f t="shared" si="27"/>
        <v>-0.19925537606322247</v>
      </c>
      <c r="AS75">
        <f t="shared" si="28"/>
        <v>-0.22606427895493347</v>
      </c>
      <c r="AT75">
        <f t="shared" si="29"/>
        <v>-0.24794794467022607</v>
      </c>
      <c r="AU75">
        <f t="shared" si="30"/>
        <v>-0.24708205020486532</v>
      </c>
      <c r="AV75">
        <f t="shared" si="31"/>
        <v>-0.24791508621654601</v>
      </c>
      <c r="AW75">
        <f t="shared" si="32"/>
        <v>-0.25859857030159017</v>
      </c>
      <c r="AY75">
        <v>0</v>
      </c>
      <c r="AZ75">
        <f t="shared" si="34"/>
        <v>3.7325081870388778E-2</v>
      </c>
      <c r="BA75">
        <f t="shared" si="35"/>
        <v>2.784665211747744E-2</v>
      </c>
      <c r="BB75">
        <f t="shared" si="33"/>
        <v>3.7212420563277386E-2</v>
      </c>
      <c r="BC75">
        <f t="shared" si="36"/>
        <v>1.8153501993164151E-2</v>
      </c>
      <c r="BD75">
        <f t="shared" si="37"/>
        <v>0.32348142188644458</v>
      </c>
    </row>
    <row r="76" spans="2:56" x14ac:dyDescent="0.3">
      <c r="B76" s="25">
        <v>0.50767361111111109</v>
      </c>
      <c r="C76">
        <v>0.874</v>
      </c>
      <c r="D76">
        <v>0.83199999999999996</v>
      </c>
      <c r="E76">
        <v>0.84299999999999997</v>
      </c>
      <c r="F76">
        <v>0.88</v>
      </c>
      <c r="G76">
        <v>0.88100000000000001</v>
      </c>
      <c r="H76">
        <v>0.82299999999999995</v>
      </c>
      <c r="I76">
        <v>0.83699999999999997</v>
      </c>
      <c r="J76">
        <v>0.86499999999999999</v>
      </c>
      <c r="K76">
        <v>0.85899999999999999</v>
      </c>
      <c r="L76">
        <v>0.81699999999999995</v>
      </c>
      <c r="M76">
        <v>0.83099999999999996</v>
      </c>
      <c r="N76">
        <v>0.88700000000000001</v>
      </c>
      <c r="O76">
        <v>0.85399999999999998</v>
      </c>
      <c r="P76">
        <v>0.9</v>
      </c>
      <c r="Q76">
        <v>0.84899999999999998</v>
      </c>
      <c r="R76">
        <v>0.82899999999999996</v>
      </c>
      <c r="S76">
        <v>0.81100000000000005</v>
      </c>
      <c r="T76">
        <v>0.66900000000000004</v>
      </c>
      <c r="U76">
        <v>1.046</v>
      </c>
      <c r="W76">
        <f t="shared" si="25"/>
        <v>-0.19429481516148869</v>
      </c>
      <c r="X76">
        <f t="shared" si="25"/>
        <v>-0.26534456652099497</v>
      </c>
      <c r="Y76">
        <f t="shared" si="25"/>
        <v>-0.24639546372000481</v>
      </c>
      <c r="Z76">
        <f t="shared" si="25"/>
        <v>-0.18442457113742744</v>
      </c>
      <c r="AA76">
        <f t="shared" si="25"/>
        <v>-0.18278607574167341</v>
      </c>
      <c r="AB76">
        <f t="shared" si="25"/>
        <v>-0.28103566424046145</v>
      </c>
      <c r="AC76">
        <f t="shared" si="25"/>
        <v>-0.25670047211174335</v>
      </c>
      <c r="AD76">
        <f t="shared" si="25"/>
        <v>-0.20922796213800007</v>
      </c>
      <c r="AE76">
        <f t="shared" si="25"/>
        <v>-0.21926996352362355</v>
      </c>
      <c r="AF76">
        <f t="shared" si="25"/>
        <v>-0.29159201651640371</v>
      </c>
      <c r="AG76">
        <f t="shared" si="25"/>
        <v>-0.26707961789174262</v>
      </c>
      <c r="AH76">
        <f t="shared" si="25"/>
        <v>-0.17299399036102314</v>
      </c>
      <c r="AI76">
        <f t="shared" si="25"/>
        <v>-0.22769202504159672</v>
      </c>
      <c r="AJ76">
        <f t="shared" si="25"/>
        <v>-0.15200309344504997</v>
      </c>
      <c r="AK76">
        <f t="shared" si="25"/>
        <v>-0.23616354110904861</v>
      </c>
      <c r="AL76">
        <f t="shared" si="24"/>
        <v>-0.27055599316633672</v>
      </c>
      <c r="AM76">
        <f t="shared" si="17"/>
        <v>-0.30222618044481392</v>
      </c>
      <c r="AN76">
        <f t="shared" si="17"/>
        <v>-0.57992188402062606</v>
      </c>
      <c r="AO76">
        <f t="shared" si="17"/>
        <v>6.4882851584854392E-2</v>
      </c>
      <c r="AQ76" s="19">
        <f t="shared" si="26"/>
        <v>0.50767361111111109</v>
      </c>
      <c r="AR76">
        <f t="shared" si="27"/>
        <v>-0.19429481516148869</v>
      </c>
      <c r="AS76">
        <f t="shared" si="28"/>
        <v>-0.21973766928002517</v>
      </c>
      <c r="AT76">
        <f t="shared" si="29"/>
        <v>-0.24155851550345714</v>
      </c>
      <c r="AU76">
        <f t="shared" si="30"/>
        <v>-0.23983941245269155</v>
      </c>
      <c r="AV76">
        <f t="shared" si="31"/>
        <v>-0.24023720204131233</v>
      </c>
      <c r="AW76">
        <f t="shared" si="32"/>
        <v>-0.25751951621788582</v>
      </c>
      <c r="AY76">
        <v>0</v>
      </c>
      <c r="AZ76">
        <f t="shared" si="34"/>
        <v>3.6752762636994007E-2</v>
      </c>
      <c r="BA76">
        <f t="shared" si="35"/>
        <v>2.8852072510502268E-2</v>
      </c>
      <c r="BB76">
        <f t="shared" si="33"/>
        <v>3.7844465798273316E-2</v>
      </c>
      <c r="BC76">
        <f t="shared" si="36"/>
        <v>1.7196226028644054E-2</v>
      </c>
      <c r="BD76">
        <f t="shared" si="37"/>
        <v>0.32240236780274023</v>
      </c>
    </row>
    <row r="77" spans="2:56" x14ac:dyDescent="0.3">
      <c r="B77" s="25">
        <v>0.51461805555555562</v>
      </c>
      <c r="C77">
        <v>0.878</v>
      </c>
      <c r="D77">
        <v>0.83499999999999996</v>
      </c>
      <c r="E77">
        <v>0.84599999999999997</v>
      </c>
      <c r="F77">
        <v>0.88300000000000001</v>
      </c>
      <c r="G77">
        <v>0.88500000000000001</v>
      </c>
      <c r="H77">
        <v>0.82599999999999996</v>
      </c>
      <c r="I77">
        <v>0.84099999999999997</v>
      </c>
      <c r="J77">
        <v>0.86799999999999999</v>
      </c>
      <c r="K77">
        <v>0.86199999999999999</v>
      </c>
      <c r="L77">
        <v>0.82</v>
      </c>
      <c r="M77">
        <v>0.83399999999999996</v>
      </c>
      <c r="N77">
        <v>0.89100000000000001</v>
      </c>
      <c r="O77">
        <v>0.85799999999999998</v>
      </c>
      <c r="P77">
        <v>0.90500000000000003</v>
      </c>
      <c r="Q77">
        <v>0.85399999999999998</v>
      </c>
      <c r="R77">
        <v>0.83199999999999996</v>
      </c>
      <c r="S77">
        <v>0.81599999999999995</v>
      </c>
      <c r="T77">
        <v>0.66900000000000004</v>
      </c>
      <c r="U77">
        <v>1.0489999999999999</v>
      </c>
      <c r="W77">
        <f t="shared" si="25"/>
        <v>-0.18770715512672886</v>
      </c>
      <c r="X77">
        <f t="shared" si="25"/>
        <v>-0.26015189730067256</v>
      </c>
      <c r="Y77">
        <f t="shared" si="25"/>
        <v>-0.24127043154213737</v>
      </c>
      <c r="Z77">
        <f t="shared" si="25"/>
        <v>-0.17951465701362104</v>
      </c>
      <c r="AA77">
        <f t="shared" si="25"/>
        <v>-0.17625063969172725</v>
      </c>
      <c r="AB77">
        <f t="shared" si="25"/>
        <v>-0.27578631324264175</v>
      </c>
      <c r="AC77">
        <f t="shared" si="25"/>
        <v>-0.24982229440694287</v>
      </c>
      <c r="AD77">
        <f t="shared" si="25"/>
        <v>-0.20423305221760774</v>
      </c>
      <c r="AE77">
        <f t="shared" si="25"/>
        <v>-0.21424022557298891</v>
      </c>
      <c r="AF77">
        <f t="shared" si="25"/>
        <v>-0.28630418515664108</v>
      </c>
      <c r="AG77">
        <f t="shared" si="25"/>
        <v>-0.26188071121742351</v>
      </c>
      <c r="AH77">
        <f t="shared" si="25"/>
        <v>-0.16650266314016504</v>
      </c>
      <c r="AI77">
        <f t="shared" si="25"/>
        <v>-0.22095044716254147</v>
      </c>
      <c r="AJ77">
        <f t="shared" si="25"/>
        <v>-0.14401030269151929</v>
      </c>
      <c r="AK77">
        <f t="shared" si="25"/>
        <v>-0.22769202504159672</v>
      </c>
      <c r="AL77">
        <f t="shared" si="24"/>
        <v>-0.26534456652099497</v>
      </c>
      <c r="AM77">
        <f t="shared" si="17"/>
        <v>-0.29335894269059154</v>
      </c>
      <c r="AN77">
        <f t="shared" si="17"/>
        <v>-0.57992188402062606</v>
      </c>
      <c r="AO77">
        <f t="shared" si="17"/>
        <v>6.9014677915180456E-2</v>
      </c>
      <c r="AQ77" s="19">
        <f t="shared" si="26"/>
        <v>0.51461805555555562</v>
      </c>
      <c r="AR77">
        <f t="shared" si="27"/>
        <v>-0.18770715512672886</v>
      </c>
      <c r="AS77">
        <f t="shared" si="28"/>
        <v>-0.21429690638703955</v>
      </c>
      <c r="AT77">
        <f t="shared" si="29"/>
        <v>-0.23602047136004534</v>
      </c>
      <c r="AU77">
        <f t="shared" si="30"/>
        <v>-0.23390950166919278</v>
      </c>
      <c r="AV77">
        <f t="shared" si="31"/>
        <v>-0.23260145923617565</v>
      </c>
      <c r="AW77">
        <f t="shared" si="32"/>
        <v>-0.2554536030527228</v>
      </c>
      <c r="AY77">
        <v>0</v>
      </c>
      <c r="AZ77">
        <f t="shared" si="34"/>
        <v>3.7039082507223355E-2</v>
      </c>
      <c r="BA77">
        <f t="shared" si="35"/>
        <v>2.8533452395088442E-2</v>
      </c>
      <c r="BB77">
        <f t="shared" si="33"/>
        <v>3.8470072235511014E-2</v>
      </c>
      <c r="BC77">
        <f t="shared" si="36"/>
        <v>1.8826270739699127E-2</v>
      </c>
      <c r="BD77">
        <f t="shared" si="37"/>
        <v>0.32446828096790326</v>
      </c>
    </row>
    <row r="78" spans="2:56" x14ac:dyDescent="0.3">
      <c r="B78" s="25">
        <v>0.52156250000000004</v>
      </c>
      <c r="C78">
        <v>0.88</v>
      </c>
      <c r="D78">
        <v>0.83799999999999997</v>
      </c>
      <c r="E78">
        <v>0.84899999999999998</v>
      </c>
      <c r="F78">
        <v>0.88700000000000001</v>
      </c>
      <c r="G78">
        <v>0.88900000000000001</v>
      </c>
      <c r="H78">
        <v>0.82899999999999996</v>
      </c>
      <c r="I78">
        <v>0.84499999999999997</v>
      </c>
      <c r="J78">
        <v>0.871</v>
      </c>
      <c r="K78">
        <v>0.86599999999999999</v>
      </c>
      <c r="L78">
        <v>0.82399999999999995</v>
      </c>
      <c r="M78">
        <v>0.83799999999999997</v>
      </c>
      <c r="N78">
        <v>0.89500000000000002</v>
      </c>
      <c r="O78">
        <v>0.86099999999999999</v>
      </c>
      <c r="P78">
        <v>0.90900000000000003</v>
      </c>
      <c r="Q78">
        <v>0.85699999999999998</v>
      </c>
      <c r="R78">
        <v>0.83499999999999996</v>
      </c>
      <c r="S78">
        <v>0.81899999999999995</v>
      </c>
      <c r="T78">
        <v>0.66900000000000004</v>
      </c>
      <c r="U78">
        <v>1.0489999999999999</v>
      </c>
      <c r="W78">
        <f t="shared" si="25"/>
        <v>-0.18442457113742744</v>
      </c>
      <c r="X78">
        <f t="shared" si="25"/>
        <v>-0.25497785096273551</v>
      </c>
      <c r="Y78">
        <f t="shared" si="25"/>
        <v>-0.23616354110904861</v>
      </c>
      <c r="Z78">
        <f t="shared" si="25"/>
        <v>-0.17299399036102314</v>
      </c>
      <c r="AA78">
        <f t="shared" si="25"/>
        <v>-0.16974467583231706</v>
      </c>
      <c r="AB78">
        <f t="shared" si="25"/>
        <v>-0.27055599316633672</v>
      </c>
      <c r="AC78">
        <f t="shared" si="25"/>
        <v>-0.24297675349254044</v>
      </c>
      <c r="AD78">
        <f t="shared" si="25"/>
        <v>-0.19925537606322247</v>
      </c>
      <c r="AE78">
        <f t="shared" si="25"/>
        <v>-0.20756106993536216</v>
      </c>
      <c r="AF78">
        <f t="shared" si="25"/>
        <v>-0.27928375747886874</v>
      </c>
      <c r="AG78">
        <f t="shared" si="25"/>
        <v>-0.25497785096273551</v>
      </c>
      <c r="AH78">
        <f t="shared" si="25"/>
        <v>-0.16004041251046824</v>
      </c>
      <c r="AI78">
        <f t="shared" si="25"/>
        <v>-0.21591485726524309</v>
      </c>
      <c r="AJ78">
        <f t="shared" si="25"/>
        <v>-0.13764780046797989</v>
      </c>
      <c r="AK78">
        <f t="shared" si="25"/>
        <v>-0.22263289054958724</v>
      </c>
      <c r="AL78">
        <f t="shared" si="24"/>
        <v>-0.26015189730067256</v>
      </c>
      <c r="AM78">
        <f t="shared" si="17"/>
        <v>-0.28806464302107854</v>
      </c>
      <c r="AN78">
        <f t="shared" si="17"/>
        <v>-0.57992188402062606</v>
      </c>
      <c r="AO78">
        <f t="shared" si="17"/>
        <v>6.9014677915180456E-2</v>
      </c>
      <c r="AQ78" s="19">
        <f t="shared" si="26"/>
        <v>0.52156250000000004</v>
      </c>
      <c r="AR78">
        <f t="shared" si="27"/>
        <v>-0.18442457113742744</v>
      </c>
      <c r="AS78">
        <f t="shared" si="28"/>
        <v>-0.20847001456628106</v>
      </c>
      <c r="AT78">
        <f t="shared" si="29"/>
        <v>-0.23008729816436543</v>
      </c>
      <c r="AU78">
        <f t="shared" si="30"/>
        <v>-0.22755421955432889</v>
      </c>
      <c r="AV78">
        <f t="shared" si="31"/>
        <v>-0.22712430783482956</v>
      </c>
      <c r="AW78">
        <f t="shared" si="32"/>
        <v>-0.2554536030527228</v>
      </c>
      <c r="AY78">
        <v>0</v>
      </c>
      <c r="AZ78">
        <f t="shared" si="34"/>
        <v>3.7709781264702036E-2</v>
      </c>
      <c r="BA78">
        <f t="shared" si="35"/>
        <v>2.8556486620800001E-2</v>
      </c>
      <c r="BB78">
        <f t="shared" si="33"/>
        <v>3.9133528398631684E-2</v>
      </c>
      <c r="BC78">
        <f t="shared" si="36"/>
        <v>1.8759503375542663E-2</v>
      </c>
      <c r="BD78">
        <f t="shared" si="37"/>
        <v>0.32446828096790326</v>
      </c>
    </row>
    <row r="79" spans="2:56" x14ac:dyDescent="0.3">
      <c r="B79" s="25">
        <v>0.52850694444444446</v>
      </c>
      <c r="C79">
        <v>0.88400000000000001</v>
      </c>
      <c r="D79">
        <v>0.84099999999999997</v>
      </c>
      <c r="E79">
        <v>0.85299999999999998</v>
      </c>
      <c r="F79">
        <v>0.88900000000000001</v>
      </c>
      <c r="G79">
        <v>0.89300000000000002</v>
      </c>
      <c r="H79">
        <v>0.83199999999999996</v>
      </c>
      <c r="I79">
        <v>0.84799999999999998</v>
      </c>
      <c r="J79">
        <v>0.875</v>
      </c>
      <c r="K79">
        <v>0.871</v>
      </c>
      <c r="L79">
        <v>0.82699999999999996</v>
      </c>
      <c r="M79">
        <v>0.84199999999999997</v>
      </c>
      <c r="N79">
        <v>0.89800000000000002</v>
      </c>
      <c r="O79">
        <v>0.86599999999999999</v>
      </c>
      <c r="P79">
        <v>0.91200000000000003</v>
      </c>
      <c r="Q79">
        <v>0.86</v>
      </c>
      <c r="R79">
        <v>0.83899999999999997</v>
      </c>
      <c r="S79">
        <v>0.82399999999999995</v>
      </c>
      <c r="T79">
        <v>0.67</v>
      </c>
      <c r="U79">
        <v>1.05</v>
      </c>
      <c r="W79">
        <f t="shared" si="25"/>
        <v>-0.17788172527065546</v>
      </c>
      <c r="X79">
        <f t="shared" si="25"/>
        <v>-0.24982229440694287</v>
      </c>
      <c r="Y79">
        <f t="shared" si="25"/>
        <v>-0.22938235334379689</v>
      </c>
      <c r="Z79">
        <f t="shared" si="25"/>
        <v>-0.16974467583231706</v>
      </c>
      <c r="AA79">
        <f t="shared" si="25"/>
        <v>-0.16326791954086414</v>
      </c>
      <c r="AB79">
        <f t="shared" si="25"/>
        <v>-0.26534456652099497</v>
      </c>
      <c r="AC79">
        <f t="shared" si="25"/>
        <v>-0.23786383009888792</v>
      </c>
      <c r="AD79">
        <f t="shared" si="25"/>
        <v>-0.19264507794239591</v>
      </c>
      <c r="AE79">
        <f t="shared" si="25"/>
        <v>-0.19925537606322247</v>
      </c>
      <c r="AF79">
        <f t="shared" si="25"/>
        <v>-0.27404076549081247</v>
      </c>
      <c r="AG79">
        <f t="shared" si="25"/>
        <v>-0.24810786159569104</v>
      </c>
      <c r="AH79">
        <f t="shared" si="25"/>
        <v>-0.15521264992094008</v>
      </c>
      <c r="AI79">
        <f t="shared" si="25"/>
        <v>-0.20756106993536216</v>
      </c>
      <c r="AJ79">
        <f t="shared" si="25"/>
        <v>-0.13289427049734531</v>
      </c>
      <c r="AK79">
        <f t="shared" si="25"/>
        <v>-0.21759143507262679</v>
      </c>
      <c r="AL79">
        <f t="shared" si="24"/>
        <v>-0.25325728422226385</v>
      </c>
      <c r="AM79">
        <f t="shared" si="17"/>
        <v>-0.27928375747886874</v>
      </c>
      <c r="AN79">
        <f t="shared" si="17"/>
        <v>-0.57776699931695219</v>
      </c>
      <c r="AO79">
        <f t="shared" si="17"/>
        <v>7.0389327891398012E-2</v>
      </c>
      <c r="AQ79" s="19">
        <f t="shared" si="26"/>
        <v>0.52850694444444446</v>
      </c>
      <c r="AR79">
        <f t="shared" si="27"/>
        <v>-0.17788172527065546</v>
      </c>
      <c r="AS79">
        <f t="shared" si="28"/>
        <v>-0.20305431078098024</v>
      </c>
      <c r="AT79">
        <f t="shared" si="29"/>
        <v>-0.22377721265637535</v>
      </c>
      <c r="AU79">
        <f t="shared" si="30"/>
        <v>-0.22123058673570142</v>
      </c>
      <c r="AV79">
        <f t="shared" si="31"/>
        <v>-0.22075668681777616</v>
      </c>
      <c r="AW79">
        <f t="shared" si="32"/>
        <v>-0.25368883571277712</v>
      </c>
      <c r="AY79">
        <v>0</v>
      </c>
      <c r="AZ79">
        <f t="shared" si="34"/>
        <v>3.7325925393594077E-2</v>
      </c>
      <c r="BA79">
        <f t="shared" si="35"/>
        <v>2.9566907092342387E-2</v>
      </c>
      <c r="BB79">
        <f t="shared" si="33"/>
        <v>3.7333399719008467E-2</v>
      </c>
      <c r="BC79">
        <f t="shared" si="36"/>
        <v>1.7832924574818526E-2</v>
      </c>
      <c r="BD79">
        <f t="shared" si="37"/>
        <v>0.32407816360417507</v>
      </c>
    </row>
    <row r="80" spans="2:56" x14ac:dyDescent="0.3">
      <c r="B80" s="25">
        <v>0.53545138888888888</v>
      </c>
      <c r="C80">
        <v>0.88800000000000001</v>
      </c>
      <c r="D80">
        <v>0.84199999999999997</v>
      </c>
      <c r="E80">
        <v>0.85499999999999998</v>
      </c>
      <c r="F80">
        <v>0.89200000000000002</v>
      </c>
      <c r="G80">
        <v>0.89600000000000002</v>
      </c>
      <c r="H80">
        <v>0.83399999999999996</v>
      </c>
      <c r="I80">
        <v>0.85099999999999998</v>
      </c>
      <c r="J80">
        <v>0.877</v>
      </c>
      <c r="K80">
        <v>0.874</v>
      </c>
      <c r="L80">
        <v>0.82899999999999996</v>
      </c>
      <c r="M80">
        <v>0.84399999999999997</v>
      </c>
      <c r="N80">
        <v>0.90100000000000002</v>
      </c>
      <c r="O80">
        <v>0.86799999999999999</v>
      </c>
      <c r="P80">
        <v>0.91600000000000004</v>
      </c>
      <c r="Q80">
        <v>0.86399999999999999</v>
      </c>
      <c r="R80">
        <v>0.84199999999999997</v>
      </c>
      <c r="S80">
        <v>0.84299999999999997</v>
      </c>
      <c r="T80">
        <v>0.67100000000000004</v>
      </c>
      <c r="U80">
        <v>1.0529999999999999</v>
      </c>
      <c r="W80">
        <f t="shared" si="25"/>
        <v>-0.17136841831198107</v>
      </c>
      <c r="X80">
        <f t="shared" si="25"/>
        <v>-0.24810786159569104</v>
      </c>
      <c r="Y80">
        <f t="shared" si="25"/>
        <v>-0.22600367488882686</v>
      </c>
      <c r="Z80">
        <f t="shared" si="25"/>
        <v>-0.1648843847417823</v>
      </c>
      <c r="AA80">
        <f t="shared" si="25"/>
        <v>-0.15842936260448293</v>
      </c>
      <c r="AB80">
        <f t="shared" si="25"/>
        <v>-0.26188071121742351</v>
      </c>
      <c r="AC80">
        <f t="shared" si="25"/>
        <v>-0.23276896297612443</v>
      </c>
      <c r="AD80">
        <f t="shared" si="25"/>
        <v>-0.18935125221735402</v>
      </c>
      <c r="AE80">
        <f t="shared" si="25"/>
        <v>-0.19429481516148869</v>
      </c>
      <c r="AF80">
        <f t="shared" si="25"/>
        <v>-0.27055599316633672</v>
      </c>
      <c r="AG80">
        <f t="shared" si="25"/>
        <v>-0.24468509595490198</v>
      </c>
      <c r="AH80">
        <f t="shared" si="25"/>
        <v>-0.15040098884854844</v>
      </c>
      <c r="AI80">
        <f t="shared" si="25"/>
        <v>-0.20423305221760774</v>
      </c>
      <c r="AJ80">
        <f t="shared" si="25"/>
        <v>-0.12658049656514306</v>
      </c>
      <c r="AK80">
        <f t="shared" si="25"/>
        <v>-0.21089678249861854</v>
      </c>
      <c r="AL80">
        <f t="shared" si="24"/>
        <v>-0.24810786159569104</v>
      </c>
      <c r="AM80">
        <f t="shared" si="17"/>
        <v>-0.24639546372000481</v>
      </c>
      <c r="AN80">
        <f t="shared" si="17"/>
        <v>-0.57561532846190344</v>
      </c>
      <c r="AO80">
        <f t="shared" si="17"/>
        <v>7.450543636362976E-2</v>
      </c>
      <c r="AQ80" s="19">
        <f t="shared" si="26"/>
        <v>0.53545138888888888</v>
      </c>
      <c r="AR80">
        <f t="shared" si="27"/>
        <v>-0.17136841831198107</v>
      </c>
      <c r="AS80">
        <f t="shared" si="28"/>
        <v>-0.19935632095769576</v>
      </c>
      <c r="AT80">
        <f t="shared" si="29"/>
        <v>-0.21957393539309766</v>
      </c>
      <c r="AU80">
        <f t="shared" si="30"/>
        <v>-0.2174687825468487</v>
      </c>
      <c r="AV80">
        <f t="shared" si="31"/>
        <v>-0.20799515109486433</v>
      </c>
      <c r="AW80">
        <f t="shared" si="32"/>
        <v>-0.25055494604913686</v>
      </c>
      <c r="AY80">
        <v>0</v>
      </c>
      <c r="AZ80">
        <f t="shared" si="34"/>
        <v>3.8568525032170717E-2</v>
      </c>
      <c r="BA80">
        <f t="shared" si="35"/>
        <v>2.9649690266477177E-2</v>
      </c>
      <c r="BB80">
        <f t="shared" si="33"/>
        <v>3.8826277826232249E-2</v>
      </c>
      <c r="BC80">
        <f t="shared" si="36"/>
        <v>1.8605539548536248E-2</v>
      </c>
      <c r="BD80">
        <f t="shared" si="37"/>
        <v>0.32506038241276658</v>
      </c>
    </row>
    <row r="81" spans="2:56" x14ac:dyDescent="0.3">
      <c r="B81" s="25">
        <v>0.5423958333333333</v>
      </c>
      <c r="C81">
        <v>0.89200000000000002</v>
      </c>
      <c r="D81">
        <v>0.84499999999999997</v>
      </c>
      <c r="E81">
        <v>0.85699999999999998</v>
      </c>
      <c r="F81">
        <v>0.89500000000000002</v>
      </c>
      <c r="G81">
        <v>0.89900000000000002</v>
      </c>
      <c r="H81">
        <v>0.83699999999999997</v>
      </c>
      <c r="I81">
        <v>0.85399999999999998</v>
      </c>
      <c r="J81">
        <v>0.88</v>
      </c>
      <c r="K81">
        <v>0.876</v>
      </c>
      <c r="L81">
        <v>0.83099999999999996</v>
      </c>
      <c r="M81">
        <v>0.84699999999999998</v>
      </c>
      <c r="N81">
        <v>0.90400000000000003</v>
      </c>
      <c r="O81">
        <v>0.871</v>
      </c>
      <c r="P81">
        <v>0.91900000000000004</v>
      </c>
      <c r="Q81">
        <v>0.86799999999999999</v>
      </c>
      <c r="R81">
        <v>0.84499999999999997</v>
      </c>
      <c r="S81">
        <v>0.85099999999999998</v>
      </c>
      <c r="T81">
        <v>0.67300000000000004</v>
      </c>
      <c r="U81">
        <v>1.0569999999999999</v>
      </c>
      <c r="W81">
        <f t="shared" si="25"/>
        <v>-0.1648843847417823</v>
      </c>
      <c r="X81">
        <f t="shared" si="25"/>
        <v>-0.24297675349254044</v>
      </c>
      <c r="Y81">
        <f t="shared" si="25"/>
        <v>-0.22263289054958724</v>
      </c>
      <c r="Z81">
        <f t="shared" si="25"/>
        <v>-0.16004041251046824</v>
      </c>
      <c r="AA81">
        <f t="shared" si="25"/>
        <v>-0.15360697914763968</v>
      </c>
      <c r="AB81">
        <f t="shared" si="25"/>
        <v>-0.25670047211174335</v>
      </c>
      <c r="AC81">
        <f t="shared" si="25"/>
        <v>-0.22769202504159672</v>
      </c>
      <c r="AD81">
        <f t="shared" si="25"/>
        <v>-0.18442457113742744</v>
      </c>
      <c r="AE81">
        <f t="shared" si="25"/>
        <v>-0.19099722506091366</v>
      </c>
      <c r="AF81">
        <f t="shared" si="25"/>
        <v>-0.26707961789174262</v>
      </c>
      <c r="AG81">
        <f t="shared" si="25"/>
        <v>-0.23956612532988847</v>
      </c>
      <c r="AH81">
        <f t="shared" si="25"/>
        <v>-0.14560532224689929</v>
      </c>
      <c r="AI81">
        <f t="shared" si="25"/>
        <v>-0.19925537606322247</v>
      </c>
      <c r="AJ81">
        <f t="shared" si="25"/>
        <v>-0.12186323337305249</v>
      </c>
      <c r="AK81">
        <f t="shared" si="25"/>
        <v>-0.20423305221760774</v>
      </c>
      <c r="AL81">
        <f t="shared" si="24"/>
        <v>-0.24297675349254044</v>
      </c>
      <c r="AM81">
        <f t="shared" si="17"/>
        <v>-0.23276896297612443</v>
      </c>
      <c r="AN81">
        <f t="shared" si="17"/>
        <v>-0.57132159005176986</v>
      </c>
      <c r="AO81">
        <f t="shared" si="17"/>
        <v>7.9975376720595889E-2</v>
      </c>
      <c r="AQ81" s="19">
        <f t="shared" si="26"/>
        <v>0.5423958333333333</v>
      </c>
      <c r="AR81">
        <f t="shared" si="27"/>
        <v>-0.1648843847417823</v>
      </c>
      <c r="AS81">
        <f t="shared" si="28"/>
        <v>-0.19481425892505891</v>
      </c>
      <c r="AT81">
        <f t="shared" si="29"/>
        <v>-0.21495357333792028</v>
      </c>
      <c r="AU81">
        <f t="shared" si="30"/>
        <v>-0.2128766103829382</v>
      </c>
      <c r="AV81">
        <f t="shared" si="31"/>
        <v>-0.20046050051483127</v>
      </c>
      <c r="AW81">
        <f t="shared" si="32"/>
        <v>-0.24567310666558698</v>
      </c>
      <c r="AY81">
        <v>0</v>
      </c>
      <c r="AZ81">
        <f t="shared" si="34"/>
        <v>3.8732294179224407E-2</v>
      </c>
      <c r="BA81">
        <f t="shared" si="35"/>
        <v>2.9201876254641809E-2</v>
      </c>
      <c r="BB81">
        <f t="shared" si="33"/>
        <v>3.8696071345084987E-2</v>
      </c>
      <c r="BC81">
        <f t="shared" si="36"/>
        <v>1.9371850637466353E-2</v>
      </c>
      <c r="BD81">
        <f t="shared" si="37"/>
        <v>0.32564848338618285</v>
      </c>
    </row>
    <row r="82" spans="2:56" x14ac:dyDescent="0.3">
      <c r="B82" s="25">
        <v>0.54934027777777772</v>
      </c>
      <c r="C82">
        <v>0.89400000000000002</v>
      </c>
      <c r="D82">
        <v>0.84699999999999998</v>
      </c>
      <c r="E82">
        <v>0.86</v>
      </c>
      <c r="F82">
        <v>0.89800000000000002</v>
      </c>
      <c r="G82">
        <v>0.90200000000000002</v>
      </c>
      <c r="H82">
        <v>0.83899999999999997</v>
      </c>
      <c r="I82">
        <v>0.85599999999999998</v>
      </c>
      <c r="J82">
        <v>0.88200000000000001</v>
      </c>
      <c r="K82">
        <v>0.879</v>
      </c>
      <c r="L82">
        <v>0.83399999999999996</v>
      </c>
      <c r="M82">
        <v>0.85</v>
      </c>
      <c r="N82">
        <v>0.90700000000000003</v>
      </c>
      <c r="O82">
        <v>0.874</v>
      </c>
      <c r="P82">
        <v>0.92100000000000004</v>
      </c>
      <c r="Q82">
        <v>0.871</v>
      </c>
      <c r="R82">
        <v>0.84799999999999998</v>
      </c>
      <c r="S82">
        <v>0.84799999999999998</v>
      </c>
      <c r="T82">
        <v>0.67400000000000004</v>
      </c>
      <c r="U82">
        <v>1.0609999999999999</v>
      </c>
      <c r="W82">
        <f t="shared" ref="W82:AK93" si="38">LOG(C82,2)</f>
        <v>-0.16165326347876927</v>
      </c>
      <c r="X82">
        <f t="shared" si="38"/>
        <v>-0.23956612532988847</v>
      </c>
      <c r="Y82">
        <f t="shared" si="38"/>
        <v>-0.21759143507262679</v>
      </c>
      <c r="Z82">
        <f t="shared" si="38"/>
        <v>-0.15521264992094008</v>
      </c>
      <c r="AA82">
        <f t="shared" si="38"/>
        <v>-0.14880066140670606</v>
      </c>
      <c r="AB82">
        <f t="shared" si="38"/>
        <v>-0.25325728422226385</v>
      </c>
      <c r="AC82">
        <f t="shared" si="38"/>
        <v>-0.22431729826094016</v>
      </c>
      <c r="AD82">
        <f t="shared" si="38"/>
        <v>-0.18114943910456646</v>
      </c>
      <c r="AE82">
        <f t="shared" si="38"/>
        <v>-0.186064929518683</v>
      </c>
      <c r="AF82">
        <f t="shared" si="38"/>
        <v>-0.26188071121742351</v>
      </c>
      <c r="AG82">
        <f t="shared" si="38"/>
        <v>-0.23446525363702297</v>
      </c>
      <c r="AH82">
        <f t="shared" si="38"/>
        <v>-0.14082554413356455</v>
      </c>
      <c r="AI82">
        <f t="shared" si="38"/>
        <v>-0.19429481516148869</v>
      </c>
      <c r="AJ82">
        <f t="shared" si="38"/>
        <v>-0.11872693857075141</v>
      </c>
      <c r="AK82">
        <f t="shared" si="38"/>
        <v>-0.19925537606322247</v>
      </c>
      <c r="AL82">
        <f t="shared" si="24"/>
        <v>-0.23786383009888792</v>
      </c>
      <c r="AM82">
        <f t="shared" si="24"/>
        <v>-0.23786383009888792</v>
      </c>
      <c r="AN82">
        <f t="shared" si="24"/>
        <v>-0.5691795034802285</v>
      </c>
      <c r="AO82">
        <f t="shared" si="24"/>
        <v>8.5424656252677672E-2</v>
      </c>
      <c r="AQ82" s="19">
        <f t="shared" si="26"/>
        <v>0.54934027777777772</v>
      </c>
      <c r="AR82">
        <f t="shared" si="27"/>
        <v>-0.16165326347876927</v>
      </c>
      <c r="AS82">
        <f t="shared" si="28"/>
        <v>-0.19029271793254038</v>
      </c>
      <c r="AT82">
        <f t="shared" si="29"/>
        <v>-0.21119723777661337</v>
      </c>
      <c r="AU82">
        <f t="shared" si="30"/>
        <v>-0.20786658103737493</v>
      </c>
      <c r="AV82">
        <f t="shared" si="31"/>
        <v>-0.19842749370793741</v>
      </c>
      <c r="AW82">
        <f t="shared" si="32"/>
        <v>-0.2418774236137754</v>
      </c>
      <c r="AY82">
        <v>0</v>
      </c>
      <c r="AZ82">
        <f t="shared" si="34"/>
        <v>3.9132117756649078E-2</v>
      </c>
      <c r="BA82">
        <f t="shared" si="35"/>
        <v>2.9477477069493854E-2</v>
      </c>
      <c r="BB82">
        <f t="shared" si="33"/>
        <v>3.7783938295368608E-2</v>
      </c>
      <c r="BC82">
        <f t="shared" si="36"/>
        <v>1.9304227017832729E-2</v>
      </c>
      <c r="BD82">
        <f t="shared" si="37"/>
        <v>0.3273020798664531</v>
      </c>
    </row>
    <row r="83" spans="2:56" x14ac:dyDescent="0.3">
      <c r="B83" s="25">
        <v>0.55628472222222225</v>
      </c>
      <c r="C83">
        <v>0.89700000000000002</v>
      </c>
      <c r="D83">
        <v>0.84899999999999998</v>
      </c>
      <c r="E83">
        <v>0.86199999999999999</v>
      </c>
      <c r="F83">
        <v>0.9</v>
      </c>
      <c r="G83">
        <v>0.90400000000000003</v>
      </c>
      <c r="H83">
        <v>0.84199999999999997</v>
      </c>
      <c r="I83">
        <v>0.85799999999999998</v>
      </c>
      <c r="J83">
        <v>0.88500000000000001</v>
      </c>
      <c r="K83">
        <v>0.88300000000000001</v>
      </c>
      <c r="L83">
        <v>0.83599999999999997</v>
      </c>
      <c r="M83">
        <v>0.85299999999999998</v>
      </c>
      <c r="N83">
        <v>0.91</v>
      </c>
      <c r="O83">
        <v>0.877</v>
      </c>
      <c r="P83">
        <v>0.92300000000000004</v>
      </c>
      <c r="Q83">
        <v>0.875</v>
      </c>
      <c r="R83">
        <v>0.85099999999999998</v>
      </c>
      <c r="S83">
        <v>0.84899999999999998</v>
      </c>
      <c r="T83">
        <v>0.67600000000000005</v>
      </c>
      <c r="U83">
        <v>1.0620000000000001</v>
      </c>
      <c r="W83">
        <f t="shared" si="38"/>
        <v>-0.15682010974282581</v>
      </c>
      <c r="X83">
        <f t="shared" si="38"/>
        <v>-0.23616354110904861</v>
      </c>
      <c r="Y83">
        <f t="shared" si="38"/>
        <v>-0.21424022557298891</v>
      </c>
      <c r="Z83">
        <f t="shared" si="38"/>
        <v>-0.15200309344504997</v>
      </c>
      <c r="AA83">
        <f t="shared" si="38"/>
        <v>-0.14560532224689929</v>
      </c>
      <c r="AB83">
        <f t="shared" si="38"/>
        <v>-0.24810786159569104</v>
      </c>
      <c r="AC83">
        <f t="shared" si="38"/>
        <v>-0.22095044716254147</v>
      </c>
      <c r="AD83">
        <f t="shared" si="38"/>
        <v>-0.17625063969172725</v>
      </c>
      <c r="AE83">
        <f t="shared" si="38"/>
        <v>-0.17951465701362104</v>
      </c>
      <c r="AF83">
        <f t="shared" si="38"/>
        <v>-0.25842515258120435</v>
      </c>
      <c r="AG83">
        <f t="shared" si="38"/>
        <v>-0.22938235334379689</v>
      </c>
      <c r="AH83">
        <f t="shared" si="38"/>
        <v>-0.13606154957602837</v>
      </c>
      <c r="AI83">
        <f t="shared" si="38"/>
        <v>-0.18935125221735402</v>
      </c>
      <c r="AJ83">
        <f t="shared" si="38"/>
        <v>-0.11559744701631276</v>
      </c>
      <c r="AK83">
        <f t="shared" si="38"/>
        <v>-0.19264507794239591</v>
      </c>
      <c r="AL83">
        <f t="shared" si="24"/>
        <v>-0.23276896297612443</v>
      </c>
      <c r="AM83">
        <f t="shared" si="24"/>
        <v>-0.23616354110904861</v>
      </c>
      <c r="AN83">
        <f t="shared" si="24"/>
        <v>-0.56490484837990262</v>
      </c>
      <c r="AO83">
        <f t="shared" si="24"/>
        <v>8.6783766142066662E-2</v>
      </c>
      <c r="AQ83" s="19">
        <f t="shared" si="26"/>
        <v>0.55628472222222225</v>
      </c>
      <c r="AR83">
        <f t="shared" si="27"/>
        <v>-0.15682010974282581</v>
      </c>
      <c r="AS83">
        <f t="shared" si="28"/>
        <v>-0.1870030455934967</v>
      </c>
      <c r="AT83">
        <f t="shared" si="29"/>
        <v>-0.2062059013658952</v>
      </c>
      <c r="AU83">
        <f t="shared" si="30"/>
        <v>-0.2033050769295959</v>
      </c>
      <c r="AV83">
        <f t="shared" si="31"/>
        <v>-0.19429375726097042</v>
      </c>
      <c r="AW83">
        <f t="shared" si="32"/>
        <v>-0.23906054111891797</v>
      </c>
      <c r="AY83">
        <v>0</v>
      </c>
      <c r="AZ83">
        <f t="shared" si="34"/>
        <v>3.9042881685541694E-2</v>
      </c>
      <c r="BA83">
        <f t="shared" si="35"/>
        <v>2.9928732552889178E-2</v>
      </c>
      <c r="BB83">
        <f t="shared" si="33"/>
        <v>3.6876902600520622E-2</v>
      </c>
      <c r="BC83">
        <f t="shared" si="36"/>
        <v>2.0061942516864259E-2</v>
      </c>
      <c r="BD83">
        <f t="shared" si="37"/>
        <v>0.32584430726098468</v>
      </c>
    </row>
    <row r="84" spans="2:56" x14ac:dyDescent="0.3">
      <c r="B84" s="25">
        <v>0.56322916666666667</v>
      </c>
      <c r="C84">
        <v>0.9</v>
      </c>
      <c r="D84">
        <v>0.85299999999999998</v>
      </c>
      <c r="E84">
        <v>0.86399999999999999</v>
      </c>
      <c r="F84">
        <v>0.90300000000000002</v>
      </c>
      <c r="G84">
        <v>0.90700000000000003</v>
      </c>
      <c r="H84">
        <v>0.84399999999999997</v>
      </c>
      <c r="I84">
        <v>0.86099999999999999</v>
      </c>
      <c r="J84">
        <v>0.88700000000000001</v>
      </c>
      <c r="K84">
        <v>0.88600000000000001</v>
      </c>
      <c r="L84">
        <v>0.83899999999999997</v>
      </c>
      <c r="M84">
        <v>0.85599999999999998</v>
      </c>
      <c r="N84">
        <v>0.91300000000000003</v>
      </c>
      <c r="O84">
        <v>0.88</v>
      </c>
      <c r="P84">
        <v>0.92600000000000005</v>
      </c>
      <c r="Q84">
        <v>0.878</v>
      </c>
      <c r="R84">
        <v>0.85299999999999998</v>
      </c>
      <c r="S84">
        <v>0.85299999999999998</v>
      </c>
      <c r="T84">
        <v>0.67700000000000005</v>
      </c>
      <c r="U84">
        <v>1.0640000000000001</v>
      </c>
      <c r="W84">
        <f t="shared" si="38"/>
        <v>-0.15200309344504997</v>
      </c>
      <c r="X84">
        <f t="shared" si="38"/>
        <v>-0.22938235334379689</v>
      </c>
      <c r="Y84">
        <f t="shared" si="38"/>
        <v>-0.21089678249861854</v>
      </c>
      <c r="Z84">
        <f t="shared" si="38"/>
        <v>-0.14720210718122878</v>
      </c>
      <c r="AA84">
        <f t="shared" si="38"/>
        <v>-0.14082554413356455</v>
      </c>
      <c r="AB84">
        <f t="shared" si="38"/>
        <v>-0.24468509595490198</v>
      </c>
      <c r="AC84">
        <f t="shared" si="38"/>
        <v>-0.21591485726524309</v>
      </c>
      <c r="AD84">
        <f t="shared" si="38"/>
        <v>-0.17299399036102314</v>
      </c>
      <c r="AE84">
        <f t="shared" si="38"/>
        <v>-0.17462139610706873</v>
      </c>
      <c r="AF84">
        <f t="shared" si="38"/>
        <v>-0.25325728422226385</v>
      </c>
      <c r="AG84">
        <f t="shared" si="38"/>
        <v>-0.22431729826094016</v>
      </c>
      <c r="AH84">
        <f t="shared" si="38"/>
        <v>-0.13131323467786499</v>
      </c>
      <c r="AI84">
        <f t="shared" si="38"/>
        <v>-0.18442457113742744</v>
      </c>
      <c r="AJ84">
        <f t="shared" si="38"/>
        <v>-0.11091590140185059</v>
      </c>
      <c r="AK84">
        <f t="shared" si="38"/>
        <v>-0.18770715512672886</v>
      </c>
      <c r="AL84">
        <f t="shared" si="24"/>
        <v>-0.22938235334379689</v>
      </c>
      <c r="AM84">
        <f t="shared" si="24"/>
        <v>-0.22938235334379689</v>
      </c>
      <c r="AN84">
        <f t="shared" si="24"/>
        <v>-0.56277226108709022</v>
      </c>
      <c r="AO84">
        <f t="shared" si="24"/>
        <v>8.9498150839102647E-2</v>
      </c>
      <c r="AQ84" s="19">
        <f t="shared" si="26"/>
        <v>0.56322916666666667</v>
      </c>
      <c r="AR84">
        <f t="shared" si="27"/>
        <v>-0.15200309344504997</v>
      </c>
      <c r="AS84">
        <f t="shared" si="28"/>
        <v>-0.18207669678930219</v>
      </c>
      <c r="AT84">
        <f t="shared" si="29"/>
        <v>-0.20205383492205922</v>
      </c>
      <c r="AU84">
        <f t="shared" si="30"/>
        <v>-0.19832809707462412</v>
      </c>
      <c r="AV84">
        <f t="shared" si="31"/>
        <v>-0.1893469408040433</v>
      </c>
      <c r="AW84">
        <f t="shared" si="32"/>
        <v>-0.2366370551239938</v>
      </c>
      <c r="AY84">
        <v>0</v>
      </c>
      <c r="AZ84">
        <f t="shared" si="34"/>
        <v>3.8685646815397358E-2</v>
      </c>
      <c r="BA84">
        <f t="shared" si="35"/>
        <v>3.0027344300230886E-2</v>
      </c>
      <c r="BB84">
        <f t="shared" si="33"/>
        <v>3.6754334867788382E-2</v>
      </c>
      <c r="BC84">
        <f t="shared" si="36"/>
        <v>2.0837599108534013E-2</v>
      </c>
      <c r="BD84">
        <f t="shared" si="37"/>
        <v>0.32613520596309642</v>
      </c>
    </row>
    <row r="85" spans="2:56" x14ac:dyDescent="0.3">
      <c r="B85" s="25">
        <v>0.57017361111111109</v>
      </c>
      <c r="C85">
        <v>0.90400000000000003</v>
      </c>
      <c r="D85">
        <v>0.85499999999999998</v>
      </c>
      <c r="E85">
        <v>0.86699999999999999</v>
      </c>
      <c r="F85">
        <v>0.90600000000000003</v>
      </c>
      <c r="G85">
        <v>0.91</v>
      </c>
      <c r="H85">
        <v>0.84599999999999997</v>
      </c>
      <c r="I85">
        <v>0.86299999999999999</v>
      </c>
      <c r="J85">
        <v>0.89</v>
      </c>
      <c r="K85">
        <v>0.88900000000000001</v>
      </c>
      <c r="L85">
        <v>0.84099999999999997</v>
      </c>
      <c r="M85">
        <v>0.85799999999999998</v>
      </c>
      <c r="N85">
        <v>0.91500000000000004</v>
      </c>
      <c r="O85">
        <v>0.88300000000000001</v>
      </c>
      <c r="P85">
        <v>0.93</v>
      </c>
      <c r="Q85">
        <v>0.88100000000000001</v>
      </c>
      <c r="R85">
        <v>0.85499999999999998</v>
      </c>
      <c r="S85">
        <v>0.85599999999999998</v>
      </c>
      <c r="T85">
        <v>0.67800000000000005</v>
      </c>
      <c r="U85">
        <v>1.0680000000000001</v>
      </c>
      <c r="W85">
        <f t="shared" si="38"/>
        <v>-0.14560532224689929</v>
      </c>
      <c r="X85">
        <f t="shared" si="38"/>
        <v>-0.22600367488882686</v>
      </c>
      <c r="Y85">
        <f t="shared" si="38"/>
        <v>-0.20589610144025206</v>
      </c>
      <c r="Z85">
        <f t="shared" si="38"/>
        <v>-0.14241704461585192</v>
      </c>
      <c r="AA85">
        <f t="shared" si="38"/>
        <v>-0.13606154957602837</v>
      </c>
      <c r="AB85">
        <f t="shared" si="38"/>
        <v>-0.24127043154213737</v>
      </c>
      <c r="AC85">
        <f t="shared" si="38"/>
        <v>-0.21256753548313209</v>
      </c>
      <c r="AD85">
        <f t="shared" si="38"/>
        <v>-0.16812275880832692</v>
      </c>
      <c r="AE85">
        <f t="shared" si="38"/>
        <v>-0.16974467583231706</v>
      </c>
      <c r="AF85">
        <f t="shared" si="38"/>
        <v>-0.24982229440694287</v>
      </c>
      <c r="AG85">
        <f t="shared" si="38"/>
        <v>-0.22095044716254147</v>
      </c>
      <c r="AH85">
        <f t="shared" si="38"/>
        <v>-0.12815635149068219</v>
      </c>
      <c r="AI85">
        <f t="shared" si="38"/>
        <v>-0.17951465701362104</v>
      </c>
      <c r="AJ85">
        <f t="shared" si="38"/>
        <v>-0.10469737866669322</v>
      </c>
      <c r="AK85">
        <f t="shared" si="38"/>
        <v>-0.18278607574167341</v>
      </c>
      <c r="AL85">
        <f t="shared" si="24"/>
        <v>-0.22600367488882686</v>
      </c>
      <c r="AM85">
        <f t="shared" si="24"/>
        <v>-0.22431729826094016</v>
      </c>
      <c r="AN85">
        <f t="shared" si="24"/>
        <v>-0.56064282152574307</v>
      </c>
      <c r="AO85">
        <f t="shared" si="24"/>
        <v>9.4911647025466978E-2</v>
      </c>
      <c r="AQ85" s="19">
        <f t="shared" si="26"/>
        <v>0.57017361111111109</v>
      </c>
      <c r="AR85">
        <f t="shared" si="27"/>
        <v>-0.14560532224689929</v>
      </c>
      <c r="AS85">
        <f t="shared" si="28"/>
        <v>-0.1775945926302398</v>
      </c>
      <c r="AT85">
        <f t="shared" si="29"/>
        <v>-0.19792635041647838</v>
      </c>
      <c r="AU85">
        <f t="shared" si="30"/>
        <v>-0.19461093751844688</v>
      </c>
      <c r="AV85">
        <f t="shared" si="31"/>
        <v>-0.18445110688953342</v>
      </c>
      <c r="AW85">
        <f t="shared" si="32"/>
        <v>-0.23286558725013806</v>
      </c>
      <c r="AY85">
        <v>0</v>
      </c>
      <c r="AZ85">
        <f t="shared" si="34"/>
        <v>3.9073226753396618E-2</v>
      </c>
      <c r="BA85">
        <f t="shared" si="35"/>
        <v>3.0722689188516394E-2</v>
      </c>
      <c r="BB85">
        <f t="shared" si="33"/>
        <v>3.740863917346389E-2</v>
      </c>
      <c r="BC85">
        <f t="shared" si="36"/>
        <v>2.1608799573576726E-2</v>
      </c>
      <c r="BD85">
        <f t="shared" si="37"/>
        <v>0.32777723427560501</v>
      </c>
    </row>
    <row r="86" spans="2:56" x14ac:dyDescent="0.3">
      <c r="B86" s="25">
        <v>0.57711805555555562</v>
      </c>
      <c r="C86">
        <v>0.90700000000000003</v>
      </c>
      <c r="D86">
        <v>0.85599999999999998</v>
      </c>
      <c r="E86">
        <v>0.86799999999999999</v>
      </c>
      <c r="F86">
        <v>0.90700000000000003</v>
      </c>
      <c r="G86">
        <v>0.91100000000000003</v>
      </c>
      <c r="H86">
        <v>0.84699999999999998</v>
      </c>
      <c r="I86">
        <v>0.86499999999999999</v>
      </c>
      <c r="J86">
        <v>0.89100000000000001</v>
      </c>
      <c r="K86">
        <v>0.89100000000000001</v>
      </c>
      <c r="L86">
        <v>0.84299999999999997</v>
      </c>
      <c r="M86">
        <v>0.86099999999999999</v>
      </c>
      <c r="N86">
        <v>0.91700000000000004</v>
      </c>
      <c r="O86">
        <v>0.88500000000000001</v>
      </c>
      <c r="P86">
        <v>0.93300000000000005</v>
      </c>
      <c r="Q86">
        <v>0.88400000000000001</v>
      </c>
      <c r="R86">
        <v>0.85799999999999998</v>
      </c>
      <c r="S86">
        <v>0.85899999999999999</v>
      </c>
      <c r="T86">
        <v>0.68</v>
      </c>
      <c r="U86">
        <v>1.071</v>
      </c>
      <c r="W86">
        <f t="shared" si="38"/>
        <v>-0.14082554413356455</v>
      </c>
      <c r="X86">
        <f t="shared" si="38"/>
        <v>-0.22431729826094016</v>
      </c>
      <c r="Y86">
        <f t="shared" si="38"/>
        <v>-0.20423305221760774</v>
      </c>
      <c r="Z86">
        <f t="shared" si="38"/>
        <v>-0.14082554413356455</v>
      </c>
      <c r="AA86">
        <f t="shared" si="38"/>
        <v>-0.13447704086003628</v>
      </c>
      <c r="AB86">
        <f t="shared" si="38"/>
        <v>-0.23956612532988847</v>
      </c>
      <c r="AC86">
        <f t="shared" si="38"/>
        <v>-0.20922796213800007</v>
      </c>
      <c r="AD86">
        <f t="shared" si="38"/>
        <v>-0.16650266314016504</v>
      </c>
      <c r="AE86">
        <f t="shared" si="38"/>
        <v>-0.16650266314016504</v>
      </c>
      <c r="AF86">
        <f t="shared" si="38"/>
        <v>-0.24639546372000481</v>
      </c>
      <c r="AG86">
        <f t="shared" si="38"/>
        <v>-0.21591485726524309</v>
      </c>
      <c r="AH86">
        <f t="shared" si="38"/>
        <v>-0.12500636106703261</v>
      </c>
      <c r="AI86">
        <f t="shared" si="38"/>
        <v>-0.17625063969172725</v>
      </c>
      <c r="AJ86">
        <f t="shared" si="38"/>
        <v>-0.10005101381032824</v>
      </c>
      <c r="AK86">
        <f t="shared" si="38"/>
        <v>-0.17788172527065546</v>
      </c>
      <c r="AL86">
        <f t="shared" si="24"/>
        <v>-0.22095044716254147</v>
      </c>
      <c r="AM86">
        <f t="shared" si="24"/>
        <v>-0.21926996352362355</v>
      </c>
      <c r="AN86">
        <f t="shared" si="24"/>
        <v>-0.55639334852438527</v>
      </c>
      <c r="AO86">
        <f t="shared" si="24"/>
        <v>9.8958480088168779E-2</v>
      </c>
      <c r="AQ86" s="19">
        <f t="shared" si="26"/>
        <v>0.57711805555555562</v>
      </c>
      <c r="AR86">
        <f t="shared" si="27"/>
        <v>-0.14082554413356455</v>
      </c>
      <c r="AS86">
        <f t="shared" si="28"/>
        <v>-0.17596323386803719</v>
      </c>
      <c r="AT86">
        <f t="shared" si="29"/>
        <v>-0.19544985343705465</v>
      </c>
      <c r="AU86">
        <f t="shared" si="30"/>
        <v>-0.19089183043600197</v>
      </c>
      <c r="AV86">
        <f t="shared" si="31"/>
        <v>-0.17953828744178718</v>
      </c>
      <c r="AW86">
        <f t="shared" si="32"/>
        <v>-0.22871743421810825</v>
      </c>
      <c r="AY86">
        <v>0</v>
      </c>
      <c r="AZ86">
        <f t="shared" si="34"/>
        <v>3.9029026451488175E-2</v>
      </c>
      <c r="BA86">
        <f t="shared" si="35"/>
        <v>3.0870541691336666E-2</v>
      </c>
      <c r="BB86">
        <f t="shared" si="33"/>
        <v>3.8099812940699508E-2</v>
      </c>
      <c r="BC86">
        <f t="shared" si="36"/>
        <v>2.153436094594316E-2</v>
      </c>
      <c r="BD86">
        <f t="shared" si="37"/>
        <v>0.32767591430627696</v>
      </c>
    </row>
    <row r="87" spans="2:56" x14ac:dyDescent="0.3">
      <c r="B87" s="25">
        <v>0.58406250000000004</v>
      </c>
      <c r="C87">
        <v>0.90800000000000003</v>
      </c>
      <c r="D87">
        <v>0.85899999999999999</v>
      </c>
      <c r="E87">
        <v>0.871</v>
      </c>
      <c r="F87">
        <v>0.90900000000000003</v>
      </c>
      <c r="G87">
        <v>0.91400000000000003</v>
      </c>
      <c r="H87">
        <v>0.84899999999999998</v>
      </c>
      <c r="I87">
        <v>0.86799999999999999</v>
      </c>
      <c r="J87">
        <v>0.89400000000000002</v>
      </c>
      <c r="K87">
        <v>0.89400000000000002</v>
      </c>
      <c r="L87">
        <v>0.84599999999999997</v>
      </c>
      <c r="M87">
        <v>0.86399999999999999</v>
      </c>
      <c r="N87">
        <v>0.92</v>
      </c>
      <c r="O87">
        <v>0.88900000000000001</v>
      </c>
      <c r="P87">
        <v>0.93400000000000005</v>
      </c>
      <c r="Q87">
        <v>0.88700000000000001</v>
      </c>
      <c r="R87">
        <v>0.86</v>
      </c>
      <c r="S87">
        <v>0.86099999999999999</v>
      </c>
      <c r="T87">
        <v>0.68200000000000005</v>
      </c>
      <c r="U87">
        <v>1.0740000000000001</v>
      </c>
      <c r="W87">
        <f t="shared" si="38"/>
        <v>-0.13923579737117203</v>
      </c>
      <c r="X87">
        <f t="shared" si="38"/>
        <v>-0.21926996352362355</v>
      </c>
      <c r="Y87">
        <f t="shared" si="38"/>
        <v>-0.19925537606322247</v>
      </c>
      <c r="Z87">
        <f t="shared" si="38"/>
        <v>-0.13764780046797989</v>
      </c>
      <c r="AA87">
        <f t="shared" si="38"/>
        <v>-0.12973392960401731</v>
      </c>
      <c r="AB87">
        <f t="shared" si="38"/>
        <v>-0.23616354110904861</v>
      </c>
      <c r="AC87">
        <f t="shared" si="38"/>
        <v>-0.20423305221760774</v>
      </c>
      <c r="AD87">
        <f t="shared" si="38"/>
        <v>-0.16165326347876927</v>
      </c>
      <c r="AE87">
        <f t="shared" si="38"/>
        <v>-0.16165326347876927</v>
      </c>
      <c r="AF87">
        <f t="shared" si="38"/>
        <v>-0.24127043154213737</v>
      </c>
      <c r="AG87">
        <f t="shared" si="38"/>
        <v>-0.21089678249861854</v>
      </c>
      <c r="AH87">
        <f t="shared" si="38"/>
        <v>-0.12029423371771177</v>
      </c>
      <c r="AI87">
        <f t="shared" si="38"/>
        <v>-0.16974467583231706</v>
      </c>
      <c r="AJ87">
        <f t="shared" si="38"/>
        <v>-9.8505544952425056E-2</v>
      </c>
      <c r="AK87">
        <f t="shared" si="38"/>
        <v>-0.17299399036102314</v>
      </c>
      <c r="AL87">
        <f t="shared" si="24"/>
        <v>-0.21759143507262679</v>
      </c>
      <c r="AM87">
        <f t="shared" si="24"/>
        <v>-0.21591485726524309</v>
      </c>
      <c r="AN87">
        <f t="shared" si="24"/>
        <v>-0.55215635563791443</v>
      </c>
      <c r="AO87">
        <f t="shared" si="24"/>
        <v>0.10299399332332565</v>
      </c>
      <c r="AQ87" s="19">
        <f t="shared" si="26"/>
        <v>0.58406250000000004</v>
      </c>
      <c r="AR87">
        <f t="shared" si="27"/>
        <v>-0.13923579737117203</v>
      </c>
      <c r="AS87">
        <f t="shared" si="28"/>
        <v>-0.1714767674147108</v>
      </c>
      <c r="AT87">
        <f t="shared" si="29"/>
        <v>-0.19092578007104874</v>
      </c>
      <c r="AU87">
        <f t="shared" si="30"/>
        <v>-0.18555153089769616</v>
      </c>
      <c r="AV87">
        <f t="shared" si="31"/>
        <v>-0.17625145691282951</v>
      </c>
      <c r="AW87">
        <f t="shared" si="32"/>
        <v>-0.22458118115729439</v>
      </c>
      <c r="AY87">
        <v>0</v>
      </c>
      <c r="AZ87">
        <f t="shared" si="34"/>
        <v>3.8544468493952044E-2</v>
      </c>
      <c r="BA87">
        <f t="shared" si="35"/>
        <v>3.1373950066114896E-2</v>
      </c>
      <c r="BB87">
        <f t="shared" si="33"/>
        <v>3.5619565439945974E-2</v>
      </c>
      <c r="BC87">
        <f t="shared" si="36"/>
        <v>2.2298722355801857E-2</v>
      </c>
      <c r="BD87">
        <f t="shared" si="37"/>
        <v>0.32757517448062001</v>
      </c>
    </row>
    <row r="88" spans="2:56" x14ac:dyDescent="0.3">
      <c r="B88" s="25">
        <v>0.59100694444444446</v>
      </c>
      <c r="C88">
        <v>0.91100000000000003</v>
      </c>
      <c r="D88">
        <v>0.86199999999999999</v>
      </c>
      <c r="E88">
        <v>0.872</v>
      </c>
      <c r="F88">
        <v>0.91200000000000003</v>
      </c>
      <c r="G88">
        <v>0.91700000000000004</v>
      </c>
      <c r="H88">
        <v>0.85099999999999998</v>
      </c>
      <c r="I88">
        <v>0.87</v>
      </c>
      <c r="J88">
        <v>0.89500000000000002</v>
      </c>
      <c r="K88">
        <v>0.89600000000000002</v>
      </c>
      <c r="L88">
        <v>0.84799999999999998</v>
      </c>
      <c r="M88">
        <v>0.86599999999999999</v>
      </c>
      <c r="N88">
        <v>0.92200000000000004</v>
      </c>
      <c r="O88">
        <v>0.89100000000000001</v>
      </c>
      <c r="P88">
        <v>0.93899999999999995</v>
      </c>
      <c r="Q88">
        <v>0.89</v>
      </c>
      <c r="R88">
        <v>0.86299999999999999</v>
      </c>
      <c r="S88">
        <v>0.86499999999999999</v>
      </c>
      <c r="T88">
        <v>0.68600000000000005</v>
      </c>
      <c r="U88">
        <v>1.075</v>
      </c>
      <c r="W88">
        <f t="shared" si="38"/>
        <v>-0.13447704086003628</v>
      </c>
      <c r="X88">
        <f t="shared" si="38"/>
        <v>-0.21424022557298891</v>
      </c>
      <c r="Y88">
        <f t="shared" si="38"/>
        <v>-0.19759995988516069</v>
      </c>
      <c r="Z88">
        <f t="shared" si="38"/>
        <v>-0.13289427049734531</v>
      </c>
      <c r="AA88">
        <f t="shared" si="38"/>
        <v>-0.12500636106703261</v>
      </c>
      <c r="AB88">
        <f t="shared" si="38"/>
        <v>-0.23276896297612443</v>
      </c>
      <c r="AC88">
        <f t="shared" si="38"/>
        <v>-0.20091269392599642</v>
      </c>
      <c r="AD88">
        <f t="shared" si="38"/>
        <v>-0.16004041251046824</v>
      </c>
      <c r="AE88">
        <f t="shared" si="38"/>
        <v>-0.15842936260448293</v>
      </c>
      <c r="AF88">
        <f t="shared" si="38"/>
        <v>-0.23786383009888792</v>
      </c>
      <c r="AG88">
        <f t="shared" si="38"/>
        <v>-0.20756106993536216</v>
      </c>
      <c r="AH88">
        <f t="shared" si="38"/>
        <v>-0.117161344232749</v>
      </c>
      <c r="AI88">
        <f t="shared" si="38"/>
        <v>-0.16650266314016504</v>
      </c>
      <c r="AJ88">
        <f t="shared" si="38"/>
        <v>-9.0802937008312615E-2</v>
      </c>
      <c r="AK88">
        <f t="shared" si="38"/>
        <v>-0.16812275880832692</v>
      </c>
      <c r="AL88">
        <f t="shared" si="24"/>
        <v>-0.21256753548313209</v>
      </c>
      <c r="AM88">
        <f t="shared" si="24"/>
        <v>-0.20922796213800007</v>
      </c>
      <c r="AN88">
        <f t="shared" si="24"/>
        <v>-0.54371951848927458</v>
      </c>
      <c r="AO88">
        <f t="shared" si="24"/>
        <v>0.10433665981473553</v>
      </c>
      <c r="AQ88" s="19">
        <f t="shared" si="26"/>
        <v>0.59100694444444446</v>
      </c>
      <c r="AR88">
        <f t="shared" si="27"/>
        <v>-0.13447704086003628</v>
      </c>
      <c r="AS88">
        <f t="shared" si="28"/>
        <v>-0.16743520425563191</v>
      </c>
      <c r="AT88">
        <f t="shared" si="29"/>
        <v>-0.188037858004268</v>
      </c>
      <c r="AU88">
        <f t="shared" si="30"/>
        <v>-0.18227222685179104</v>
      </c>
      <c r="AV88">
        <f t="shared" si="31"/>
        <v>-0.17018029835944293</v>
      </c>
      <c r="AW88">
        <f t="shared" si="32"/>
        <v>-0.21969142933726954</v>
      </c>
      <c r="AY88">
        <v>0</v>
      </c>
      <c r="AZ88">
        <f t="shared" si="34"/>
        <v>3.9031734979131039E-2</v>
      </c>
      <c r="BA88">
        <f t="shared" si="35"/>
        <v>3.0931994382968762E-2</v>
      </c>
      <c r="BB88">
        <f t="shared" si="33"/>
        <v>3.7849863065926262E-2</v>
      </c>
      <c r="BC88">
        <f t="shared" si="36"/>
        <v>2.2222388337402504E-2</v>
      </c>
      <c r="BD88">
        <f t="shared" si="37"/>
        <v>0.32402808915200504</v>
      </c>
    </row>
    <row r="89" spans="2:56" x14ac:dyDescent="0.3">
      <c r="B89" s="25">
        <v>0.59795138888888888</v>
      </c>
      <c r="C89">
        <v>0.91400000000000003</v>
      </c>
      <c r="D89">
        <v>0.86099999999999999</v>
      </c>
      <c r="E89">
        <v>0.874</v>
      </c>
      <c r="F89">
        <v>0.91300000000000003</v>
      </c>
      <c r="G89">
        <v>0.91800000000000004</v>
      </c>
      <c r="H89">
        <v>0.85199999999999998</v>
      </c>
      <c r="I89">
        <v>0.871</v>
      </c>
      <c r="J89">
        <v>0.89700000000000002</v>
      </c>
      <c r="K89">
        <v>0.89800000000000002</v>
      </c>
      <c r="L89">
        <v>0.84799999999999998</v>
      </c>
      <c r="M89">
        <v>0.86599999999999999</v>
      </c>
      <c r="N89">
        <v>0.92300000000000004</v>
      </c>
      <c r="O89">
        <v>0.89300000000000002</v>
      </c>
      <c r="P89">
        <v>0.94</v>
      </c>
      <c r="Q89">
        <v>0.89300000000000002</v>
      </c>
      <c r="R89">
        <v>0.86499999999999999</v>
      </c>
      <c r="S89">
        <v>0.86799999999999999</v>
      </c>
      <c r="T89">
        <v>0.68799999999999994</v>
      </c>
      <c r="U89">
        <v>1.08</v>
      </c>
      <c r="W89">
        <f t="shared" si="38"/>
        <v>-0.12973392960401731</v>
      </c>
      <c r="X89">
        <f t="shared" si="38"/>
        <v>-0.21591485726524309</v>
      </c>
      <c r="Y89">
        <f t="shared" si="38"/>
        <v>-0.19429481516148869</v>
      </c>
      <c r="Z89">
        <f t="shared" si="38"/>
        <v>-0.13131323467786499</v>
      </c>
      <c r="AA89">
        <f t="shared" si="38"/>
        <v>-0.12343394124827903</v>
      </c>
      <c r="AB89">
        <f t="shared" si="38"/>
        <v>-0.23107466443624883</v>
      </c>
      <c r="AC89">
        <f t="shared" si="38"/>
        <v>-0.19925537606322247</v>
      </c>
      <c r="AD89">
        <f t="shared" si="38"/>
        <v>-0.15682010974282581</v>
      </c>
      <c r="AE89">
        <f t="shared" si="38"/>
        <v>-0.15521264992094008</v>
      </c>
      <c r="AF89">
        <f t="shared" si="38"/>
        <v>-0.23786383009888792</v>
      </c>
      <c r="AG89">
        <f t="shared" si="38"/>
        <v>-0.20756106993536216</v>
      </c>
      <c r="AH89">
        <f t="shared" si="38"/>
        <v>-0.11559744701631276</v>
      </c>
      <c r="AI89">
        <f t="shared" si="38"/>
        <v>-0.16326791954086414</v>
      </c>
      <c r="AJ89">
        <f t="shared" si="38"/>
        <v>-8.9267338097087409E-2</v>
      </c>
      <c r="AK89">
        <f t="shared" si="38"/>
        <v>-0.16326791954086414</v>
      </c>
      <c r="AL89">
        <f t="shared" si="24"/>
        <v>-0.20922796213800007</v>
      </c>
      <c r="AM89">
        <f t="shared" si="24"/>
        <v>-0.20423305221760774</v>
      </c>
      <c r="AN89">
        <f t="shared" si="24"/>
        <v>-0.5395195299599892</v>
      </c>
      <c r="AO89">
        <f t="shared" si="24"/>
        <v>0.11103131238874395</v>
      </c>
      <c r="AQ89" s="19">
        <f t="shared" si="26"/>
        <v>0.59795138888888888</v>
      </c>
      <c r="AR89">
        <f t="shared" si="27"/>
        <v>-0.12973392960401731</v>
      </c>
      <c r="AS89">
        <f t="shared" si="28"/>
        <v>-0.16623921208821896</v>
      </c>
      <c r="AT89">
        <f t="shared" si="29"/>
        <v>-0.1855907000408093</v>
      </c>
      <c r="AU89">
        <f t="shared" si="30"/>
        <v>-0.18107256664785676</v>
      </c>
      <c r="AV89">
        <f t="shared" si="31"/>
        <v>-0.16649906799838982</v>
      </c>
      <c r="AW89">
        <f t="shared" si="32"/>
        <v>-0.21424410878562261</v>
      </c>
      <c r="AY89">
        <v>0</v>
      </c>
      <c r="AZ89">
        <f t="shared" si="34"/>
        <v>3.9708002018823671E-2</v>
      </c>
      <c r="BA89">
        <f t="shared" si="35"/>
        <v>3.1646829158317069E-2</v>
      </c>
      <c r="BB89">
        <f t="shared" si="33"/>
        <v>3.700029072188836E-2</v>
      </c>
      <c r="BC89">
        <f t="shared" si="36"/>
        <v>2.2980021298568028E-2</v>
      </c>
      <c r="BD89">
        <f t="shared" si="37"/>
        <v>0.32527542117436659</v>
      </c>
    </row>
    <row r="90" spans="2:56" x14ac:dyDescent="0.3">
      <c r="B90" s="25">
        <v>0.6048958333333333</v>
      </c>
      <c r="C90">
        <v>0.91600000000000004</v>
      </c>
      <c r="D90">
        <v>0.86399999999999999</v>
      </c>
      <c r="E90">
        <v>0.876</v>
      </c>
      <c r="F90">
        <v>0.91500000000000004</v>
      </c>
      <c r="G90">
        <v>0.92</v>
      </c>
      <c r="H90">
        <v>0.85399999999999998</v>
      </c>
      <c r="I90">
        <v>0.873</v>
      </c>
      <c r="J90">
        <v>0.89900000000000002</v>
      </c>
      <c r="K90">
        <v>0.9</v>
      </c>
      <c r="L90">
        <v>0.85</v>
      </c>
      <c r="M90">
        <v>0.86899999999999999</v>
      </c>
      <c r="N90">
        <v>0.92500000000000004</v>
      </c>
      <c r="O90">
        <v>0.89600000000000002</v>
      </c>
      <c r="P90">
        <v>0.94199999999999995</v>
      </c>
      <c r="Q90">
        <v>0.89500000000000002</v>
      </c>
      <c r="R90">
        <v>0.86699999999999999</v>
      </c>
      <c r="S90">
        <v>0.871</v>
      </c>
      <c r="T90">
        <v>0.69299999999999995</v>
      </c>
      <c r="U90">
        <v>1.081</v>
      </c>
      <c r="W90">
        <f t="shared" si="38"/>
        <v>-0.12658049656514306</v>
      </c>
      <c r="X90">
        <f t="shared" si="38"/>
        <v>-0.21089678249861854</v>
      </c>
      <c r="Y90">
        <f t="shared" si="38"/>
        <v>-0.19099722506091366</v>
      </c>
      <c r="Z90">
        <f t="shared" si="38"/>
        <v>-0.12815635149068219</v>
      </c>
      <c r="AA90">
        <f t="shared" si="38"/>
        <v>-0.12029423371771177</v>
      </c>
      <c r="AB90">
        <f t="shared" si="38"/>
        <v>-0.22769202504159672</v>
      </c>
      <c r="AC90">
        <f t="shared" si="38"/>
        <v>-0.19594644103264702</v>
      </c>
      <c r="AD90">
        <f t="shared" si="38"/>
        <v>-0.15360697914763968</v>
      </c>
      <c r="AE90">
        <f t="shared" si="38"/>
        <v>-0.15200309344504997</v>
      </c>
      <c r="AF90">
        <f t="shared" si="38"/>
        <v>-0.23446525363702297</v>
      </c>
      <c r="AG90">
        <f t="shared" si="38"/>
        <v>-0.20257191784768686</v>
      </c>
      <c r="AH90">
        <f t="shared" si="38"/>
        <v>-0.1124747292584125</v>
      </c>
      <c r="AI90">
        <f t="shared" si="38"/>
        <v>-0.15842936260448293</v>
      </c>
      <c r="AJ90">
        <f t="shared" si="38"/>
        <v>-8.6201035049303931E-2</v>
      </c>
      <c r="AK90">
        <f t="shared" si="38"/>
        <v>-0.16004041251046824</v>
      </c>
      <c r="AL90">
        <f t="shared" si="24"/>
        <v>-0.20589610144025206</v>
      </c>
      <c r="AM90">
        <f t="shared" si="24"/>
        <v>-0.19925537606322247</v>
      </c>
      <c r="AN90">
        <f t="shared" si="24"/>
        <v>-0.52907274252487346</v>
      </c>
      <c r="AO90">
        <f t="shared" si="24"/>
        <v>0.11236652307256316</v>
      </c>
      <c r="AQ90" s="19">
        <f t="shared" si="26"/>
        <v>0.6048958333333333</v>
      </c>
      <c r="AR90">
        <f t="shared" si="27"/>
        <v>-0.12658049656514306</v>
      </c>
      <c r="AS90">
        <f t="shared" si="28"/>
        <v>-0.16258614819198153</v>
      </c>
      <c r="AT90">
        <f t="shared" si="29"/>
        <v>-0.18231213466673335</v>
      </c>
      <c r="AU90">
        <f t="shared" si="30"/>
        <v>-0.1769853158369013</v>
      </c>
      <c r="AV90">
        <f t="shared" si="31"/>
        <v>-0.16284823126581166</v>
      </c>
      <c r="AW90">
        <f t="shared" si="32"/>
        <v>-0.20835310972615514</v>
      </c>
      <c r="AY90">
        <v>0</v>
      </c>
      <c r="AZ90">
        <f t="shared" si="34"/>
        <v>3.9099627897058509E-2</v>
      </c>
      <c r="BA90">
        <f t="shared" si="35"/>
        <v>3.1574723647512931E-2</v>
      </c>
      <c r="BB90">
        <f t="shared" si="33"/>
        <v>3.6114163777589484E-2</v>
      </c>
      <c r="BC90">
        <f t="shared" si="36"/>
        <v>2.2927844464892003E-2</v>
      </c>
      <c r="BD90">
        <f t="shared" si="37"/>
        <v>0.32071963279871829</v>
      </c>
    </row>
    <row r="91" spans="2:56" x14ac:dyDescent="0.3">
      <c r="B91" s="25">
        <v>0.61184027777777772</v>
      </c>
      <c r="C91">
        <v>0.91800000000000004</v>
      </c>
      <c r="D91">
        <v>0.86699999999999999</v>
      </c>
      <c r="E91">
        <v>0.877</v>
      </c>
      <c r="F91">
        <v>0.91600000000000004</v>
      </c>
      <c r="G91">
        <v>0.92200000000000004</v>
      </c>
      <c r="H91">
        <v>0.85599999999999998</v>
      </c>
      <c r="I91">
        <v>0.875</v>
      </c>
      <c r="J91">
        <v>0.90100000000000002</v>
      </c>
      <c r="K91">
        <v>0.90200000000000002</v>
      </c>
      <c r="L91">
        <v>0.85199999999999998</v>
      </c>
      <c r="M91">
        <v>0.872</v>
      </c>
      <c r="N91">
        <v>0.92800000000000005</v>
      </c>
      <c r="O91">
        <v>0.89800000000000002</v>
      </c>
      <c r="P91">
        <v>0.94299999999999995</v>
      </c>
      <c r="Q91">
        <v>0.89700000000000002</v>
      </c>
      <c r="R91">
        <v>0.86899999999999999</v>
      </c>
      <c r="S91">
        <v>0.871</v>
      </c>
      <c r="T91">
        <v>0.69599999999999995</v>
      </c>
      <c r="U91">
        <v>1.0840000000000001</v>
      </c>
      <c r="W91">
        <f t="shared" si="38"/>
        <v>-0.12343394124827903</v>
      </c>
      <c r="X91">
        <f t="shared" si="38"/>
        <v>-0.20589610144025206</v>
      </c>
      <c r="Y91">
        <f t="shared" si="38"/>
        <v>-0.18935125221735402</v>
      </c>
      <c r="Z91">
        <f t="shared" si="38"/>
        <v>-0.12658049656514306</v>
      </c>
      <c r="AA91">
        <f t="shared" si="38"/>
        <v>-0.117161344232749</v>
      </c>
      <c r="AB91">
        <f t="shared" si="38"/>
        <v>-0.22431729826094016</v>
      </c>
      <c r="AC91">
        <f t="shared" si="38"/>
        <v>-0.19264507794239591</v>
      </c>
      <c r="AD91">
        <f t="shared" si="38"/>
        <v>-0.15040098884854844</v>
      </c>
      <c r="AE91">
        <f t="shared" si="38"/>
        <v>-0.14880066140670606</v>
      </c>
      <c r="AF91">
        <f t="shared" si="38"/>
        <v>-0.23107466443624883</v>
      </c>
      <c r="AG91">
        <f t="shared" si="38"/>
        <v>-0.19759995988516069</v>
      </c>
      <c r="AH91">
        <f t="shared" si="38"/>
        <v>-0.10780328953451485</v>
      </c>
      <c r="AI91">
        <f t="shared" si="38"/>
        <v>-0.15521264992094008</v>
      </c>
      <c r="AJ91">
        <f t="shared" si="38"/>
        <v>-8.4670323986990564E-2</v>
      </c>
      <c r="AK91">
        <f t="shared" si="38"/>
        <v>-0.15682010974282581</v>
      </c>
      <c r="AL91">
        <f t="shared" si="24"/>
        <v>-0.20257191784768686</v>
      </c>
      <c r="AM91">
        <f t="shared" si="24"/>
        <v>-0.19925537606322247</v>
      </c>
      <c r="AN91">
        <f t="shared" si="24"/>
        <v>-0.52284078881335883</v>
      </c>
      <c r="AO91">
        <f t="shared" si="24"/>
        <v>0.11636475669178463</v>
      </c>
      <c r="AQ91" s="19">
        <f t="shared" si="26"/>
        <v>0.61184027777777772</v>
      </c>
      <c r="AR91">
        <f t="shared" si="27"/>
        <v>-0.12343394124827903</v>
      </c>
      <c r="AS91">
        <f t="shared" si="28"/>
        <v>-0.15974729861387454</v>
      </c>
      <c r="AT91">
        <f t="shared" si="29"/>
        <v>-0.17904100661464767</v>
      </c>
      <c r="AU91">
        <f t="shared" si="30"/>
        <v>-0.17292264094421611</v>
      </c>
      <c r="AV91">
        <f t="shared" si="31"/>
        <v>-0.16082943191018143</v>
      </c>
      <c r="AW91">
        <f t="shared" si="32"/>
        <v>-0.20323801606078709</v>
      </c>
      <c r="AY91">
        <v>0</v>
      </c>
      <c r="AZ91">
        <f t="shared" si="34"/>
        <v>3.8469813945338577E-2</v>
      </c>
      <c r="BA91">
        <f t="shared" si="35"/>
        <v>3.1502946044253216E-2</v>
      </c>
      <c r="BB91">
        <f t="shared" si="33"/>
        <v>3.5271162966974773E-2</v>
      </c>
      <c r="BC91">
        <f t="shared" si="36"/>
        <v>2.287590405243034E-2</v>
      </c>
      <c r="BD91">
        <f t="shared" si="37"/>
        <v>0.31960277275257176</v>
      </c>
    </row>
    <row r="92" spans="2:56" x14ac:dyDescent="0.3">
      <c r="B92" s="25">
        <v>0.61878472222222225</v>
      </c>
      <c r="C92">
        <v>0.92100000000000004</v>
      </c>
      <c r="D92">
        <v>0.86799999999999999</v>
      </c>
      <c r="E92">
        <v>0.88</v>
      </c>
      <c r="F92">
        <v>0.91800000000000004</v>
      </c>
      <c r="G92">
        <v>0.92400000000000004</v>
      </c>
      <c r="H92">
        <v>0.85699999999999998</v>
      </c>
      <c r="I92">
        <v>0.877</v>
      </c>
      <c r="J92">
        <v>0.90300000000000002</v>
      </c>
      <c r="K92">
        <v>0.90400000000000003</v>
      </c>
      <c r="L92">
        <v>0.85499999999999998</v>
      </c>
      <c r="M92">
        <v>0.874</v>
      </c>
      <c r="N92">
        <v>0.93</v>
      </c>
      <c r="O92">
        <v>0.9</v>
      </c>
      <c r="P92">
        <v>0.94599999999999995</v>
      </c>
      <c r="Q92">
        <v>0.89900000000000002</v>
      </c>
      <c r="R92">
        <v>0.871</v>
      </c>
      <c r="S92">
        <v>0.874</v>
      </c>
      <c r="T92">
        <v>0.7</v>
      </c>
      <c r="U92">
        <v>1.0840000000000001</v>
      </c>
      <c r="W92">
        <f t="shared" si="38"/>
        <v>-0.11872693857075141</v>
      </c>
      <c r="X92">
        <f t="shared" si="38"/>
        <v>-0.20423305221760774</v>
      </c>
      <c r="Y92">
        <f t="shared" si="38"/>
        <v>-0.18442457113742744</v>
      </c>
      <c r="Z92">
        <f t="shared" si="38"/>
        <v>-0.12343394124827903</v>
      </c>
      <c r="AA92">
        <f t="shared" si="38"/>
        <v>-0.11403524324602944</v>
      </c>
      <c r="AB92">
        <f t="shared" si="38"/>
        <v>-0.22263289054958724</v>
      </c>
      <c r="AC92">
        <f t="shared" si="38"/>
        <v>-0.18935125221735402</v>
      </c>
      <c r="AD92">
        <f t="shared" si="38"/>
        <v>-0.14720210718122878</v>
      </c>
      <c r="AE92">
        <f t="shared" si="38"/>
        <v>-0.14560532224689929</v>
      </c>
      <c r="AF92">
        <f t="shared" si="38"/>
        <v>-0.22600367488882686</v>
      </c>
      <c r="AG92">
        <f t="shared" si="38"/>
        <v>-0.19429481516148869</v>
      </c>
      <c r="AH92">
        <f t="shared" si="38"/>
        <v>-0.10469737866669322</v>
      </c>
      <c r="AI92">
        <f t="shared" si="38"/>
        <v>-0.15200309344504997</v>
      </c>
      <c r="AJ92">
        <f t="shared" si="38"/>
        <v>-8.0087911322691926E-2</v>
      </c>
      <c r="AK92">
        <f t="shared" si="38"/>
        <v>-0.15360697914763968</v>
      </c>
      <c r="AL92">
        <f t="shared" si="24"/>
        <v>-0.19925537606322247</v>
      </c>
      <c r="AM92">
        <f t="shared" si="24"/>
        <v>-0.19429481516148869</v>
      </c>
      <c r="AN92">
        <f t="shared" si="24"/>
        <v>-0.51457317282975834</v>
      </c>
      <c r="AO92">
        <f t="shared" si="24"/>
        <v>0.11636475669178463</v>
      </c>
      <c r="AQ92" s="19">
        <f t="shared" si="26"/>
        <v>0.61878472222222225</v>
      </c>
      <c r="AR92">
        <f t="shared" si="27"/>
        <v>-0.11872693857075141</v>
      </c>
      <c r="AS92">
        <f t="shared" si="28"/>
        <v>-0.1565317019623359</v>
      </c>
      <c r="AT92">
        <f t="shared" si="29"/>
        <v>-0.17619789304876735</v>
      </c>
      <c r="AU92">
        <f t="shared" si="30"/>
        <v>-0.16924974054051467</v>
      </c>
      <c r="AV92">
        <f t="shared" si="31"/>
        <v>-0.1568112704237607</v>
      </c>
      <c r="AW92">
        <f t="shared" si="32"/>
        <v>-0.19910420806898685</v>
      </c>
      <c r="AY92">
        <v>0</v>
      </c>
      <c r="AZ92">
        <f t="shared" si="34"/>
        <v>3.8583810512657434E-2</v>
      </c>
      <c r="BA92">
        <f t="shared" si="35"/>
        <v>3.2038573769217732E-2</v>
      </c>
      <c r="BB92">
        <f t="shared" si="33"/>
        <v>3.5957591061179003E-2</v>
      </c>
      <c r="BC92">
        <f t="shared" si="36"/>
        <v>2.2824198457791298E-2</v>
      </c>
      <c r="BD92">
        <f t="shared" si="37"/>
        <v>0.31546896476077152</v>
      </c>
    </row>
    <row r="93" spans="2:56" x14ac:dyDescent="0.3">
      <c r="B93" s="25">
        <v>0.62572916666666667</v>
      </c>
      <c r="C93">
        <v>0.92300000000000004</v>
      </c>
      <c r="D93">
        <v>0.87</v>
      </c>
      <c r="E93">
        <v>0.88</v>
      </c>
      <c r="F93">
        <v>0.91900000000000004</v>
      </c>
      <c r="G93">
        <v>0.92500000000000004</v>
      </c>
      <c r="H93">
        <v>0.85799999999999998</v>
      </c>
      <c r="I93">
        <v>0.878</v>
      </c>
      <c r="J93">
        <v>0.90400000000000003</v>
      </c>
      <c r="K93">
        <v>0.90600000000000003</v>
      </c>
      <c r="L93">
        <v>0.85599999999999998</v>
      </c>
      <c r="M93">
        <v>0.875</v>
      </c>
      <c r="N93">
        <v>0.93100000000000005</v>
      </c>
      <c r="O93">
        <v>0.90200000000000002</v>
      </c>
      <c r="P93">
        <v>0.94699999999999995</v>
      </c>
      <c r="Q93">
        <v>0.90200000000000002</v>
      </c>
      <c r="R93">
        <v>0.873</v>
      </c>
      <c r="S93">
        <v>0.876</v>
      </c>
      <c r="T93">
        <v>0.70499999999999996</v>
      </c>
      <c r="U93">
        <v>1.0860000000000001</v>
      </c>
      <c r="W93">
        <f t="shared" si="38"/>
        <v>-0.11559744701631276</v>
      </c>
      <c r="X93">
        <f t="shared" si="38"/>
        <v>-0.20091269392599642</v>
      </c>
      <c r="Y93">
        <f t="shared" si="38"/>
        <v>-0.18442457113742744</v>
      </c>
      <c r="Z93">
        <f t="shared" si="38"/>
        <v>-0.12186323337305249</v>
      </c>
      <c r="AA93">
        <f t="shared" si="38"/>
        <v>-0.1124747292584125</v>
      </c>
      <c r="AB93">
        <f t="shared" si="38"/>
        <v>-0.22095044716254147</v>
      </c>
      <c r="AC93">
        <f t="shared" si="38"/>
        <v>-0.18770715512672886</v>
      </c>
      <c r="AD93">
        <f t="shared" si="38"/>
        <v>-0.14560532224689929</v>
      </c>
      <c r="AE93">
        <f t="shared" si="38"/>
        <v>-0.14241704461585192</v>
      </c>
      <c r="AF93">
        <f t="shared" si="38"/>
        <v>-0.22431729826094016</v>
      </c>
      <c r="AG93">
        <f t="shared" si="38"/>
        <v>-0.19264507794239591</v>
      </c>
      <c r="AH93">
        <f t="shared" si="38"/>
        <v>-0.10314692710329325</v>
      </c>
      <c r="AI93">
        <f t="shared" si="38"/>
        <v>-0.14880066140670606</v>
      </c>
      <c r="AJ93">
        <f t="shared" si="38"/>
        <v>-7.8563669193702126E-2</v>
      </c>
      <c r="AK93">
        <f t="shared" si="38"/>
        <v>-0.14880066140670606</v>
      </c>
      <c r="AL93">
        <f t="shared" si="24"/>
        <v>-0.19594644103264702</v>
      </c>
      <c r="AM93">
        <f t="shared" si="24"/>
        <v>-0.19099722506091366</v>
      </c>
      <c r="AN93">
        <f t="shared" si="24"/>
        <v>-0.50430483737593124</v>
      </c>
      <c r="AO93">
        <f t="shared" si="24"/>
        <v>0.11902410314227461</v>
      </c>
      <c r="AQ93" s="19">
        <f t="shared" si="26"/>
        <v>0.62572916666666667</v>
      </c>
      <c r="AR93">
        <f t="shared" si="27"/>
        <v>-0.11559744701631276</v>
      </c>
      <c r="AS93">
        <f t="shared" si="28"/>
        <v>-0.15491880692372223</v>
      </c>
      <c r="AT93">
        <f t="shared" si="29"/>
        <v>-0.17416999228800539</v>
      </c>
      <c r="AU93">
        <f t="shared" si="30"/>
        <v>-0.16722749117833385</v>
      </c>
      <c r="AV93">
        <f t="shared" si="31"/>
        <v>-0.15357699917349221</v>
      </c>
      <c r="AW93">
        <f t="shared" si="32"/>
        <v>-0.1926403671168283</v>
      </c>
      <c r="AY93">
        <v>0</v>
      </c>
      <c r="AZ93">
        <f t="shared" si="34"/>
        <v>3.8341225968385809E-2</v>
      </c>
      <c r="BA93">
        <f t="shared" si="35"/>
        <v>3.2387712934145267E-2</v>
      </c>
      <c r="BB93">
        <f t="shared" si="33"/>
        <v>3.5118496106502001E-2</v>
      </c>
      <c r="BC93">
        <f t="shared" si="36"/>
        <v>2.357288981297051E-2</v>
      </c>
      <c r="BD93">
        <f t="shared" si="37"/>
        <v>0.31166447025910293</v>
      </c>
    </row>
  </sheetData>
  <mergeCells count="5">
    <mergeCell ref="AX1:BC1"/>
    <mergeCell ref="BM1:BR1"/>
    <mergeCell ref="J1:U1"/>
    <mergeCell ref="W1:AL1"/>
    <mergeCell ref="AQ1:AW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463C-675F-4429-84F5-A2D911647FBC}">
  <dimension ref="A1:BR93"/>
  <sheetViews>
    <sheetView tabSelected="1" topLeftCell="A4" zoomScale="88" zoomScaleNormal="55" workbookViewId="0">
      <selection activeCell="C9" sqref="C9"/>
    </sheetView>
  </sheetViews>
  <sheetFormatPr baseColWidth="10" defaultRowHeight="14.4" x14ac:dyDescent="0.3"/>
  <cols>
    <col min="2" max="2" width="11.5546875" style="25"/>
  </cols>
  <sheetData>
    <row r="1" spans="1:70" x14ac:dyDescent="0.3">
      <c r="J1" s="28" t="s">
        <v>86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W1" s="28" t="s">
        <v>87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Q1" s="28" t="s">
        <v>88</v>
      </c>
      <c r="AR1" s="28"/>
      <c r="AS1" s="28"/>
      <c r="AT1" s="28"/>
      <c r="AU1" s="28"/>
      <c r="AV1" s="28"/>
      <c r="AW1" s="28"/>
      <c r="AX1" s="28" t="s">
        <v>89</v>
      </c>
      <c r="AY1" s="28"/>
      <c r="AZ1" s="28"/>
      <c r="BA1" s="28"/>
      <c r="BB1" s="28"/>
      <c r="BC1" s="28"/>
      <c r="BM1" s="28" t="s">
        <v>95</v>
      </c>
      <c r="BN1" s="28"/>
      <c r="BO1" s="28"/>
      <c r="BP1" s="28"/>
      <c r="BQ1" s="28"/>
      <c r="BR1" s="28"/>
    </row>
    <row r="2" spans="1:70" x14ac:dyDescent="0.3">
      <c r="C2">
        <v>0</v>
      </c>
      <c r="D2">
        <v>1</v>
      </c>
      <c r="E2">
        <v>1</v>
      </c>
      <c r="F2">
        <v>1</v>
      </c>
      <c r="G2">
        <v>1</v>
      </c>
      <c r="H2">
        <v>5</v>
      </c>
      <c r="I2">
        <v>5</v>
      </c>
      <c r="J2">
        <v>5</v>
      </c>
      <c r="K2">
        <v>5</v>
      </c>
      <c r="L2">
        <v>10</v>
      </c>
      <c r="M2">
        <v>10</v>
      </c>
      <c r="N2">
        <v>10</v>
      </c>
      <c r="O2">
        <v>10</v>
      </c>
      <c r="P2">
        <v>20</v>
      </c>
      <c r="Q2">
        <v>20</v>
      </c>
      <c r="R2">
        <v>20</v>
      </c>
      <c r="S2">
        <v>20</v>
      </c>
      <c r="T2">
        <v>50</v>
      </c>
      <c r="U2">
        <v>50</v>
      </c>
      <c r="W2">
        <v>0</v>
      </c>
      <c r="X2">
        <v>1</v>
      </c>
      <c r="Y2">
        <v>1</v>
      </c>
      <c r="Z2">
        <v>1</v>
      </c>
      <c r="AA2">
        <v>1</v>
      </c>
      <c r="AB2">
        <v>5</v>
      </c>
      <c r="AC2">
        <v>5</v>
      </c>
      <c r="AD2">
        <v>5</v>
      </c>
      <c r="AE2">
        <v>5</v>
      </c>
      <c r="AF2">
        <v>10</v>
      </c>
      <c r="AG2">
        <v>10</v>
      </c>
      <c r="AH2">
        <v>10</v>
      </c>
      <c r="AI2">
        <v>10</v>
      </c>
      <c r="AJ2">
        <v>20</v>
      </c>
      <c r="AK2">
        <v>20</v>
      </c>
      <c r="AL2">
        <v>20</v>
      </c>
      <c r="AM2">
        <v>20</v>
      </c>
      <c r="AN2">
        <v>50</v>
      </c>
      <c r="AO2">
        <v>50</v>
      </c>
      <c r="AQ2" t="s">
        <v>0</v>
      </c>
      <c r="AR2" t="s">
        <v>90</v>
      </c>
      <c r="AS2" t="s">
        <v>98</v>
      </c>
      <c r="AT2" t="s">
        <v>91</v>
      </c>
      <c r="AU2" t="s">
        <v>92</v>
      </c>
      <c r="AV2" t="s">
        <v>93</v>
      </c>
      <c r="AW2" t="s">
        <v>94</v>
      </c>
      <c r="AY2">
        <v>0</v>
      </c>
      <c r="BA2">
        <v>0</v>
      </c>
      <c r="BB2">
        <v>0</v>
      </c>
      <c r="BC2">
        <v>0</v>
      </c>
      <c r="BD2">
        <v>50</v>
      </c>
      <c r="BM2">
        <v>0</v>
      </c>
      <c r="BO2">
        <v>5</v>
      </c>
      <c r="BP2">
        <v>10</v>
      </c>
      <c r="BQ2">
        <v>20</v>
      </c>
      <c r="BR2">
        <v>50</v>
      </c>
    </row>
    <row r="3" spans="1:70" x14ac:dyDescent="0.3">
      <c r="A3" t="s">
        <v>4</v>
      </c>
      <c r="B3" s="25" cm="1">
        <f t="array" ref="B3:B93">Tableau2[Time]</f>
        <v>7.291666666666667E-4</v>
      </c>
      <c r="C3" cm="1">
        <f t="array" ref="C3:C93">Tableau2[D1]</f>
        <v>0.18</v>
      </c>
      <c r="D3" cm="1">
        <f t="array" ref="D3:D93">Tableau2[H2]</f>
        <v>0.16800000000000001</v>
      </c>
      <c r="E3" cm="1">
        <f t="array" ref="E3:E93">Tableau2[H6]</f>
        <v>0.16600000000000001</v>
      </c>
      <c r="F3" cm="1">
        <f t="array" ref="F3:F93">Tableau2[D2]</f>
        <v>0.17399999999999999</v>
      </c>
      <c r="G3" cm="1">
        <f t="array" ref="G3:G93">Tableau2[D6]</f>
        <v>0.17</v>
      </c>
      <c r="H3" cm="1">
        <f t="array" ref="H3:H93">Tableau2[H3]</f>
        <v>0.16</v>
      </c>
      <c r="I3" cm="1">
        <f t="array" ref="I3:I93">Tableau2[H7]</f>
        <v>0.17499999999999999</v>
      </c>
      <c r="J3" cm="1">
        <f t="array" ref="J3:J93">Tableau2[D3]</f>
        <v>0.192</v>
      </c>
      <c r="K3" cm="1">
        <f t="array" ref="K3:K93">Tableau2[D7]</f>
        <v>0.20399999999999999</v>
      </c>
      <c r="L3" s="26" cm="1">
        <f t="array" ref="L3:L93">Tableau2[H4]</f>
        <v>0.17</v>
      </c>
      <c r="M3" cm="1">
        <f t="array" ref="M3:M93">Tableau2[H8]</f>
        <v>0.183</v>
      </c>
      <c r="N3" cm="1">
        <f t="array" ref="N3:N93">Tableau2[D4]</f>
        <v>0.185</v>
      </c>
      <c r="O3" cm="1">
        <f t="array" ref="O3:O93">Tableau2[D8]</f>
        <v>0.193</v>
      </c>
      <c r="P3" cm="1">
        <f t="array" ref="P3:P93">Tableau2[D5]</f>
        <v>0.17299999999999999</v>
      </c>
      <c r="Q3" cm="1">
        <f t="array" ref="Q3:Q93">Tableau2[D9]</f>
        <v>0.16800000000000001</v>
      </c>
      <c r="R3" cm="1">
        <f t="array" ref="R3:R93">Tableau2[H5]</f>
        <v>0.17899999999999999</v>
      </c>
      <c r="S3" cm="1">
        <f t="array" ref="S3:S93">Tableau2[H9]</f>
        <v>0.16900000000000001</v>
      </c>
      <c r="T3" cm="1">
        <f t="array" ref="T3:T93">Tableau2[H10]</f>
        <v>0.18</v>
      </c>
      <c r="U3" cm="1">
        <f t="array" ref="U3:U93">Tableau2[D10]</f>
        <v>0.17899999999999999</v>
      </c>
      <c r="W3">
        <f>LOG(C3,2)</f>
        <v>-2.4739311883324122</v>
      </c>
      <c r="X3">
        <f t="shared" ref="X3:AN3" si="0">LOG(D3,2)</f>
        <v>-2.5734668618833267</v>
      </c>
      <c r="Y3">
        <f t="shared" si="0"/>
        <v>-2.5907448533151625</v>
      </c>
      <c r="Z3">
        <f t="shared" si="0"/>
        <v>-2.522840788813359</v>
      </c>
      <c r="AA3">
        <f t="shared" si="0"/>
        <v>-2.5563933485243853</v>
      </c>
      <c r="AB3">
        <f t="shared" si="0"/>
        <v>-2.6438561897747248</v>
      </c>
      <c r="AC3">
        <f t="shared" si="0"/>
        <v>-2.5145731728297585</v>
      </c>
      <c r="AD3">
        <f t="shared" si="0"/>
        <v>-2.3808217839409309</v>
      </c>
      <c r="AE3">
        <f t="shared" si="0"/>
        <v>-2.2933589426905918</v>
      </c>
      <c r="AF3">
        <f t="shared" si="0"/>
        <v>-2.5563933485243853</v>
      </c>
      <c r="AG3">
        <f t="shared" si="0"/>
        <v>-2.4500844463780447</v>
      </c>
      <c r="AH3">
        <f t="shared" si="0"/>
        <v>-2.4344028241457751</v>
      </c>
      <c r="AI3">
        <f t="shared" si="0"/>
        <v>-2.3733272473940068</v>
      </c>
      <c r="AJ3">
        <f t="shared" si="0"/>
        <v>-2.5311560570253624</v>
      </c>
      <c r="AK3">
        <f t="shared" si="0"/>
        <v>-2.5734668618833267</v>
      </c>
      <c r="AL3">
        <f t="shared" si="0"/>
        <v>-2.4819685073978306</v>
      </c>
      <c r="AM3">
        <f t="shared" si="0"/>
        <v>-2.5649048483799026</v>
      </c>
      <c r="AN3">
        <f t="shared" si="0"/>
        <v>-2.4739311883324122</v>
      </c>
      <c r="AO3">
        <f>LOG(U3,2)</f>
        <v>-2.4819685073978306</v>
      </c>
      <c r="AQ3" s="25">
        <f t="shared" ref="AQ3:AQ34" si="1">B3</f>
        <v>7.291666666666667E-4</v>
      </c>
      <c r="AR3">
        <f t="shared" ref="AR3:AR34" si="2">W3</f>
        <v>-2.4739311883324122</v>
      </c>
      <c r="AS3">
        <f t="shared" ref="AS3:AS34" si="3">AVERAGE(X3:AA3)</f>
        <v>-2.5608614631340583</v>
      </c>
      <c r="AT3">
        <f t="shared" ref="AT3:AT34" si="4">AVERAGE(AB3:AE3)</f>
        <v>-2.4581525223090015</v>
      </c>
      <c r="AU3">
        <f t="shared" ref="AU3:AU34" si="5">AVERAGE(AF3:AI3)</f>
        <v>-2.453551966610553</v>
      </c>
      <c r="AV3">
        <f t="shared" ref="AV3:AV34" si="6">AVERAGE(AJ3:AM3)</f>
        <v>-2.5378740686716057</v>
      </c>
      <c r="AW3">
        <f t="shared" ref="AW3:AW34" si="7">AVERAGE(AN3:AO3)</f>
        <v>-2.4779498478651214</v>
      </c>
      <c r="AY3">
        <v>0</v>
      </c>
      <c r="AZ3">
        <f>_xlfn.STDEV.P(X3:AA3)</f>
        <v>2.5087092350001543E-2</v>
      </c>
      <c r="BA3">
        <f>_xlfn.STDEV.P(AB3:AE3)</f>
        <v>0.13304708649140484</v>
      </c>
      <c r="BB3">
        <f t="shared" ref="BB3:BB34" si="8">_xlfn.STDEV.P(AI3:AJ3)</f>
        <v>7.8914404815677797E-2</v>
      </c>
      <c r="BC3">
        <f>_xlfn.STDEV.P(AJ3:AM3)</f>
        <v>3.5944656911930932E-2</v>
      </c>
      <c r="BD3">
        <f>_xlfn.STDEV.P(AN3:AO3)</f>
        <v>4.0186595327091901E-3</v>
      </c>
      <c r="BL3" t="s">
        <v>96</v>
      </c>
      <c r="BM3">
        <f>SLOPE(Ni!AR$10:AR$18,Ni!$AQ$10:$AQ$18)</f>
        <v>10.715081932536222</v>
      </c>
      <c r="BN3">
        <f>SLOPE(Ni!AS$10:AS$18,Ni!$AQ$10:$AQ$18)</f>
        <v>10.237901404287561</v>
      </c>
      <c r="BO3">
        <f>SLOPE(Ni!AT$10:AT$18,Ni!$AQ$10:$AQ$18)</f>
        <v>10.37861753025896</v>
      </c>
      <c r="BP3">
        <f>SLOPE(Ni!AU$10:AU$18,Ni!$AQ$10:$AQ$18)</f>
        <v>10.833894700575941</v>
      </c>
      <c r="BQ3">
        <f>SLOPE(Ni!AV$10:AV$18,Ni!$AQ$10:$AQ$18)</f>
        <v>10.86310421401773</v>
      </c>
      <c r="BR3">
        <f>SLOPE(Ni!AW$10:AW$18,Ni!$AQ$10:$AQ$18)</f>
        <v>11.493600699231919</v>
      </c>
    </row>
    <row r="4" spans="1:70" x14ac:dyDescent="0.3">
      <c r="B4" s="25">
        <v>7.6736111111111111E-3</v>
      </c>
      <c r="C4">
        <v>0.185</v>
      </c>
      <c r="D4">
        <v>0.17100000000000001</v>
      </c>
      <c r="E4">
        <v>0.17399999999999999</v>
      </c>
      <c r="F4">
        <v>0.17199999999999999</v>
      </c>
      <c r="G4">
        <v>0.17199999999999999</v>
      </c>
      <c r="H4">
        <v>0.16500000000000001</v>
      </c>
      <c r="I4">
        <v>0.18</v>
      </c>
      <c r="J4">
        <v>0.21</v>
      </c>
      <c r="K4">
        <v>0.187</v>
      </c>
      <c r="L4">
        <v>0.191</v>
      </c>
      <c r="M4">
        <v>0.191</v>
      </c>
      <c r="N4">
        <v>0.217</v>
      </c>
      <c r="O4">
        <v>0.22600000000000001</v>
      </c>
      <c r="P4">
        <v>0.182</v>
      </c>
      <c r="Q4">
        <v>0.17599999999999999</v>
      </c>
      <c r="R4">
        <v>0.187</v>
      </c>
      <c r="S4">
        <v>0.17499999999999999</v>
      </c>
      <c r="T4">
        <v>0.19</v>
      </c>
      <c r="U4">
        <v>0.17599999999999999</v>
      </c>
      <c r="W4">
        <f t="shared" ref="W4:W67" si="9">LOG(C4,2)</f>
        <v>-2.4344028241457751</v>
      </c>
      <c r="X4">
        <f t="shared" ref="X4:X67" si="10">LOG(D4,2)</f>
        <v>-2.5479317697761892</v>
      </c>
      <c r="Y4">
        <f t="shared" ref="Y4:Y67" si="11">LOG(E4,2)</f>
        <v>-2.522840788813359</v>
      </c>
      <c r="Z4">
        <f t="shared" ref="Z4:Z67" si="12">LOG(F4,2)</f>
        <v>-2.5395195299599891</v>
      </c>
      <c r="AA4">
        <f t="shared" ref="AA4:AA67" si="13">LOG(G4,2)</f>
        <v>-2.5395195299599891</v>
      </c>
      <c r="AB4">
        <f t="shared" ref="AB4:AB67" si="14">LOG(H4,2)</f>
        <v>-2.599462070416271</v>
      </c>
      <c r="AC4">
        <f t="shared" ref="AC4:AC67" si="15">LOG(I4,2)</f>
        <v>-2.4739311883324122</v>
      </c>
      <c r="AD4">
        <f t="shared" ref="AD4:AD67" si="16">LOG(J4,2)</f>
        <v>-2.2515387669959646</v>
      </c>
      <c r="AE4">
        <f t="shared" ref="AE4:AE67" si="17">LOG(K4,2)</f>
        <v>-2.4188898247744506</v>
      </c>
      <c r="AF4">
        <f t="shared" ref="AF4:AF67" si="18">LOG(L4,2)</f>
        <v>-2.3883554566263383</v>
      </c>
      <c r="AG4">
        <f t="shared" ref="AG4:AG67" si="19">LOG(M4,2)</f>
        <v>-2.3883554566263383</v>
      </c>
      <c r="AH4">
        <f t="shared" ref="AH4:AH67" si="20">LOG(N4,2)</f>
        <v>-2.2042330522176079</v>
      </c>
      <c r="AI4">
        <f t="shared" ref="AI4:AI67" si="21">LOG(O4,2)</f>
        <v>-2.1456053222468991</v>
      </c>
      <c r="AJ4">
        <f t="shared" ref="AJ4:AJ67" si="22">LOG(P4,2)</f>
        <v>-2.4579896444633906</v>
      </c>
      <c r="AK4">
        <f t="shared" ref="AK4:AK67" si="23">LOG(Q4,2)</f>
        <v>-2.5063526660247897</v>
      </c>
      <c r="AL4">
        <f t="shared" ref="AL4:AL67" si="24">LOG(R4,2)</f>
        <v>-2.4188898247744506</v>
      </c>
      <c r="AM4">
        <f t="shared" ref="AM4:AM67" si="25">LOG(S4,2)</f>
        <v>-2.5145731728297585</v>
      </c>
      <c r="AN4">
        <f t="shared" ref="AN4:AN67" si="26">LOG(T4,2)</f>
        <v>-2.3959286763311392</v>
      </c>
      <c r="AO4">
        <f t="shared" ref="AO4:AO67" si="27">LOG(U4,2)</f>
        <v>-2.5063526660247897</v>
      </c>
      <c r="AQ4" s="19">
        <f t="shared" si="1"/>
        <v>7.6736111111111111E-3</v>
      </c>
      <c r="AR4">
        <f t="shared" si="2"/>
        <v>-2.4344028241457751</v>
      </c>
      <c r="AS4">
        <f t="shared" si="3"/>
        <v>-2.5374529046273815</v>
      </c>
      <c r="AT4">
        <f t="shared" si="4"/>
        <v>-2.4359554626297744</v>
      </c>
      <c r="AU4">
        <f t="shared" si="5"/>
        <v>-2.281637321929296</v>
      </c>
      <c r="AV4">
        <f t="shared" si="6"/>
        <v>-2.4744513270230972</v>
      </c>
      <c r="AW4">
        <f t="shared" si="7"/>
        <v>-2.4511406711779644</v>
      </c>
      <c r="AY4">
        <v>0</v>
      </c>
      <c r="AZ4">
        <f t="shared" ref="AZ4:AZ67" si="28">_xlfn.STDEV.P(X4:AA4)</f>
        <v>9.1085457662029145E-3</v>
      </c>
      <c r="BA4">
        <f t="shared" ref="BA4:BA67" si="29">_xlfn.STDEV.P(AB4:AE4)</f>
        <v>0.12497731809851692</v>
      </c>
      <c r="BB4">
        <f t="shared" si="8"/>
        <v>0.15619216110824574</v>
      </c>
      <c r="BC4">
        <f t="shared" ref="BC4:BC35" si="30">_xlfn.STDEV.P(AK4:AL4)</f>
        <v>4.3731420625169548E-2</v>
      </c>
      <c r="BD4">
        <f t="shared" ref="BD4:BD67" si="31">_xlfn.STDEV.P(AN4:AO4)</f>
        <v>5.5211994846825263E-2</v>
      </c>
      <c r="BL4" t="s">
        <v>97</v>
      </c>
      <c r="BM4">
        <f>(1/BM3)*24</f>
        <v>2.2398335496739676</v>
      </c>
      <c r="BN4">
        <f>(1/BN3)*24</f>
        <v>2.3442304288991265</v>
      </c>
      <c r="BO4">
        <f t="shared" ref="BN4:BR4" si="32">(1/BO3)*24</f>
        <v>2.312446713642522</v>
      </c>
      <c r="BP4">
        <f t="shared" si="32"/>
        <v>2.2152698233927026</v>
      </c>
      <c r="BQ4">
        <f t="shared" si="32"/>
        <v>2.2093132429890936</v>
      </c>
      <c r="BR4">
        <f t="shared" si="32"/>
        <v>2.0881184781026754</v>
      </c>
    </row>
    <row r="5" spans="1:70" x14ac:dyDescent="0.3">
      <c r="B5" s="25">
        <v>1.4618055555555556E-2</v>
      </c>
      <c r="C5">
        <v>0.19700000000000001</v>
      </c>
      <c r="D5">
        <v>0.189</v>
      </c>
      <c r="E5">
        <v>0.193</v>
      </c>
      <c r="F5">
        <v>0.185</v>
      </c>
      <c r="G5">
        <v>0.17599999999999999</v>
      </c>
      <c r="H5">
        <v>0.18099999999999999</v>
      </c>
      <c r="I5">
        <v>0.2</v>
      </c>
      <c r="J5">
        <v>0.224</v>
      </c>
      <c r="K5">
        <v>0.189</v>
      </c>
      <c r="L5">
        <v>0.19800000000000001</v>
      </c>
      <c r="M5">
        <v>0.193</v>
      </c>
      <c r="N5">
        <v>0.24199999999999999</v>
      </c>
      <c r="O5">
        <v>0.255</v>
      </c>
      <c r="P5">
        <v>0.20399999999999999</v>
      </c>
      <c r="Q5">
        <v>0.19900000000000001</v>
      </c>
      <c r="R5">
        <v>0.19500000000000001</v>
      </c>
      <c r="S5">
        <v>0.20499999999999999</v>
      </c>
      <c r="T5">
        <v>0.20599999999999999</v>
      </c>
      <c r="U5">
        <v>0.193</v>
      </c>
      <c r="W5">
        <f t="shared" si="9"/>
        <v>-2.343732465205711</v>
      </c>
      <c r="X5">
        <f t="shared" si="10"/>
        <v>-2.4035418604410146</v>
      </c>
      <c r="Y5">
        <f t="shared" si="11"/>
        <v>-2.3733272473940068</v>
      </c>
      <c r="Z5">
        <f t="shared" si="12"/>
        <v>-2.4344028241457751</v>
      </c>
      <c r="AA5">
        <f t="shared" si="13"/>
        <v>-2.5063526660247897</v>
      </c>
      <c r="AB5">
        <f t="shared" si="14"/>
        <v>-2.4659383975788818</v>
      </c>
      <c r="AC5">
        <f t="shared" si="15"/>
        <v>-2.3219280948873622</v>
      </c>
      <c r="AD5">
        <f t="shared" si="16"/>
        <v>-2.1584293626044833</v>
      </c>
      <c r="AE5">
        <f t="shared" si="17"/>
        <v>-2.4035418604410146</v>
      </c>
      <c r="AF5">
        <f t="shared" si="18"/>
        <v>-2.3364276645824775</v>
      </c>
      <c r="AG5">
        <f t="shared" si="19"/>
        <v>-2.3733272473940068</v>
      </c>
      <c r="AH5">
        <f t="shared" si="20"/>
        <v>-2.0469210473874928</v>
      </c>
      <c r="AI5">
        <f t="shared" si="21"/>
        <v>-1.971430847803229</v>
      </c>
      <c r="AJ5">
        <f t="shared" si="22"/>
        <v>-2.2933589426905918</v>
      </c>
      <c r="AK5">
        <f t="shared" si="23"/>
        <v>-2.3291596641184382</v>
      </c>
      <c r="AL5">
        <f t="shared" si="24"/>
        <v>-2.3584539709124765</v>
      </c>
      <c r="AM5">
        <f t="shared" si="25"/>
        <v>-2.2863041851566415</v>
      </c>
      <c r="AN5">
        <f t="shared" si="26"/>
        <v>-2.2792837574788689</v>
      </c>
      <c r="AO5">
        <f t="shared" si="27"/>
        <v>-2.3733272473940068</v>
      </c>
      <c r="AQ5" s="19">
        <f t="shared" si="1"/>
        <v>1.4618055555555556E-2</v>
      </c>
      <c r="AR5">
        <f t="shared" si="2"/>
        <v>-2.343732465205711</v>
      </c>
      <c r="AS5">
        <f t="shared" si="3"/>
        <v>-2.4294061495013963</v>
      </c>
      <c r="AT5">
        <f t="shared" si="4"/>
        <v>-2.3374594288779353</v>
      </c>
      <c r="AU5">
        <f t="shared" si="5"/>
        <v>-2.1820267017918011</v>
      </c>
      <c r="AV5">
        <f t="shared" si="6"/>
        <v>-2.3168191907195368</v>
      </c>
      <c r="AW5">
        <f t="shared" si="7"/>
        <v>-2.3263055024364379</v>
      </c>
      <c r="AY5">
        <v>0</v>
      </c>
      <c r="AZ5">
        <f t="shared" si="28"/>
        <v>4.9395186690495932E-2</v>
      </c>
      <c r="BA5">
        <f t="shared" si="29"/>
        <v>0.11528954866460274</v>
      </c>
      <c r="BB5">
        <f t="shared" si="8"/>
        <v>0.16096404744368142</v>
      </c>
      <c r="BC5">
        <f t="shared" si="30"/>
        <v>1.4647153397019164E-2</v>
      </c>
      <c r="BD5">
        <f t="shared" si="31"/>
        <v>4.7021744957568945E-2</v>
      </c>
      <c r="BL5" t="s">
        <v>109</v>
      </c>
      <c r="BM5">
        <f>BM$3</f>
        <v>10.715081932536222</v>
      </c>
      <c r="BN5" cm="1">
        <f t="array" ref="BN5">SLOPE(Ni!AS$10:AS$18-AZ$10:AZ$18,Ni!$AQ$10:$AQ$18)</f>
        <v>10.429972570349818</v>
      </c>
      <c r="BO5" cm="1">
        <f t="array" ref="BO5">SLOPE(Ni!AT$10:AT$18-BA$10:BA$18,Ni!$AQ$10:$AQ$18)</f>
        <v>10.582241699896882</v>
      </c>
      <c r="BP5" cm="1">
        <f t="array" ref="BP5">SLOPE(Ni!AU$10:AU$18-BB$10:BB$18,Ni!$AQ$10:$AQ$18)</f>
        <v>10.051186338567749</v>
      </c>
      <c r="BQ5" cm="1">
        <f t="array" ref="BQ5">SLOPE(Ni!AV$10:AV$18-BC$10:BC$18,Ni!$AQ$10:$AQ$18)</f>
        <v>11.2404765396056</v>
      </c>
      <c r="BR5" cm="1">
        <f t="array" ref="BR5">SLOPE(Ni!AW$10:AW$18-BD$10:BD$18,Ni!$AQ$10:$AQ$18)</f>
        <v>12.471984767931934</v>
      </c>
    </row>
    <row r="6" spans="1:70" x14ac:dyDescent="0.3">
      <c r="B6" s="25">
        <v>2.1562499999999998E-2</v>
      </c>
      <c r="C6">
        <v>0.21099999999999999</v>
      </c>
      <c r="D6">
        <v>0.20799999999999999</v>
      </c>
      <c r="E6">
        <v>0.21099999999999999</v>
      </c>
      <c r="F6">
        <v>0.20300000000000001</v>
      </c>
      <c r="G6">
        <v>0.189</v>
      </c>
      <c r="H6">
        <v>0.2</v>
      </c>
      <c r="I6">
        <v>0.222</v>
      </c>
      <c r="J6">
        <v>0.24099999999999999</v>
      </c>
      <c r="K6">
        <v>0.20499999999999999</v>
      </c>
      <c r="L6">
        <v>0.21299999999999999</v>
      </c>
      <c r="M6">
        <v>0.20799999999999999</v>
      </c>
      <c r="N6">
        <v>0.25</v>
      </c>
      <c r="O6">
        <v>0.27100000000000002</v>
      </c>
      <c r="P6">
        <v>0.23400000000000001</v>
      </c>
      <c r="Q6">
        <v>0.222</v>
      </c>
      <c r="R6">
        <v>0.21099999999999999</v>
      </c>
      <c r="S6">
        <v>0.22</v>
      </c>
      <c r="T6">
        <v>0.22700000000000001</v>
      </c>
      <c r="U6">
        <v>0.218</v>
      </c>
      <c r="W6">
        <f t="shared" si="9"/>
        <v>-2.2446850959549018</v>
      </c>
      <c r="X6">
        <f t="shared" si="10"/>
        <v>-2.2653445665209953</v>
      </c>
      <c r="Y6">
        <f t="shared" si="11"/>
        <v>-2.2446850959549018</v>
      </c>
      <c r="Z6">
        <f t="shared" si="12"/>
        <v>-2.3004483674769109</v>
      </c>
      <c r="AA6">
        <f t="shared" si="13"/>
        <v>-2.4035418604410146</v>
      </c>
      <c r="AB6">
        <f t="shared" si="14"/>
        <v>-2.3219280948873622</v>
      </c>
      <c r="AC6">
        <f t="shared" si="15"/>
        <v>-2.1713684183119808</v>
      </c>
      <c r="AD6">
        <f t="shared" si="16"/>
        <v>-2.0528949484321255</v>
      </c>
      <c r="AE6">
        <f t="shared" si="17"/>
        <v>-2.2863041851566415</v>
      </c>
      <c r="AF6">
        <f t="shared" si="18"/>
        <v>-2.2310746644362491</v>
      </c>
      <c r="AG6">
        <f t="shared" si="19"/>
        <v>-2.2653445665209953</v>
      </c>
      <c r="AH6">
        <f t="shared" si="20"/>
        <v>-2</v>
      </c>
      <c r="AI6">
        <f t="shared" si="21"/>
        <v>-1.8836352433082153</v>
      </c>
      <c r="AJ6">
        <f t="shared" si="22"/>
        <v>-2.0954195650786827</v>
      </c>
      <c r="AK6">
        <f t="shared" si="23"/>
        <v>-2.1713684183119808</v>
      </c>
      <c r="AL6">
        <f t="shared" si="24"/>
        <v>-2.2446850959549018</v>
      </c>
      <c r="AM6">
        <f t="shared" si="25"/>
        <v>-2.1844245711374275</v>
      </c>
      <c r="AN6">
        <f t="shared" si="26"/>
        <v>-2.139235797371172</v>
      </c>
      <c r="AO6">
        <f t="shared" si="27"/>
        <v>-2.1975999598851605</v>
      </c>
      <c r="AQ6" s="19">
        <f t="shared" si="1"/>
        <v>2.1562499999999998E-2</v>
      </c>
      <c r="AR6">
        <f t="shared" si="2"/>
        <v>-2.2446850959549018</v>
      </c>
      <c r="AS6">
        <f t="shared" si="3"/>
        <v>-2.3035049725984558</v>
      </c>
      <c r="AT6">
        <f t="shared" si="4"/>
        <v>-2.2081239116970277</v>
      </c>
      <c r="AU6">
        <f t="shared" si="5"/>
        <v>-2.095013618566365</v>
      </c>
      <c r="AV6">
        <f t="shared" si="6"/>
        <v>-2.1739744126207481</v>
      </c>
      <c r="AW6">
        <f t="shared" si="7"/>
        <v>-2.1684178786281665</v>
      </c>
      <c r="AY6">
        <v>0</v>
      </c>
      <c r="AZ6">
        <f t="shared" si="28"/>
        <v>6.1099746817096824E-2</v>
      </c>
      <c r="BA6">
        <f t="shared" si="29"/>
        <v>0.10548761135805684</v>
      </c>
      <c r="BB6">
        <f t="shared" si="8"/>
        <v>0.10589216088523368</v>
      </c>
      <c r="BC6">
        <f t="shared" si="30"/>
        <v>3.6658338821460523E-2</v>
      </c>
      <c r="BD6">
        <f t="shared" si="31"/>
        <v>2.9182081256994286E-2</v>
      </c>
      <c r="BL6" t="s">
        <v>108</v>
      </c>
      <c r="BM6">
        <f>BM$3</f>
        <v>10.715081932536222</v>
      </c>
      <c r="BN6" cm="1">
        <f t="array" ref="BN6">SLOPE(Ni!AS$10:AS$18+AZ$10:AZ$18,Ni!$AQ$10:$AQ$18)</f>
        <v>10.045830238225303</v>
      </c>
      <c r="BO6" cm="1">
        <f t="array" ref="BO6">SLOPE(Ni!AT$10:AT$18+BA$10:BA$18,Ni!$AQ$10:$AQ$18)</f>
        <v>10.174993360621041</v>
      </c>
      <c r="BP6" cm="1">
        <f t="array" ref="BP6">SLOPE(Ni!AU$10:AU$18+BB$10:BB$18,Ni!$AQ$10:$AQ$18)</f>
        <v>11.616603062584135</v>
      </c>
      <c r="BQ6" cm="1">
        <f t="array" ref="BQ6">SLOPE(Ni!AV$10:AV$18+BC$10:BC$18,Ni!$AQ$10:$AQ$18)</f>
        <v>10.485731888429857</v>
      </c>
      <c r="BR6" cm="1">
        <f t="array" ref="BR6">SLOPE(Ni!AW$10:AW$18+BD$10:BD$18,Ni!$AQ$10:$AQ$18)</f>
        <v>10.515216630531905</v>
      </c>
    </row>
    <row r="7" spans="1:70" x14ac:dyDescent="0.3">
      <c r="B7" s="25">
        <v>2.8506944444444442E-2</v>
      </c>
      <c r="C7">
        <v>0.23200000000000001</v>
      </c>
      <c r="D7">
        <v>0.23100000000000001</v>
      </c>
      <c r="E7">
        <v>0.23300000000000001</v>
      </c>
      <c r="F7">
        <v>0.224</v>
      </c>
      <c r="G7">
        <v>0.20799999999999999</v>
      </c>
      <c r="H7">
        <v>0.221</v>
      </c>
      <c r="I7">
        <v>0.247</v>
      </c>
      <c r="J7">
        <v>0.251</v>
      </c>
      <c r="K7">
        <v>0.22700000000000001</v>
      </c>
      <c r="L7">
        <v>0.23799999999999999</v>
      </c>
      <c r="M7">
        <v>0.23100000000000001</v>
      </c>
      <c r="N7">
        <v>0.246</v>
      </c>
      <c r="O7">
        <v>0.27800000000000002</v>
      </c>
      <c r="P7">
        <v>0.27400000000000002</v>
      </c>
      <c r="Q7">
        <v>0.24099999999999999</v>
      </c>
      <c r="R7">
        <v>0.23300000000000001</v>
      </c>
      <c r="S7">
        <v>0.23300000000000001</v>
      </c>
      <c r="T7">
        <v>0.254</v>
      </c>
      <c r="U7">
        <v>0.24199999999999999</v>
      </c>
      <c r="W7">
        <f t="shared" si="9"/>
        <v>-2.1078032895345151</v>
      </c>
      <c r="X7">
        <f t="shared" si="10"/>
        <v>-2.1140352432460294</v>
      </c>
      <c r="Y7">
        <f t="shared" si="11"/>
        <v>-2.1015981400078068</v>
      </c>
      <c r="Z7">
        <f t="shared" si="12"/>
        <v>-2.1584293626044833</v>
      </c>
      <c r="AA7">
        <f t="shared" si="13"/>
        <v>-2.2653445665209953</v>
      </c>
      <c r="AB7">
        <f t="shared" si="14"/>
        <v>-2.1778817252706553</v>
      </c>
      <c r="AC7">
        <f t="shared" si="15"/>
        <v>-2.0174170530774096</v>
      </c>
      <c r="AD7">
        <f t="shared" si="16"/>
        <v>-1.994240730711315</v>
      </c>
      <c r="AE7">
        <f t="shared" si="17"/>
        <v>-2.139235797371172</v>
      </c>
      <c r="AF7">
        <f t="shared" si="18"/>
        <v>-2.0709665213541437</v>
      </c>
      <c r="AG7">
        <f t="shared" si="19"/>
        <v>-2.1140352432460294</v>
      </c>
      <c r="AH7">
        <f t="shared" si="20"/>
        <v>-2.0232697793228476</v>
      </c>
      <c r="AI7">
        <f t="shared" si="21"/>
        <v>-1.8468432119385796</v>
      </c>
      <c r="AJ7">
        <f t="shared" si="22"/>
        <v>-1.8677522017015604</v>
      </c>
      <c r="AK7">
        <f t="shared" si="23"/>
        <v>-2.0528949484321255</v>
      </c>
      <c r="AL7">
        <f t="shared" si="24"/>
        <v>-2.1015981400078068</v>
      </c>
      <c r="AM7">
        <f t="shared" si="25"/>
        <v>-2.1015981400078068</v>
      </c>
      <c r="AN7">
        <f t="shared" si="26"/>
        <v>-1.9770995978899213</v>
      </c>
      <c r="AO7">
        <f t="shared" si="27"/>
        <v>-2.0469210473874928</v>
      </c>
      <c r="AQ7" s="19">
        <f t="shared" si="1"/>
        <v>2.8506944444444442E-2</v>
      </c>
      <c r="AR7">
        <f t="shared" si="2"/>
        <v>-2.1078032895345151</v>
      </c>
      <c r="AS7">
        <f t="shared" si="3"/>
        <v>-2.1598518280948289</v>
      </c>
      <c r="AT7">
        <f t="shared" si="4"/>
        <v>-2.0821938266076376</v>
      </c>
      <c r="AU7">
        <f t="shared" si="5"/>
        <v>-2.0137786889654001</v>
      </c>
      <c r="AV7">
        <f t="shared" si="6"/>
        <v>-2.030960857537325</v>
      </c>
      <c r="AW7">
        <f t="shared" si="7"/>
        <v>-2.0120103226387069</v>
      </c>
      <c r="AY7">
        <v>0</v>
      </c>
      <c r="AZ7">
        <f t="shared" si="28"/>
        <v>6.4465868666430934E-2</v>
      </c>
      <c r="BA7">
        <f t="shared" si="29"/>
        <v>7.8009194723868941E-2</v>
      </c>
      <c r="BB7">
        <f t="shared" si="8"/>
        <v>1.0454494881490417E-2</v>
      </c>
      <c r="BC7">
        <f t="shared" si="30"/>
        <v>2.435159578784063E-2</v>
      </c>
      <c r="BD7">
        <f t="shared" si="31"/>
        <v>3.491072474878576E-2</v>
      </c>
      <c r="BL7" s="29" t="s">
        <v>110</v>
      </c>
      <c r="BM7" s="29">
        <f>(1/BM5)*24</f>
        <v>2.2398335496739676</v>
      </c>
      <c r="BN7" s="29">
        <f>(1/BN5)*24</f>
        <v>2.3010607015618492</v>
      </c>
      <c r="BO7" s="29">
        <f t="shared" ref="BO7:BR8" si="33">(1/BO5)*24</f>
        <v>2.2679504665097441</v>
      </c>
      <c r="BP7" s="29">
        <f t="shared" si="33"/>
        <v>2.3877778395082361</v>
      </c>
      <c r="BQ7" s="29">
        <f t="shared" si="33"/>
        <v>2.1351407936697759</v>
      </c>
      <c r="BR7" s="29">
        <f t="shared" si="33"/>
        <v>1.9243128055856025</v>
      </c>
    </row>
    <row r="8" spans="1:70" x14ac:dyDescent="0.3">
      <c r="B8" s="25">
        <v>3.5451388888888886E-2</v>
      </c>
      <c r="C8">
        <v>0.255</v>
      </c>
      <c r="D8">
        <v>0.253</v>
      </c>
      <c r="E8">
        <v>0.255</v>
      </c>
      <c r="F8">
        <v>0.245</v>
      </c>
      <c r="G8">
        <v>0.22900000000000001</v>
      </c>
      <c r="H8">
        <v>0.24399999999999999</v>
      </c>
      <c r="I8">
        <v>0.26800000000000002</v>
      </c>
      <c r="J8">
        <v>0.26200000000000001</v>
      </c>
      <c r="K8">
        <v>0.25</v>
      </c>
      <c r="L8">
        <v>0.26700000000000002</v>
      </c>
      <c r="M8">
        <v>0.254</v>
      </c>
      <c r="N8">
        <v>0.253</v>
      </c>
      <c r="O8">
        <v>0.28299999999999997</v>
      </c>
      <c r="P8">
        <v>0.30599999999999999</v>
      </c>
      <c r="Q8">
        <v>0.252</v>
      </c>
      <c r="R8">
        <v>0.25600000000000001</v>
      </c>
      <c r="S8">
        <v>0.252</v>
      </c>
      <c r="T8">
        <v>0.28999999999999998</v>
      </c>
      <c r="U8">
        <v>0.26900000000000002</v>
      </c>
      <c r="W8">
        <f t="shared" si="9"/>
        <v>-1.971430847803229</v>
      </c>
      <c r="X8">
        <f t="shared" si="10"/>
        <v>-1.9827907099677771</v>
      </c>
      <c r="Y8">
        <f t="shared" si="11"/>
        <v>-1.971430847803229</v>
      </c>
      <c r="Z8">
        <f t="shared" si="12"/>
        <v>-2.0291463456595165</v>
      </c>
      <c r="AA8">
        <f t="shared" si="13"/>
        <v>-2.1265804965651429</v>
      </c>
      <c r="AB8">
        <f t="shared" si="14"/>
        <v>-2.0350469470992008</v>
      </c>
      <c r="AC8">
        <f t="shared" si="15"/>
        <v>-1.8996950942043145</v>
      </c>
      <c r="AD8">
        <f t="shared" si="16"/>
        <v>-1.9323612831246368</v>
      </c>
      <c r="AE8">
        <f t="shared" si="17"/>
        <v>-2</v>
      </c>
      <c r="AF8">
        <f t="shared" si="18"/>
        <v>-1.9050883529745331</v>
      </c>
      <c r="AG8">
        <f t="shared" si="19"/>
        <v>-1.9770995978899213</v>
      </c>
      <c r="AH8">
        <f t="shared" si="20"/>
        <v>-1.9827907099677771</v>
      </c>
      <c r="AI8">
        <f t="shared" si="21"/>
        <v>-1.8211260418302049</v>
      </c>
      <c r="AJ8">
        <f t="shared" si="22"/>
        <v>-1.7083964419694355</v>
      </c>
      <c r="AK8">
        <f t="shared" si="23"/>
        <v>-1.9885043611621704</v>
      </c>
      <c r="AL8">
        <f t="shared" si="24"/>
        <v>-1.965784284662087</v>
      </c>
      <c r="AM8">
        <f t="shared" si="25"/>
        <v>-1.9885043611621704</v>
      </c>
      <c r="AN8">
        <f t="shared" si="26"/>
        <v>-1.7858751946471527</v>
      </c>
      <c r="AO8">
        <f t="shared" si="27"/>
        <v>-1.894321922105463</v>
      </c>
      <c r="AQ8" s="19">
        <f t="shared" si="1"/>
        <v>3.5451388888888886E-2</v>
      </c>
      <c r="AR8">
        <f t="shared" si="2"/>
        <v>-1.971430847803229</v>
      </c>
      <c r="AS8">
        <f t="shared" si="3"/>
        <v>-2.0274870999989165</v>
      </c>
      <c r="AT8">
        <f t="shared" si="4"/>
        <v>-1.966775831107038</v>
      </c>
      <c r="AU8">
        <f t="shared" si="5"/>
        <v>-1.921526175665609</v>
      </c>
      <c r="AV8">
        <f t="shared" si="6"/>
        <v>-1.9127973622389658</v>
      </c>
      <c r="AW8">
        <f t="shared" si="7"/>
        <v>-1.8400985583763079</v>
      </c>
      <c r="AY8">
        <v>0</v>
      </c>
      <c r="AZ8">
        <f t="shared" si="28"/>
        <v>6.1160291511805062E-2</v>
      </c>
      <c r="BA8">
        <f t="shared" si="29"/>
        <v>5.3499946387096521E-2</v>
      </c>
      <c r="BB8">
        <f t="shared" si="8"/>
        <v>5.6364799930384679E-2</v>
      </c>
      <c r="BC8">
        <f t="shared" si="30"/>
        <v>1.1360038250041726E-2</v>
      </c>
      <c r="BD8">
        <f t="shared" si="31"/>
        <v>5.422336372915515E-2</v>
      </c>
      <c r="BL8" s="29" t="s">
        <v>111</v>
      </c>
      <c r="BM8" s="29">
        <f>(1/BM6)*24</f>
        <v>2.2398335496739676</v>
      </c>
      <c r="BN8" s="29">
        <f>(1/BN6)*24</f>
        <v>2.3890509227079915</v>
      </c>
      <c r="BO8" s="29">
        <f t="shared" si="33"/>
        <v>2.3587238978340852</v>
      </c>
      <c r="BP8" s="29">
        <f t="shared" si="33"/>
        <v>2.0660084424595255</v>
      </c>
      <c r="BQ8" s="29">
        <f t="shared" si="33"/>
        <v>2.2888244955492354</v>
      </c>
      <c r="BR8" s="29">
        <f>(1/BR6)*24</f>
        <v>2.2824066154104496</v>
      </c>
    </row>
    <row r="9" spans="1:70" x14ac:dyDescent="0.3">
      <c r="B9" s="25">
        <v>4.2395833333333334E-2</v>
      </c>
      <c r="C9">
        <v>0.27300000000000002</v>
      </c>
      <c r="D9">
        <v>0.27100000000000002</v>
      </c>
      <c r="E9">
        <v>0.27400000000000002</v>
      </c>
      <c r="F9">
        <v>0.26200000000000001</v>
      </c>
      <c r="G9">
        <v>0.25</v>
      </c>
      <c r="H9">
        <v>0.26400000000000001</v>
      </c>
      <c r="I9">
        <v>0.28899999999999998</v>
      </c>
      <c r="J9">
        <v>0.28000000000000003</v>
      </c>
      <c r="K9">
        <v>0.27</v>
      </c>
      <c r="L9">
        <v>0.28999999999999998</v>
      </c>
      <c r="M9">
        <v>0.27300000000000002</v>
      </c>
      <c r="N9">
        <v>0.26600000000000001</v>
      </c>
      <c r="O9">
        <v>0.28499999999999998</v>
      </c>
      <c r="P9">
        <v>0.33</v>
      </c>
      <c r="Q9">
        <v>0.26100000000000001</v>
      </c>
      <c r="R9">
        <v>0.27500000000000002</v>
      </c>
      <c r="S9">
        <v>0.27</v>
      </c>
      <c r="T9">
        <v>0.31900000000000001</v>
      </c>
      <c r="U9">
        <v>0.29199999999999998</v>
      </c>
      <c r="W9">
        <f t="shared" si="9"/>
        <v>-1.8730271437422346</v>
      </c>
      <c r="X9">
        <f t="shared" si="10"/>
        <v>-1.8836352433082153</v>
      </c>
      <c r="Y9">
        <f t="shared" si="11"/>
        <v>-1.8677522017015604</v>
      </c>
      <c r="Z9">
        <f t="shared" si="12"/>
        <v>-1.9323612831246368</v>
      </c>
      <c r="AA9">
        <f t="shared" si="13"/>
        <v>-2</v>
      </c>
      <c r="AB9">
        <f t="shared" si="14"/>
        <v>-1.9213901653036336</v>
      </c>
      <c r="AC9">
        <f t="shared" si="15"/>
        <v>-1.7908586021614084</v>
      </c>
      <c r="AD9">
        <f t="shared" si="16"/>
        <v>-1.8365012677171204</v>
      </c>
      <c r="AE9">
        <f t="shared" si="17"/>
        <v>-1.8889686876112561</v>
      </c>
      <c r="AF9">
        <f t="shared" si="18"/>
        <v>-1.7858751946471527</v>
      </c>
      <c r="AG9">
        <f t="shared" si="19"/>
        <v>-1.8730271437422346</v>
      </c>
      <c r="AH9">
        <f t="shared" si="20"/>
        <v>-1.9105018491608974</v>
      </c>
      <c r="AI9">
        <f t="shared" si="21"/>
        <v>-1.8109661756099833</v>
      </c>
      <c r="AJ9">
        <f t="shared" si="22"/>
        <v>-1.5994620704162712</v>
      </c>
      <c r="AK9">
        <f t="shared" si="23"/>
        <v>-1.9378782880922025</v>
      </c>
      <c r="AL9">
        <f t="shared" si="24"/>
        <v>-1.8624964762500649</v>
      </c>
      <c r="AM9">
        <f t="shared" si="25"/>
        <v>-1.8889686876112561</v>
      </c>
      <c r="AN9">
        <f t="shared" si="26"/>
        <v>-1.6483716708972176</v>
      </c>
      <c r="AO9">
        <f t="shared" si="27"/>
        <v>-1.7759597257820698</v>
      </c>
      <c r="AQ9" s="19">
        <f t="shared" si="1"/>
        <v>4.2395833333333334E-2</v>
      </c>
      <c r="AR9">
        <f t="shared" si="2"/>
        <v>-1.8730271437422346</v>
      </c>
      <c r="AS9">
        <f t="shared" si="3"/>
        <v>-1.9209371820336032</v>
      </c>
      <c r="AT9">
        <f t="shared" si="4"/>
        <v>-1.8594296806983546</v>
      </c>
      <c r="AU9">
        <f t="shared" si="5"/>
        <v>-1.8450925907900668</v>
      </c>
      <c r="AV9">
        <f t="shared" si="6"/>
        <v>-1.8222013805924486</v>
      </c>
      <c r="AW9">
        <f t="shared" si="7"/>
        <v>-1.7121656983396436</v>
      </c>
      <c r="AY9">
        <v>0</v>
      </c>
      <c r="AZ9">
        <f t="shared" si="28"/>
        <v>5.1481831834439717E-2</v>
      </c>
      <c r="BA9">
        <f t="shared" si="29"/>
        <v>4.9848168259925912E-2</v>
      </c>
      <c r="BB9">
        <f t="shared" si="8"/>
        <v>0.10575205259685605</v>
      </c>
      <c r="BC9">
        <f t="shared" si="30"/>
        <v>3.7690905921068829E-2</v>
      </c>
      <c r="BD9">
        <f t="shared" si="31"/>
        <v>6.3794027442426127E-2</v>
      </c>
    </row>
    <row r="10" spans="1:70" x14ac:dyDescent="0.3">
      <c r="B10" s="25">
        <v>4.9340277777777775E-2</v>
      </c>
      <c r="C10">
        <v>0.28699999999999998</v>
      </c>
      <c r="D10">
        <v>0.28599999999999998</v>
      </c>
      <c r="E10">
        <v>0.28999999999999998</v>
      </c>
      <c r="F10">
        <v>0.27800000000000002</v>
      </c>
      <c r="G10">
        <v>0.26700000000000002</v>
      </c>
      <c r="H10">
        <v>0.28100000000000003</v>
      </c>
      <c r="I10">
        <v>0.30099999999999999</v>
      </c>
      <c r="J10">
        <v>0.29099999999999998</v>
      </c>
      <c r="K10">
        <v>0.28799999999999998</v>
      </c>
      <c r="L10">
        <v>0.308</v>
      </c>
      <c r="M10">
        <v>0.28899999999999998</v>
      </c>
      <c r="N10">
        <v>0.27800000000000002</v>
      </c>
      <c r="O10">
        <v>0.29299999999999998</v>
      </c>
      <c r="P10">
        <v>0.36</v>
      </c>
      <c r="Q10">
        <v>0.27200000000000002</v>
      </c>
      <c r="R10">
        <v>0.28999999999999998</v>
      </c>
      <c r="S10">
        <v>0.28399999999999997</v>
      </c>
      <c r="T10">
        <v>0.33300000000000002</v>
      </c>
      <c r="U10">
        <v>0.30299999999999999</v>
      </c>
      <c r="W10">
        <f t="shared" si="9"/>
        <v>-1.8008773579863995</v>
      </c>
      <c r="X10">
        <f t="shared" si="10"/>
        <v>-1.8059129478836977</v>
      </c>
      <c r="Y10">
        <f t="shared" si="11"/>
        <v>-1.7858751946471527</v>
      </c>
      <c r="Z10">
        <f t="shared" si="12"/>
        <v>-1.8468432119385796</v>
      </c>
      <c r="AA10">
        <f t="shared" si="13"/>
        <v>-1.9050883529745331</v>
      </c>
      <c r="AB10">
        <f t="shared" si="14"/>
        <v>-1.8313579644411608</v>
      </c>
      <c r="AC10">
        <f t="shared" si="15"/>
        <v>-1.7321646079023851</v>
      </c>
      <c r="AD10">
        <f t="shared" si="16"/>
        <v>-1.7809089417538033</v>
      </c>
      <c r="AE10">
        <f t="shared" si="17"/>
        <v>-1.7958592832197748</v>
      </c>
      <c r="AF10">
        <f t="shared" si="18"/>
        <v>-1.6989977439671857</v>
      </c>
      <c r="AG10">
        <f t="shared" si="19"/>
        <v>-1.7908586021614084</v>
      </c>
      <c r="AH10">
        <f t="shared" si="20"/>
        <v>-1.8468432119385796</v>
      </c>
      <c r="AI10">
        <f t="shared" si="21"/>
        <v>-1.7710274302398394</v>
      </c>
      <c r="AJ10">
        <f t="shared" si="22"/>
        <v>-1.4739311883324124</v>
      </c>
      <c r="AK10">
        <f t="shared" si="23"/>
        <v>-1.8783214434117477</v>
      </c>
      <c r="AL10">
        <f t="shared" si="24"/>
        <v>-1.7858751946471527</v>
      </c>
      <c r="AM10">
        <f t="shared" si="25"/>
        <v>-1.816037165157405</v>
      </c>
      <c r="AN10">
        <f t="shared" si="26"/>
        <v>-1.5864059175908247</v>
      </c>
      <c r="AO10">
        <f t="shared" si="27"/>
        <v>-1.7226103011891363</v>
      </c>
      <c r="AQ10" s="19">
        <f t="shared" si="1"/>
        <v>4.9340277777777775E-2</v>
      </c>
      <c r="AR10">
        <f t="shared" si="2"/>
        <v>-1.8008773579863995</v>
      </c>
      <c r="AS10">
        <f t="shared" si="3"/>
        <v>-1.8359299268609908</v>
      </c>
      <c r="AT10">
        <f t="shared" si="4"/>
        <v>-1.7850726993292809</v>
      </c>
      <c r="AU10">
        <f t="shared" si="5"/>
        <v>-1.7769317470767532</v>
      </c>
      <c r="AV10">
        <f t="shared" si="6"/>
        <v>-1.7385412478871793</v>
      </c>
      <c r="AW10">
        <f t="shared" si="7"/>
        <v>-1.6545081093899805</v>
      </c>
      <c r="AY10">
        <v>0</v>
      </c>
      <c r="AZ10">
        <f t="shared" si="28"/>
        <v>4.5575440035202343E-2</v>
      </c>
      <c r="BA10">
        <f t="shared" si="29"/>
        <v>3.5620496817449714E-2</v>
      </c>
      <c r="BB10">
        <f t="shared" si="8"/>
        <v>0.1485481209537135</v>
      </c>
      <c r="BC10">
        <f t="shared" si="30"/>
        <v>4.6223124382297476E-2</v>
      </c>
      <c r="BD10">
        <f t="shared" si="31"/>
        <v>6.8102191799155776E-2</v>
      </c>
    </row>
    <row r="11" spans="1:70" x14ac:dyDescent="0.3">
      <c r="B11" s="25">
        <v>5.6284722222222222E-2</v>
      </c>
      <c r="C11">
        <v>0.30099999999999999</v>
      </c>
      <c r="D11">
        <v>0.29899999999999999</v>
      </c>
      <c r="E11">
        <v>0.30199999999999999</v>
      </c>
      <c r="F11">
        <v>0.29099999999999998</v>
      </c>
      <c r="G11">
        <v>0.28100000000000003</v>
      </c>
      <c r="H11">
        <v>0.29599999999999999</v>
      </c>
      <c r="I11">
        <v>0.317</v>
      </c>
      <c r="J11">
        <v>0.30599999999999999</v>
      </c>
      <c r="K11">
        <v>0.30299999999999999</v>
      </c>
      <c r="L11">
        <v>0.32700000000000001</v>
      </c>
      <c r="M11">
        <v>0.30299999999999999</v>
      </c>
      <c r="N11">
        <v>0.29199999999999998</v>
      </c>
      <c r="O11">
        <v>0.30399999999999999</v>
      </c>
      <c r="P11">
        <v>0.38600000000000001</v>
      </c>
      <c r="Q11">
        <v>0.28599999999999998</v>
      </c>
      <c r="R11">
        <v>0.30499999999999999</v>
      </c>
      <c r="S11">
        <v>0.3</v>
      </c>
      <c r="T11">
        <v>0.34300000000000003</v>
      </c>
      <c r="U11">
        <v>0.32300000000000001</v>
      </c>
      <c r="W11">
        <f t="shared" si="9"/>
        <v>-1.7321646079023851</v>
      </c>
      <c r="X11">
        <f t="shared" si="10"/>
        <v>-1.741782610463982</v>
      </c>
      <c r="Y11">
        <f t="shared" si="11"/>
        <v>-1.7273795453370082</v>
      </c>
      <c r="Z11">
        <f t="shared" si="12"/>
        <v>-1.7809089417538033</v>
      </c>
      <c r="AA11">
        <f t="shared" si="13"/>
        <v>-1.8313579644411608</v>
      </c>
      <c r="AB11">
        <f t="shared" si="14"/>
        <v>-1.7563309190331373</v>
      </c>
      <c r="AC11">
        <f t="shared" si="15"/>
        <v>-1.6574452545226799</v>
      </c>
      <c r="AD11">
        <f t="shared" si="16"/>
        <v>-1.7083964419694355</v>
      </c>
      <c r="AE11">
        <f t="shared" si="17"/>
        <v>-1.7226103011891363</v>
      </c>
      <c r="AF11">
        <f t="shared" si="18"/>
        <v>-1.6126374591640045</v>
      </c>
      <c r="AG11">
        <f t="shared" si="19"/>
        <v>-1.7226103011891363</v>
      </c>
      <c r="AH11">
        <f t="shared" si="20"/>
        <v>-1.7759597257820698</v>
      </c>
      <c r="AI11">
        <f t="shared" si="21"/>
        <v>-1.7178567712185018</v>
      </c>
      <c r="AJ11">
        <f t="shared" si="22"/>
        <v>-1.3733272473940066</v>
      </c>
      <c r="AK11">
        <f t="shared" si="23"/>
        <v>-1.8059129478836977</v>
      </c>
      <c r="AL11">
        <f t="shared" si="24"/>
        <v>-1.7131188522118383</v>
      </c>
      <c r="AM11">
        <f t="shared" si="25"/>
        <v>-1.7369655941662063</v>
      </c>
      <c r="AN11">
        <f t="shared" si="26"/>
        <v>-1.5437195184892747</v>
      </c>
      <c r="AO11">
        <f t="shared" si="27"/>
        <v>-1.630393929968162</v>
      </c>
      <c r="AQ11" s="19">
        <f t="shared" si="1"/>
        <v>5.6284722222222222E-2</v>
      </c>
      <c r="AR11">
        <f t="shared" si="2"/>
        <v>-1.7321646079023851</v>
      </c>
      <c r="AS11">
        <f t="shared" si="3"/>
        <v>-1.7703572654989888</v>
      </c>
      <c r="AT11">
        <f t="shared" si="4"/>
        <v>-1.7111957291785973</v>
      </c>
      <c r="AU11">
        <f t="shared" si="5"/>
        <v>-1.7072660643384281</v>
      </c>
      <c r="AV11">
        <f t="shared" si="6"/>
        <v>-1.6573311604139374</v>
      </c>
      <c r="AW11">
        <f t="shared" si="7"/>
        <v>-1.5870567242287184</v>
      </c>
      <c r="AY11">
        <v>0</v>
      </c>
      <c r="AZ11">
        <f t="shared" si="28"/>
        <v>4.0298940692997998E-2</v>
      </c>
      <c r="BA11">
        <f t="shared" si="29"/>
        <v>3.5582395057123933E-2</v>
      </c>
      <c r="BB11">
        <f t="shared" si="8"/>
        <v>0.17226476191224929</v>
      </c>
      <c r="BC11">
        <f t="shared" si="30"/>
        <v>4.6397047835929683E-2</v>
      </c>
      <c r="BD11">
        <f t="shared" si="31"/>
        <v>4.3337205739443663E-2</v>
      </c>
    </row>
    <row r="12" spans="1:70" x14ac:dyDescent="0.3">
      <c r="B12" s="25">
        <v>6.322916666666667E-2</v>
      </c>
      <c r="C12">
        <v>0.314</v>
      </c>
      <c r="D12">
        <v>0.312</v>
      </c>
      <c r="E12">
        <v>0.315</v>
      </c>
      <c r="F12">
        <v>0.30199999999999999</v>
      </c>
      <c r="G12">
        <v>0.29699999999999999</v>
      </c>
      <c r="H12">
        <v>0.308</v>
      </c>
      <c r="I12">
        <v>0.33</v>
      </c>
      <c r="J12">
        <v>0.317</v>
      </c>
      <c r="K12">
        <v>0.317</v>
      </c>
      <c r="L12">
        <v>0.34200000000000003</v>
      </c>
      <c r="M12">
        <v>0.315</v>
      </c>
      <c r="N12">
        <v>0.30599999999999999</v>
      </c>
      <c r="O12">
        <v>0.316</v>
      </c>
      <c r="P12">
        <v>0.41299999999999998</v>
      </c>
      <c r="Q12">
        <v>0.3</v>
      </c>
      <c r="R12">
        <v>0.31900000000000001</v>
      </c>
      <c r="S12">
        <v>0.314</v>
      </c>
      <c r="T12">
        <v>0.35299999999999998</v>
      </c>
      <c r="U12">
        <v>0.34300000000000003</v>
      </c>
      <c r="W12">
        <f t="shared" si="9"/>
        <v>-1.6711635357704602</v>
      </c>
      <c r="X12">
        <f t="shared" si="10"/>
        <v>-1.680382065799839</v>
      </c>
      <c r="Y12">
        <f t="shared" si="11"/>
        <v>-1.6665762662748083</v>
      </c>
      <c r="Z12">
        <f t="shared" si="12"/>
        <v>-1.7273795453370082</v>
      </c>
      <c r="AA12">
        <f t="shared" si="13"/>
        <v>-1.7514651638613215</v>
      </c>
      <c r="AB12">
        <f t="shared" si="14"/>
        <v>-1.6989977439671857</v>
      </c>
      <c r="AC12">
        <f t="shared" si="15"/>
        <v>-1.5994620704162712</v>
      </c>
      <c r="AD12">
        <f t="shared" si="16"/>
        <v>-1.6574452545226799</v>
      </c>
      <c r="AE12">
        <f t="shared" si="17"/>
        <v>-1.6574452545226799</v>
      </c>
      <c r="AF12">
        <f t="shared" si="18"/>
        <v>-1.5479317697761892</v>
      </c>
      <c r="AG12">
        <f t="shared" si="19"/>
        <v>-1.6665762662748083</v>
      </c>
      <c r="AH12">
        <f t="shared" si="20"/>
        <v>-1.7083964419694355</v>
      </c>
      <c r="AI12">
        <f t="shared" si="21"/>
        <v>-1.6620035364849841</v>
      </c>
      <c r="AJ12">
        <f t="shared" si="22"/>
        <v>-1.2757863132426417</v>
      </c>
      <c r="AK12">
        <f t="shared" si="23"/>
        <v>-1.7369655941662063</v>
      </c>
      <c r="AL12">
        <f t="shared" si="24"/>
        <v>-1.6483716708972176</v>
      </c>
      <c r="AM12">
        <f t="shared" si="25"/>
        <v>-1.6711635357704602</v>
      </c>
      <c r="AN12">
        <f t="shared" si="26"/>
        <v>-1.5022599113909068</v>
      </c>
      <c r="AO12">
        <f t="shared" si="27"/>
        <v>-1.5437195184892747</v>
      </c>
      <c r="AQ12" s="19">
        <f t="shared" si="1"/>
        <v>6.322916666666667E-2</v>
      </c>
      <c r="AR12">
        <f t="shared" si="2"/>
        <v>-1.6711635357704602</v>
      </c>
      <c r="AS12">
        <f t="shared" si="3"/>
        <v>-1.7064507603182442</v>
      </c>
      <c r="AT12">
        <f t="shared" si="4"/>
        <v>-1.6533375808572042</v>
      </c>
      <c r="AU12">
        <f t="shared" si="5"/>
        <v>-1.6462270036263542</v>
      </c>
      <c r="AV12">
        <f t="shared" si="6"/>
        <v>-1.5830717785191315</v>
      </c>
      <c r="AW12">
        <f t="shared" si="7"/>
        <v>-1.5229897149400906</v>
      </c>
      <c r="AY12">
        <v>0</v>
      </c>
      <c r="AZ12">
        <f t="shared" si="28"/>
        <v>3.4401535858935808E-2</v>
      </c>
      <c r="BA12">
        <f t="shared" si="29"/>
        <v>3.5430096974130916E-2</v>
      </c>
      <c r="BB12">
        <f t="shared" si="8"/>
        <v>0.19310861162117196</v>
      </c>
      <c r="BC12">
        <f t="shared" si="30"/>
        <v>4.429696163449437E-2</v>
      </c>
      <c r="BD12">
        <f t="shared" si="31"/>
        <v>2.0729803549183967E-2</v>
      </c>
    </row>
    <row r="13" spans="1:70" x14ac:dyDescent="0.3">
      <c r="B13" s="25">
        <v>7.0173611111111103E-2</v>
      </c>
      <c r="C13">
        <v>0.32900000000000001</v>
      </c>
      <c r="D13">
        <v>0.32400000000000001</v>
      </c>
      <c r="E13">
        <v>0.32700000000000001</v>
      </c>
      <c r="F13">
        <v>0.312</v>
      </c>
      <c r="G13">
        <v>0.314</v>
      </c>
      <c r="H13">
        <v>0.32100000000000001</v>
      </c>
      <c r="I13">
        <v>0.34499999999999997</v>
      </c>
      <c r="J13">
        <v>0.33200000000000002</v>
      </c>
      <c r="K13">
        <v>0.33200000000000002</v>
      </c>
      <c r="L13">
        <v>0.35899999999999999</v>
      </c>
      <c r="M13">
        <v>0.32900000000000001</v>
      </c>
      <c r="N13">
        <v>0.32</v>
      </c>
      <c r="O13">
        <v>0.33100000000000002</v>
      </c>
      <c r="P13">
        <v>0.435</v>
      </c>
      <c r="Q13">
        <v>0.314</v>
      </c>
      <c r="R13">
        <v>0.33100000000000002</v>
      </c>
      <c r="S13">
        <v>0.32700000000000001</v>
      </c>
      <c r="T13">
        <v>0.36499999999999999</v>
      </c>
      <c r="U13">
        <v>0.36299999999999999</v>
      </c>
      <c r="W13">
        <f t="shared" si="9"/>
        <v>-1.6038405109268457</v>
      </c>
      <c r="X13">
        <f t="shared" si="10"/>
        <v>-1.6259342817774622</v>
      </c>
      <c r="Y13">
        <f t="shared" si="11"/>
        <v>-1.6126374591640045</v>
      </c>
      <c r="Z13">
        <f t="shared" si="12"/>
        <v>-1.680382065799839</v>
      </c>
      <c r="AA13">
        <f t="shared" si="13"/>
        <v>-1.6711635357704602</v>
      </c>
      <c r="AB13">
        <f t="shared" si="14"/>
        <v>-1.639354797539784</v>
      </c>
      <c r="AC13">
        <f t="shared" si="15"/>
        <v>-1.5353317329965557</v>
      </c>
      <c r="AD13">
        <f t="shared" si="16"/>
        <v>-1.5907448533151622</v>
      </c>
      <c r="AE13">
        <f t="shared" si="17"/>
        <v>-1.5907448533151622</v>
      </c>
      <c r="AF13">
        <f t="shared" si="18"/>
        <v>-1.4779442508390359</v>
      </c>
      <c r="AG13">
        <f t="shared" si="19"/>
        <v>-1.6038405109268457</v>
      </c>
      <c r="AH13">
        <f t="shared" si="20"/>
        <v>-1.6438561897747248</v>
      </c>
      <c r="AI13">
        <f t="shared" si="21"/>
        <v>-1.5950968778548693</v>
      </c>
      <c r="AJ13">
        <f t="shared" si="22"/>
        <v>-1.2009126939259964</v>
      </c>
      <c r="AK13">
        <f t="shared" si="23"/>
        <v>-1.6711635357704602</v>
      </c>
      <c r="AL13">
        <f t="shared" si="24"/>
        <v>-1.5950968778548693</v>
      </c>
      <c r="AM13">
        <f t="shared" si="25"/>
        <v>-1.6126374591640045</v>
      </c>
      <c r="AN13">
        <f t="shared" si="26"/>
        <v>-1.4540316308947077</v>
      </c>
      <c r="AO13">
        <f t="shared" si="27"/>
        <v>-1.4619585466663365</v>
      </c>
      <c r="AQ13" s="19">
        <f t="shared" si="1"/>
        <v>7.0173611111111103E-2</v>
      </c>
      <c r="AR13">
        <f t="shared" si="2"/>
        <v>-1.6038405109268457</v>
      </c>
      <c r="AS13">
        <f t="shared" si="3"/>
        <v>-1.6475293356279415</v>
      </c>
      <c r="AT13">
        <f t="shared" si="4"/>
        <v>-1.5890440592916661</v>
      </c>
      <c r="AU13">
        <f t="shared" si="5"/>
        <v>-1.580184457348869</v>
      </c>
      <c r="AV13">
        <f t="shared" si="6"/>
        <v>-1.5199526416788327</v>
      </c>
      <c r="AW13">
        <f t="shared" si="7"/>
        <v>-1.457995088780522</v>
      </c>
      <c r="AY13">
        <v>0</v>
      </c>
      <c r="AZ13">
        <f t="shared" si="28"/>
        <v>2.8816951131685812E-2</v>
      </c>
      <c r="BA13">
        <f t="shared" si="29"/>
        <v>3.6817012982192629E-2</v>
      </c>
      <c r="BB13">
        <f t="shared" si="8"/>
        <v>0.19709209196443533</v>
      </c>
      <c r="BC13">
        <f t="shared" si="30"/>
        <v>3.8033328957795431E-2</v>
      </c>
      <c r="BD13">
        <f t="shared" si="31"/>
        <v>3.9634578858144254E-3</v>
      </c>
    </row>
    <row r="14" spans="1:70" x14ac:dyDescent="0.3">
      <c r="B14" s="25">
        <v>7.7118055555555551E-2</v>
      </c>
      <c r="C14">
        <v>0.34599999999999997</v>
      </c>
      <c r="D14">
        <v>0.34</v>
      </c>
      <c r="E14">
        <v>0.34200000000000003</v>
      </c>
      <c r="F14">
        <v>0.32400000000000001</v>
      </c>
      <c r="G14">
        <v>0.33</v>
      </c>
      <c r="H14">
        <v>0.33600000000000002</v>
      </c>
      <c r="I14">
        <v>0.36199999999999999</v>
      </c>
      <c r="J14">
        <v>0.34899999999999998</v>
      </c>
      <c r="K14">
        <v>0.34799999999999998</v>
      </c>
      <c r="L14">
        <v>0.38100000000000001</v>
      </c>
      <c r="M14">
        <v>0.34499999999999997</v>
      </c>
      <c r="N14">
        <v>0.33700000000000002</v>
      </c>
      <c r="O14">
        <v>0.34599999999999997</v>
      </c>
      <c r="P14">
        <v>0.46200000000000002</v>
      </c>
      <c r="Q14">
        <v>0.33100000000000002</v>
      </c>
      <c r="R14">
        <v>0.34599999999999997</v>
      </c>
      <c r="S14">
        <v>0.34399999999999997</v>
      </c>
      <c r="T14">
        <v>0.38400000000000001</v>
      </c>
      <c r="U14">
        <v>0.38500000000000001</v>
      </c>
      <c r="W14">
        <f t="shared" si="9"/>
        <v>-1.5311560570253624</v>
      </c>
      <c r="X14">
        <f t="shared" si="10"/>
        <v>-1.556393348524385</v>
      </c>
      <c r="Y14">
        <f t="shared" si="11"/>
        <v>-1.5479317697761892</v>
      </c>
      <c r="Z14">
        <f t="shared" si="12"/>
        <v>-1.6259342817774622</v>
      </c>
      <c r="AA14">
        <f t="shared" si="13"/>
        <v>-1.5994620704162712</v>
      </c>
      <c r="AB14">
        <f t="shared" si="14"/>
        <v>-1.5734668618833265</v>
      </c>
      <c r="AC14">
        <f t="shared" si="15"/>
        <v>-1.4659383975788818</v>
      </c>
      <c r="AD14">
        <f t="shared" si="16"/>
        <v>-1.518701058452435</v>
      </c>
      <c r="AE14">
        <f t="shared" si="17"/>
        <v>-1.5228407888133588</v>
      </c>
      <c r="AF14">
        <f t="shared" si="18"/>
        <v>-1.392137097168765</v>
      </c>
      <c r="AG14">
        <f t="shared" si="19"/>
        <v>-1.5353317329965557</v>
      </c>
      <c r="AH14">
        <f t="shared" si="20"/>
        <v>-1.5691795034802285</v>
      </c>
      <c r="AI14">
        <f t="shared" si="21"/>
        <v>-1.5311560570253624</v>
      </c>
      <c r="AJ14">
        <f t="shared" si="22"/>
        <v>-1.1140352432460294</v>
      </c>
      <c r="AK14">
        <f t="shared" si="23"/>
        <v>-1.5950968778548693</v>
      </c>
      <c r="AL14">
        <f t="shared" si="24"/>
        <v>-1.5311560570253624</v>
      </c>
      <c r="AM14">
        <f t="shared" si="25"/>
        <v>-1.5395195299599891</v>
      </c>
      <c r="AN14">
        <f t="shared" si="26"/>
        <v>-1.3808217839409309</v>
      </c>
      <c r="AO14">
        <f t="shared" si="27"/>
        <v>-1.3770696490798233</v>
      </c>
      <c r="AQ14" s="19">
        <f t="shared" si="1"/>
        <v>7.7118055555555551E-2</v>
      </c>
      <c r="AR14">
        <f t="shared" si="2"/>
        <v>-1.5311560570253624</v>
      </c>
      <c r="AS14">
        <f t="shared" si="3"/>
        <v>-1.5824303676235769</v>
      </c>
      <c r="AT14">
        <f t="shared" si="4"/>
        <v>-1.5202367766820006</v>
      </c>
      <c r="AU14">
        <f t="shared" si="5"/>
        <v>-1.5069510976677278</v>
      </c>
      <c r="AV14">
        <f t="shared" si="6"/>
        <v>-1.4449519270215625</v>
      </c>
      <c r="AW14">
        <f t="shared" si="7"/>
        <v>-1.3789457165103771</v>
      </c>
      <c r="AY14">
        <v>0</v>
      </c>
      <c r="AZ14">
        <f t="shared" si="28"/>
        <v>3.1822747617603515E-2</v>
      </c>
      <c r="BA14">
        <f t="shared" si="29"/>
        <v>3.8048965995895696E-2</v>
      </c>
      <c r="BB14">
        <f t="shared" si="8"/>
        <v>0.20856040688966648</v>
      </c>
      <c r="BC14">
        <f t="shared" si="30"/>
        <v>3.1970410414753458E-2</v>
      </c>
      <c r="BD14">
        <f t="shared" si="31"/>
        <v>1.8760674305537961E-3</v>
      </c>
    </row>
    <row r="15" spans="1:70" x14ac:dyDescent="0.3">
      <c r="B15" s="25">
        <v>8.4062499999999998E-2</v>
      </c>
      <c r="C15">
        <v>0.36599999999999999</v>
      </c>
      <c r="D15">
        <v>0.35799999999999998</v>
      </c>
      <c r="E15">
        <v>0.36099999999999999</v>
      </c>
      <c r="F15">
        <v>0.34100000000000003</v>
      </c>
      <c r="G15">
        <v>0.34699999999999998</v>
      </c>
      <c r="H15">
        <v>0.35499999999999998</v>
      </c>
      <c r="I15">
        <v>0.38200000000000001</v>
      </c>
      <c r="J15">
        <v>0.36699999999999999</v>
      </c>
      <c r="K15">
        <v>0.36499999999999999</v>
      </c>
      <c r="L15">
        <v>0.41</v>
      </c>
      <c r="M15">
        <v>0.36299999999999999</v>
      </c>
      <c r="N15">
        <v>0.35399999999999998</v>
      </c>
      <c r="O15">
        <v>0.36299999999999999</v>
      </c>
      <c r="P15">
        <v>0.48599999999999999</v>
      </c>
      <c r="Q15">
        <v>0.34899999999999998</v>
      </c>
      <c r="R15">
        <v>0.36499999999999999</v>
      </c>
      <c r="S15">
        <v>0.36299999999999999</v>
      </c>
      <c r="T15">
        <v>0.40899999999999997</v>
      </c>
      <c r="U15">
        <v>0.41</v>
      </c>
      <c r="W15">
        <f t="shared" si="9"/>
        <v>-1.4500844463780445</v>
      </c>
      <c r="X15">
        <f t="shared" si="10"/>
        <v>-1.4819685073978306</v>
      </c>
      <c r="Y15">
        <f t="shared" si="11"/>
        <v>-1.4699292577749161</v>
      </c>
      <c r="Z15">
        <f t="shared" si="12"/>
        <v>-1.5521563556379143</v>
      </c>
      <c r="AA15">
        <f t="shared" si="13"/>
        <v>-1.5269924320838264</v>
      </c>
      <c r="AB15">
        <f t="shared" si="14"/>
        <v>-1.4941090702700428</v>
      </c>
      <c r="AC15">
        <f t="shared" si="15"/>
        <v>-1.3883554566263383</v>
      </c>
      <c r="AD15">
        <f t="shared" si="16"/>
        <v>-1.4461480318188744</v>
      </c>
      <c r="AE15">
        <f t="shared" si="17"/>
        <v>-1.4540316308947077</v>
      </c>
      <c r="AF15">
        <f t="shared" si="18"/>
        <v>-1.2863041851566412</v>
      </c>
      <c r="AG15">
        <f t="shared" si="19"/>
        <v>-1.4619585466663365</v>
      </c>
      <c r="AH15">
        <f t="shared" si="20"/>
        <v>-1.4981787345790896</v>
      </c>
      <c r="AI15">
        <f t="shared" si="21"/>
        <v>-1.4619585466663365</v>
      </c>
      <c r="AJ15">
        <f t="shared" si="22"/>
        <v>-1.0409717810563062</v>
      </c>
      <c r="AK15">
        <f t="shared" si="23"/>
        <v>-1.518701058452435</v>
      </c>
      <c r="AL15">
        <f t="shared" si="24"/>
        <v>-1.4540316308947077</v>
      </c>
      <c r="AM15">
        <f t="shared" si="25"/>
        <v>-1.4619585466663365</v>
      </c>
      <c r="AN15">
        <f t="shared" si="26"/>
        <v>-1.2898272517203382</v>
      </c>
      <c r="AO15">
        <f t="shared" si="27"/>
        <v>-1.2863041851566412</v>
      </c>
      <c r="AQ15" s="19">
        <f t="shared" si="1"/>
        <v>8.4062499999999998E-2</v>
      </c>
      <c r="AR15">
        <f t="shared" si="2"/>
        <v>-1.4500844463780445</v>
      </c>
      <c r="AS15">
        <f t="shared" si="3"/>
        <v>-1.5077616382236219</v>
      </c>
      <c r="AT15">
        <f t="shared" si="4"/>
        <v>-1.4456610474024909</v>
      </c>
      <c r="AU15">
        <f t="shared" si="5"/>
        <v>-1.4271000032671008</v>
      </c>
      <c r="AV15">
        <f t="shared" si="6"/>
        <v>-1.3689157542674462</v>
      </c>
      <c r="AW15">
        <f t="shared" si="7"/>
        <v>-1.2880657184384896</v>
      </c>
      <c r="AY15">
        <v>0</v>
      </c>
      <c r="AZ15">
        <f t="shared" si="28"/>
        <v>3.3306489514059262E-2</v>
      </c>
      <c r="BA15">
        <f t="shared" si="29"/>
        <v>3.7753958321614003E-2</v>
      </c>
      <c r="BB15">
        <f t="shared" si="8"/>
        <v>0.2104933828050144</v>
      </c>
      <c r="BC15">
        <f t="shared" si="30"/>
        <v>3.2334713778863655E-2</v>
      </c>
      <c r="BD15">
        <f t="shared" si="31"/>
        <v>1.7615332818484708E-3</v>
      </c>
    </row>
    <row r="16" spans="1:70" x14ac:dyDescent="0.3">
      <c r="B16" s="25">
        <v>9.1006944444444446E-2</v>
      </c>
      <c r="C16">
        <v>0.38800000000000001</v>
      </c>
      <c r="D16">
        <v>0.377</v>
      </c>
      <c r="E16">
        <v>0.38200000000000001</v>
      </c>
      <c r="F16">
        <v>0.36099999999999999</v>
      </c>
      <c r="G16">
        <v>0.37</v>
      </c>
      <c r="H16">
        <v>0.376</v>
      </c>
      <c r="I16">
        <v>0.40500000000000003</v>
      </c>
      <c r="J16">
        <v>0.38700000000000001</v>
      </c>
      <c r="K16">
        <v>0.38600000000000001</v>
      </c>
      <c r="L16">
        <v>0.44</v>
      </c>
      <c r="M16">
        <v>0.38100000000000001</v>
      </c>
      <c r="N16">
        <v>0.375</v>
      </c>
      <c r="O16">
        <v>0.39200000000000002</v>
      </c>
      <c r="P16">
        <v>0.51600000000000001</v>
      </c>
      <c r="Q16">
        <v>0.36799999999999999</v>
      </c>
      <c r="R16">
        <v>0.38500000000000001</v>
      </c>
      <c r="S16">
        <v>0.38300000000000001</v>
      </c>
      <c r="T16">
        <v>0.436</v>
      </c>
      <c r="U16">
        <v>0.437</v>
      </c>
      <c r="W16">
        <f t="shared" si="9"/>
        <v>-1.3658714424749594</v>
      </c>
      <c r="X16">
        <f t="shared" si="10"/>
        <v>-1.4073635713934227</v>
      </c>
      <c r="Y16">
        <f t="shared" si="11"/>
        <v>-1.3883554566263383</v>
      </c>
      <c r="Z16">
        <f t="shared" si="12"/>
        <v>-1.4699292577749161</v>
      </c>
      <c r="AA16">
        <f t="shared" si="13"/>
        <v>-1.4344028241457749</v>
      </c>
      <c r="AB16">
        <f t="shared" si="14"/>
        <v>-1.4111954329844496</v>
      </c>
      <c r="AC16">
        <f t="shared" si="15"/>
        <v>-1.3040061868900998</v>
      </c>
      <c r="AD16">
        <f t="shared" si="16"/>
        <v>-1.3695945285176767</v>
      </c>
      <c r="AE16">
        <f t="shared" si="17"/>
        <v>-1.3733272473940066</v>
      </c>
      <c r="AF16">
        <f t="shared" si="18"/>
        <v>-1.1844245711374275</v>
      </c>
      <c r="AG16">
        <f t="shared" si="19"/>
        <v>-1.392137097168765</v>
      </c>
      <c r="AH16">
        <f t="shared" si="20"/>
        <v>-1.4150374992788437</v>
      </c>
      <c r="AI16">
        <f t="shared" si="21"/>
        <v>-1.3510744405468789</v>
      </c>
      <c r="AJ16">
        <f t="shared" si="22"/>
        <v>-0.9545570292388329</v>
      </c>
      <c r="AK16">
        <f t="shared" si="23"/>
        <v>-1.4422223286050742</v>
      </c>
      <c r="AL16">
        <f t="shared" si="24"/>
        <v>-1.3770696490798233</v>
      </c>
      <c r="AM16">
        <f t="shared" si="25"/>
        <v>-1.3845837027371299</v>
      </c>
      <c r="AN16">
        <f t="shared" si="26"/>
        <v>-1.1975999598851605</v>
      </c>
      <c r="AO16">
        <f t="shared" si="27"/>
        <v>-1.1942948151614887</v>
      </c>
      <c r="AQ16" s="19">
        <f t="shared" si="1"/>
        <v>9.1006944444444446E-2</v>
      </c>
      <c r="AR16">
        <f t="shared" si="2"/>
        <v>-1.3658714424749594</v>
      </c>
      <c r="AS16">
        <f t="shared" si="3"/>
        <v>-1.4250127774851131</v>
      </c>
      <c r="AT16">
        <f t="shared" si="4"/>
        <v>-1.3645308489465582</v>
      </c>
      <c r="AU16">
        <f t="shared" si="5"/>
        <v>-1.3356684020329788</v>
      </c>
      <c r="AV16">
        <f t="shared" si="6"/>
        <v>-1.2896081774152151</v>
      </c>
      <c r="AW16">
        <f t="shared" si="7"/>
        <v>-1.1959473875233246</v>
      </c>
      <c r="AY16">
        <v>0</v>
      </c>
      <c r="AZ16">
        <f t="shared" si="28"/>
        <v>3.066315715204403E-2</v>
      </c>
      <c r="BA16">
        <f t="shared" si="29"/>
        <v>3.8548137428814751E-2</v>
      </c>
      <c r="BB16">
        <f t="shared" si="8"/>
        <v>0.19825870565402365</v>
      </c>
      <c r="BC16">
        <f t="shared" si="30"/>
        <v>3.2576339762625417E-2</v>
      </c>
      <c r="BD16">
        <f t="shared" si="31"/>
        <v>1.6525723618359134E-3</v>
      </c>
    </row>
    <row r="17" spans="2:56" x14ac:dyDescent="0.3">
      <c r="B17" s="25">
        <v>9.795138888888888E-2</v>
      </c>
      <c r="C17">
        <v>0.40899999999999997</v>
      </c>
      <c r="D17">
        <v>0.39900000000000002</v>
      </c>
      <c r="E17">
        <v>0.40600000000000003</v>
      </c>
      <c r="F17">
        <v>0.38500000000000001</v>
      </c>
      <c r="G17">
        <v>0.38600000000000001</v>
      </c>
      <c r="H17">
        <v>0.4</v>
      </c>
      <c r="I17">
        <v>0.42099999999999999</v>
      </c>
      <c r="J17">
        <v>0.41</v>
      </c>
      <c r="K17">
        <v>0.40899999999999997</v>
      </c>
      <c r="L17">
        <v>0.46600000000000003</v>
      </c>
      <c r="M17">
        <v>0.40100000000000002</v>
      </c>
      <c r="N17">
        <v>0.39900000000000002</v>
      </c>
      <c r="O17">
        <v>0.41099999999999998</v>
      </c>
      <c r="P17">
        <v>0.54400000000000004</v>
      </c>
      <c r="Q17">
        <v>0.39200000000000002</v>
      </c>
      <c r="R17">
        <v>0.40799999999999997</v>
      </c>
      <c r="S17">
        <v>0.40400000000000003</v>
      </c>
      <c r="T17">
        <v>0.46300000000000002</v>
      </c>
      <c r="U17">
        <v>0.46300000000000002</v>
      </c>
      <c r="W17">
        <f t="shared" si="9"/>
        <v>-1.2898272517203382</v>
      </c>
      <c r="X17">
        <f t="shared" si="10"/>
        <v>-1.3255393484397413</v>
      </c>
      <c r="Y17">
        <f t="shared" si="11"/>
        <v>-1.3004483674769107</v>
      </c>
      <c r="Z17">
        <f t="shared" si="12"/>
        <v>-1.3770696490798233</v>
      </c>
      <c r="AA17">
        <f t="shared" si="13"/>
        <v>-1.3733272473940066</v>
      </c>
      <c r="AB17">
        <f t="shared" si="14"/>
        <v>-1.3219280948873622</v>
      </c>
      <c r="AC17">
        <f t="shared" si="15"/>
        <v>-1.2481078615956911</v>
      </c>
      <c r="AD17">
        <f t="shared" si="16"/>
        <v>-1.2863041851566412</v>
      </c>
      <c r="AE17">
        <f t="shared" si="17"/>
        <v>-1.2898272517203382</v>
      </c>
      <c r="AF17">
        <f t="shared" si="18"/>
        <v>-1.1015981400078068</v>
      </c>
      <c r="AG17">
        <f t="shared" si="19"/>
        <v>-1.3183258582071666</v>
      </c>
      <c r="AH17">
        <f t="shared" si="20"/>
        <v>-1.3255393484397413</v>
      </c>
      <c r="AI17">
        <f t="shared" si="21"/>
        <v>-1.2827897009804043</v>
      </c>
      <c r="AJ17">
        <f t="shared" si="22"/>
        <v>-0.87832144341174756</v>
      </c>
      <c r="AK17">
        <f t="shared" si="23"/>
        <v>-1.3510744405468789</v>
      </c>
      <c r="AL17">
        <f t="shared" si="24"/>
        <v>-1.2933589426905916</v>
      </c>
      <c r="AM17">
        <f t="shared" si="25"/>
        <v>-1.3075728019102921</v>
      </c>
      <c r="AN17">
        <f t="shared" si="26"/>
        <v>-1.1109159014018506</v>
      </c>
      <c r="AO17">
        <f t="shared" si="27"/>
        <v>-1.1109159014018506</v>
      </c>
      <c r="AQ17" s="19">
        <f t="shared" si="1"/>
        <v>9.795138888888888E-2</v>
      </c>
      <c r="AR17">
        <f t="shared" si="2"/>
        <v>-1.2898272517203382</v>
      </c>
      <c r="AS17">
        <f t="shared" si="3"/>
        <v>-1.3440961530976205</v>
      </c>
      <c r="AT17">
        <f t="shared" si="4"/>
        <v>-1.2865418483400082</v>
      </c>
      <c r="AU17">
        <f t="shared" si="5"/>
        <v>-1.2570632619087798</v>
      </c>
      <c r="AV17">
        <f t="shared" si="6"/>
        <v>-1.2075819071398777</v>
      </c>
      <c r="AW17">
        <f t="shared" si="7"/>
        <v>-1.1109159014018506</v>
      </c>
      <c r="AY17">
        <v>0</v>
      </c>
      <c r="AZ17">
        <f t="shared" si="28"/>
        <v>3.236970999157502E-2</v>
      </c>
      <c r="BA17">
        <f t="shared" si="29"/>
        <v>2.6173498719757913E-2</v>
      </c>
      <c r="BB17">
        <f t="shared" si="8"/>
        <v>0.20223412878432784</v>
      </c>
      <c r="BC17">
        <f t="shared" si="30"/>
        <v>2.8857748928143634E-2</v>
      </c>
      <c r="BD17">
        <f t="shared" si="31"/>
        <v>0</v>
      </c>
    </row>
    <row r="18" spans="2:56" x14ac:dyDescent="0.3">
      <c r="B18" s="25">
        <v>0.10489583333333334</v>
      </c>
      <c r="C18">
        <v>0.433</v>
      </c>
      <c r="D18">
        <v>0.42399999999999999</v>
      </c>
      <c r="E18">
        <v>0.42699999999999999</v>
      </c>
      <c r="F18">
        <v>0.40699999999999997</v>
      </c>
      <c r="G18">
        <v>0.40699999999999997</v>
      </c>
      <c r="H18">
        <v>0.42799999999999999</v>
      </c>
      <c r="I18">
        <v>0.443</v>
      </c>
      <c r="J18">
        <v>0.437</v>
      </c>
      <c r="K18">
        <v>0.43</v>
      </c>
      <c r="L18">
        <v>0.48799999999999999</v>
      </c>
      <c r="M18">
        <v>0.42299999999999999</v>
      </c>
      <c r="N18">
        <v>0.42399999999999999</v>
      </c>
      <c r="O18">
        <v>0.434</v>
      </c>
      <c r="P18">
        <v>0.57399999999999995</v>
      </c>
      <c r="Q18">
        <v>0.41399999999999998</v>
      </c>
      <c r="R18">
        <v>0.43</v>
      </c>
      <c r="S18">
        <v>0.42799999999999999</v>
      </c>
      <c r="T18">
        <v>0.496</v>
      </c>
      <c r="U18">
        <v>0.49</v>
      </c>
      <c r="W18">
        <f t="shared" si="9"/>
        <v>-1.2075610699353623</v>
      </c>
      <c r="X18">
        <f t="shared" si="10"/>
        <v>-1.237863830098888</v>
      </c>
      <c r="Y18">
        <f t="shared" si="11"/>
        <v>-1.2276920250415968</v>
      </c>
      <c r="Z18">
        <f t="shared" si="12"/>
        <v>-1.2968993003958402</v>
      </c>
      <c r="AA18">
        <f t="shared" si="13"/>
        <v>-1.2968993003958402</v>
      </c>
      <c r="AB18">
        <f t="shared" si="14"/>
        <v>-1.22431729826094</v>
      </c>
      <c r="AC18">
        <f t="shared" si="15"/>
        <v>-1.1746213961070686</v>
      </c>
      <c r="AD18">
        <f t="shared" si="16"/>
        <v>-1.1942948151614887</v>
      </c>
      <c r="AE18">
        <f t="shared" si="17"/>
        <v>-1.2175914350726269</v>
      </c>
      <c r="AF18">
        <f t="shared" si="18"/>
        <v>-1.035046947099201</v>
      </c>
      <c r="AG18">
        <f t="shared" si="19"/>
        <v>-1.2412704315421375</v>
      </c>
      <c r="AH18">
        <f t="shared" si="20"/>
        <v>-1.237863830098888</v>
      </c>
      <c r="AI18">
        <f t="shared" si="21"/>
        <v>-1.2042330522176079</v>
      </c>
      <c r="AJ18">
        <f t="shared" si="22"/>
        <v>-0.80087735798639936</v>
      </c>
      <c r="AK18">
        <f t="shared" si="23"/>
        <v>-1.272297327162762</v>
      </c>
      <c r="AL18">
        <f t="shared" si="24"/>
        <v>-1.2175914350726269</v>
      </c>
      <c r="AM18">
        <f t="shared" si="25"/>
        <v>-1.22431729826094</v>
      </c>
      <c r="AN18">
        <f t="shared" si="26"/>
        <v>-1.0115879742752119</v>
      </c>
      <c r="AO18">
        <f t="shared" si="27"/>
        <v>-1.0291463456595165</v>
      </c>
      <c r="AQ18" s="19">
        <f t="shared" si="1"/>
        <v>0.10489583333333334</v>
      </c>
      <c r="AR18">
        <f t="shared" si="2"/>
        <v>-1.2075610699353623</v>
      </c>
      <c r="AS18">
        <f t="shared" si="3"/>
        <v>-1.2648386139830414</v>
      </c>
      <c r="AT18">
        <f t="shared" si="4"/>
        <v>-1.2027062361505312</v>
      </c>
      <c r="AU18">
        <f t="shared" si="5"/>
        <v>-1.1796035652394585</v>
      </c>
      <c r="AV18">
        <f t="shared" si="6"/>
        <v>-1.1287708546206821</v>
      </c>
      <c r="AW18">
        <f t="shared" si="7"/>
        <v>-1.020367159967364</v>
      </c>
      <c r="AY18">
        <v>0</v>
      </c>
      <c r="AZ18">
        <f t="shared" si="28"/>
        <v>3.2261754687637041E-2</v>
      </c>
      <c r="BA18">
        <f t="shared" si="29"/>
        <v>1.9673061504326746E-2</v>
      </c>
      <c r="BB18">
        <f t="shared" si="8"/>
        <v>0.2016778471156041</v>
      </c>
      <c r="BC18">
        <f t="shared" si="30"/>
        <v>2.735294604506755E-2</v>
      </c>
      <c r="BD18">
        <f t="shared" si="31"/>
        <v>8.7791856921523026E-3</v>
      </c>
    </row>
    <row r="19" spans="2:56" x14ac:dyDescent="0.3">
      <c r="B19" s="25">
        <v>0.11184027777777777</v>
      </c>
      <c r="C19">
        <v>0.44500000000000001</v>
      </c>
      <c r="D19">
        <v>0.432</v>
      </c>
      <c r="E19">
        <v>0.434</v>
      </c>
      <c r="F19">
        <v>0.41499999999999998</v>
      </c>
      <c r="G19">
        <v>0.44</v>
      </c>
      <c r="H19">
        <v>0.443</v>
      </c>
      <c r="I19">
        <v>0.45100000000000001</v>
      </c>
      <c r="J19">
        <v>0.45100000000000001</v>
      </c>
      <c r="K19">
        <v>0.439</v>
      </c>
      <c r="L19">
        <v>0.51200000000000001</v>
      </c>
      <c r="M19">
        <v>0.42899999999999999</v>
      </c>
      <c r="N19">
        <v>0.436</v>
      </c>
      <c r="O19">
        <v>0.44400000000000001</v>
      </c>
      <c r="P19">
        <v>0.59399999999999997</v>
      </c>
      <c r="Q19">
        <v>0.434</v>
      </c>
      <c r="R19">
        <v>0.438</v>
      </c>
      <c r="S19">
        <v>0.435</v>
      </c>
      <c r="T19">
        <v>0.501</v>
      </c>
      <c r="U19">
        <v>0.51400000000000001</v>
      </c>
      <c r="W19">
        <f t="shared" si="9"/>
        <v>-1.1681227588083269</v>
      </c>
      <c r="X19">
        <f t="shared" si="10"/>
        <v>-1.2108967824986185</v>
      </c>
      <c r="Y19">
        <f t="shared" si="11"/>
        <v>-1.2042330522176079</v>
      </c>
      <c r="Z19">
        <f t="shared" si="12"/>
        <v>-1.2688167584278001</v>
      </c>
      <c r="AA19">
        <f t="shared" si="13"/>
        <v>-1.1844245711374275</v>
      </c>
      <c r="AB19">
        <f t="shared" si="14"/>
        <v>-1.1746213961070686</v>
      </c>
      <c r="AC19">
        <f t="shared" si="15"/>
        <v>-1.1488006614067061</v>
      </c>
      <c r="AD19">
        <f t="shared" si="16"/>
        <v>-1.1488006614067061</v>
      </c>
      <c r="AE19">
        <f t="shared" si="17"/>
        <v>-1.1877071551267289</v>
      </c>
      <c r="AF19">
        <f t="shared" si="18"/>
        <v>-0.96578428466208699</v>
      </c>
      <c r="AG19">
        <f t="shared" si="19"/>
        <v>-1.2209504471625414</v>
      </c>
      <c r="AH19">
        <f t="shared" si="20"/>
        <v>-1.1975999598851605</v>
      </c>
      <c r="AI19">
        <f t="shared" si="21"/>
        <v>-1.1713684183119812</v>
      </c>
      <c r="AJ19">
        <f t="shared" si="22"/>
        <v>-0.75146516386132134</v>
      </c>
      <c r="AK19">
        <f t="shared" si="23"/>
        <v>-1.2042330522176079</v>
      </c>
      <c r="AL19">
        <f t="shared" si="24"/>
        <v>-1.1909972250609135</v>
      </c>
      <c r="AM19">
        <f t="shared" si="25"/>
        <v>-1.2009126939259964</v>
      </c>
      <c r="AN19">
        <f t="shared" si="26"/>
        <v>-0.99711749146687867</v>
      </c>
      <c r="AO19">
        <f t="shared" si="27"/>
        <v>-0.96015973546820887</v>
      </c>
      <c r="AQ19" s="19">
        <f t="shared" si="1"/>
        <v>0.11184027777777777</v>
      </c>
      <c r="AR19">
        <f t="shared" si="2"/>
        <v>-1.1681227588083269</v>
      </c>
      <c r="AS19">
        <f t="shared" si="3"/>
        <v>-1.2170927910703635</v>
      </c>
      <c r="AT19">
        <f t="shared" si="4"/>
        <v>-1.1649824685118024</v>
      </c>
      <c r="AU19">
        <f t="shared" si="5"/>
        <v>-1.1389257775054427</v>
      </c>
      <c r="AV19">
        <f t="shared" si="6"/>
        <v>-1.0869020337664599</v>
      </c>
      <c r="AW19">
        <f t="shared" si="7"/>
        <v>-0.97863861346754377</v>
      </c>
      <c r="AY19">
        <v>0</v>
      </c>
      <c r="AZ19">
        <f t="shared" si="28"/>
        <v>3.1409969748322143E-2</v>
      </c>
      <c r="BA19">
        <f t="shared" si="29"/>
        <v>1.6830196592037269E-2</v>
      </c>
      <c r="BB19">
        <f t="shared" si="8"/>
        <v>0.20995162722532965</v>
      </c>
      <c r="BC19">
        <f t="shared" si="30"/>
        <v>6.6179135783471787E-3</v>
      </c>
      <c r="BD19">
        <f t="shared" si="31"/>
        <v>1.8478877999334897E-2</v>
      </c>
    </row>
    <row r="20" spans="2:56" x14ac:dyDescent="0.3">
      <c r="B20" s="25">
        <v>0.11878472222222221</v>
      </c>
      <c r="C20">
        <v>0.45100000000000001</v>
      </c>
      <c r="D20">
        <v>0.438</v>
      </c>
      <c r="E20">
        <v>0.44400000000000001</v>
      </c>
      <c r="F20">
        <v>0.42199999999999999</v>
      </c>
      <c r="G20">
        <v>0.44600000000000001</v>
      </c>
      <c r="H20">
        <v>0.45300000000000001</v>
      </c>
      <c r="I20">
        <v>0.45800000000000002</v>
      </c>
      <c r="J20">
        <v>0.45800000000000002</v>
      </c>
      <c r="K20">
        <v>0.44800000000000001</v>
      </c>
      <c r="L20">
        <v>0.51800000000000002</v>
      </c>
      <c r="M20">
        <v>0.436</v>
      </c>
      <c r="N20">
        <v>0.44500000000000001</v>
      </c>
      <c r="O20">
        <v>0.45100000000000001</v>
      </c>
      <c r="P20">
        <v>0.60499999999999998</v>
      </c>
      <c r="Q20">
        <v>0.44400000000000001</v>
      </c>
      <c r="R20">
        <v>0.44600000000000001</v>
      </c>
      <c r="S20">
        <v>0.443</v>
      </c>
      <c r="T20">
        <v>0.51200000000000001</v>
      </c>
      <c r="U20">
        <v>0.52600000000000002</v>
      </c>
      <c r="W20">
        <f t="shared" si="9"/>
        <v>-1.1488006614067061</v>
      </c>
      <c r="X20">
        <f t="shared" si="10"/>
        <v>-1.1909972250609135</v>
      </c>
      <c r="Y20">
        <f t="shared" si="11"/>
        <v>-1.1713684183119812</v>
      </c>
      <c r="Z20">
        <f t="shared" si="12"/>
        <v>-1.2446850959549021</v>
      </c>
      <c r="AA20">
        <f t="shared" si="13"/>
        <v>-1.1648843847417825</v>
      </c>
      <c r="AB20">
        <f t="shared" si="14"/>
        <v>-1.1424170446158519</v>
      </c>
      <c r="AC20">
        <f t="shared" si="15"/>
        <v>-1.1265804965651431</v>
      </c>
      <c r="AD20">
        <f t="shared" si="16"/>
        <v>-1.1265804965651431</v>
      </c>
      <c r="AE20">
        <f t="shared" si="17"/>
        <v>-1.158429362604483</v>
      </c>
      <c r="AF20">
        <f t="shared" si="18"/>
        <v>-0.94897599697553314</v>
      </c>
      <c r="AG20">
        <f t="shared" si="19"/>
        <v>-1.1975999598851605</v>
      </c>
      <c r="AH20">
        <f t="shared" si="20"/>
        <v>-1.1681227588083269</v>
      </c>
      <c r="AI20">
        <f t="shared" si="21"/>
        <v>-1.1488006614067061</v>
      </c>
      <c r="AJ20">
        <f t="shared" si="22"/>
        <v>-0.72499295250013029</v>
      </c>
      <c r="AK20">
        <f t="shared" si="23"/>
        <v>-1.1713684183119812</v>
      </c>
      <c r="AL20">
        <f t="shared" si="24"/>
        <v>-1.1648843847417825</v>
      </c>
      <c r="AM20">
        <f t="shared" si="25"/>
        <v>-1.1746213961070686</v>
      </c>
      <c r="AN20">
        <f t="shared" si="26"/>
        <v>-0.96578428466208699</v>
      </c>
      <c r="AO20">
        <f t="shared" si="27"/>
        <v>-0.92686529536978468</v>
      </c>
      <c r="AQ20" s="19">
        <f t="shared" si="1"/>
        <v>0.11878472222222221</v>
      </c>
      <c r="AR20">
        <f t="shared" si="2"/>
        <v>-1.1488006614067061</v>
      </c>
      <c r="AS20">
        <f t="shared" si="3"/>
        <v>-1.1929837810173949</v>
      </c>
      <c r="AT20">
        <f t="shared" si="4"/>
        <v>-1.1385018500876554</v>
      </c>
      <c r="AU20">
        <f t="shared" si="5"/>
        <v>-1.1158748442689317</v>
      </c>
      <c r="AV20">
        <f t="shared" si="6"/>
        <v>-1.0589667879152405</v>
      </c>
      <c r="AW20">
        <f t="shared" si="7"/>
        <v>-0.94632479001593584</v>
      </c>
      <c r="AY20">
        <v>0</v>
      </c>
      <c r="AZ20">
        <f t="shared" si="28"/>
        <v>3.135989615247483E-2</v>
      </c>
      <c r="BA20">
        <f t="shared" si="29"/>
        <v>1.3197270957657999E-2</v>
      </c>
      <c r="BB20">
        <f t="shared" si="8"/>
        <v>0.21190385445328769</v>
      </c>
      <c r="BC20">
        <f t="shared" si="30"/>
        <v>3.2420167850993886E-3</v>
      </c>
      <c r="BD20">
        <f t="shared" si="31"/>
        <v>1.9459494646151154E-2</v>
      </c>
    </row>
    <row r="21" spans="2:56" x14ac:dyDescent="0.3">
      <c r="B21" s="25">
        <v>0.12572916666666667</v>
      </c>
      <c r="C21">
        <v>0.46200000000000002</v>
      </c>
      <c r="D21">
        <v>0.44700000000000001</v>
      </c>
      <c r="E21">
        <v>0.45300000000000001</v>
      </c>
      <c r="F21">
        <v>0.432</v>
      </c>
      <c r="G21">
        <v>0.45300000000000001</v>
      </c>
      <c r="H21">
        <v>0.46300000000000002</v>
      </c>
      <c r="I21">
        <v>0.46700000000000003</v>
      </c>
      <c r="J21">
        <v>0.46200000000000002</v>
      </c>
      <c r="K21">
        <v>0.45900000000000002</v>
      </c>
      <c r="L21">
        <v>0.52100000000000002</v>
      </c>
      <c r="M21">
        <v>0.44400000000000001</v>
      </c>
      <c r="N21">
        <v>0.45400000000000001</v>
      </c>
      <c r="O21">
        <v>0.45800000000000002</v>
      </c>
      <c r="P21">
        <v>0.61599999999999999</v>
      </c>
      <c r="Q21">
        <v>0.45100000000000001</v>
      </c>
      <c r="R21">
        <v>0.45500000000000002</v>
      </c>
      <c r="S21">
        <v>0.45200000000000001</v>
      </c>
      <c r="T21">
        <v>0.52200000000000002</v>
      </c>
      <c r="U21">
        <v>0.53900000000000003</v>
      </c>
      <c r="W21">
        <f t="shared" si="9"/>
        <v>-1.1140352432460294</v>
      </c>
      <c r="X21">
        <f t="shared" si="10"/>
        <v>-1.1616532634787693</v>
      </c>
      <c r="Y21">
        <f t="shared" si="11"/>
        <v>-1.1424170446158519</v>
      </c>
      <c r="Z21">
        <f t="shared" si="12"/>
        <v>-1.2108967824986185</v>
      </c>
      <c r="AA21">
        <f t="shared" si="13"/>
        <v>-1.1424170446158519</v>
      </c>
      <c r="AB21">
        <f t="shared" si="14"/>
        <v>-1.1109159014018506</v>
      </c>
      <c r="AC21">
        <f t="shared" si="15"/>
        <v>-1.098505544952425</v>
      </c>
      <c r="AD21">
        <f t="shared" si="16"/>
        <v>-1.1140352432460294</v>
      </c>
      <c r="AE21">
        <f t="shared" si="17"/>
        <v>-1.123433941248279</v>
      </c>
      <c r="AF21">
        <f t="shared" si="18"/>
        <v>-0.94064472238357888</v>
      </c>
      <c r="AG21">
        <f t="shared" si="19"/>
        <v>-1.1713684183119812</v>
      </c>
      <c r="AH21">
        <f t="shared" si="20"/>
        <v>-1.139235797371172</v>
      </c>
      <c r="AI21">
        <f t="shared" si="21"/>
        <v>-1.1265804965651431</v>
      </c>
      <c r="AJ21">
        <f t="shared" si="22"/>
        <v>-0.69899774396718573</v>
      </c>
      <c r="AK21">
        <f t="shared" si="23"/>
        <v>-1.1488006614067061</v>
      </c>
      <c r="AL21">
        <f t="shared" si="24"/>
        <v>-1.1360615495760285</v>
      </c>
      <c r="AM21">
        <f t="shared" si="25"/>
        <v>-1.1456053222468994</v>
      </c>
      <c r="AN21">
        <f t="shared" si="26"/>
        <v>-0.93787828809220253</v>
      </c>
      <c r="AO21">
        <f t="shared" si="27"/>
        <v>-0.89164282190958144</v>
      </c>
      <c r="AQ21" s="19">
        <f t="shared" si="1"/>
        <v>0.12572916666666667</v>
      </c>
      <c r="AR21">
        <f t="shared" si="2"/>
        <v>-1.1140352432460294</v>
      </c>
      <c r="AS21">
        <f t="shared" si="3"/>
        <v>-1.1643460338022731</v>
      </c>
      <c r="AT21">
        <f t="shared" si="4"/>
        <v>-1.111722657712146</v>
      </c>
      <c r="AU21">
        <f t="shared" si="5"/>
        <v>-1.0944573586579689</v>
      </c>
      <c r="AV21">
        <f t="shared" si="6"/>
        <v>-1.032366319299205</v>
      </c>
      <c r="AW21">
        <f t="shared" si="7"/>
        <v>-0.91476055500089193</v>
      </c>
      <c r="AY21">
        <v>0</v>
      </c>
      <c r="AZ21">
        <f t="shared" si="28"/>
        <v>2.7999930132420883E-2</v>
      </c>
      <c r="BA21">
        <f t="shared" si="29"/>
        <v>8.9141059473539907E-3</v>
      </c>
      <c r="BB21">
        <f t="shared" si="8"/>
        <v>0.21379137629897865</v>
      </c>
      <c r="BC21">
        <f t="shared" si="30"/>
        <v>6.3695559153388315E-3</v>
      </c>
      <c r="BD21">
        <f t="shared" si="31"/>
        <v>2.3117733091310544E-2</v>
      </c>
    </row>
    <row r="22" spans="2:56" x14ac:dyDescent="0.3">
      <c r="B22" s="25">
        <v>0.13267361111111112</v>
      </c>
      <c r="C22">
        <v>0.47199999999999998</v>
      </c>
      <c r="D22">
        <v>0.45600000000000002</v>
      </c>
      <c r="E22">
        <v>0.46400000000000002</v>
      </c>
      <c r="F22">
        <v>0.441</v>
      </c>
      <c r="G22">
        <v>0.46400000000000002</v>
      </c>
      <c r="H22">
        <v>0.47399999999999998</v>
      </c>
      <c r="I22">
        <v>0.47699999999999998</v>
      </c>
      <c r="J22">
        <v>0.47099999999999997</v>
      </c>
      <c r="K22">
        <v>0.47099999999999997</v>
      </c>
      <c r="L22">
        <v>0.52700000000000002</v>
      </c>
      <c r="M22">
        <v>0.45200000000000001</v>
      </c>
      <c r="N22">
        <v>0.46400000000000002</v>
      </c>
      <c r="O22">
        <v>0.46700000000000003</v>
      </c>
      <c r="P22">
        <v>0.63</v>
      </c>
      <c r="Q22">
        <v>0.45900000000000002</v>
      </c>
      <c r="R22">
        <v>0.46400000000000002</v>
      </c>
      <c r="S22">
        <v>0.46100000000000002</v>
      </c>
      <c r="T22">
        <v>0.53300000000000003</v>
      </c>
      <c r="U22">
        <v>0.55400000000000005</v>
      </c>
      <c r="W22">
        <f t="shared" si="9"/>
        <v>-1.0831412353002459</v>
      </c>
      <c r="X22">
        <f t="shared" si="10"/>
        <v>-1.1328942704973453</v>
      </c>
      <c r="Y22">
        <f t="shared" si="11"/>
        <v>-1.1078032895345149</v>
      </c>
      <c r="Z22">
        <f t="shared" si="12"/>
        <v>-1.1811494391045665</v>
      </c>
      <c r="AA22">
        <f t="shared" si="13"/>
        <v>-1.1078032895345149</v>
      </c>
      <c r="AB22">
        <f t="shared" si="14"/>
        <v>-1.077041035763828</v>
      </c>
      <c r="AC22">
        <f t="shared" si="15"/>
        <v>-1.0679388286565756</v>
      </c>
      <c r="AD22">
        <f t="shared" si="16"/>
        <v>-1.0862010350493039</v>
      </c>
      <c r="AE22">
        <f t="shared" si="17"/>
        <v>-1.0862010350493039</v>
      </c>
      <c r="AF22">
        <f t="shared" si="18"/>
        <v>-0.92412513302487242</v>
      </c>
      <c r="AG22">
        <f t="shared" si="19"/>
        <v>-1.1456053222468994</v>
      </c>
      <c r="AH22">
        <f t="shared" si="20"/>
        <v>-1.1078032895345149</v>
      </c>
      <c r="AI22">
        <f t="shared" si="21"/>
        <v>-1.098505544952425</v>
      </c>
      <c r="AJ22">
        <f t="shared" si="22"/>
        <v>-0.66657626627480826</v>
      </c>
      <c r="AK22">
        <f t="shared" si="23"/>
        <v>-1.123433941248279</v>
      </c>
      <c r="AL22">
        <f t="shared" si="24"/>
        <v>-1.1078032895345149</v>
      </c>
      <c r="AM22">
        <f t="shared" si="25"/>
        <v>-1.117161344232749</v>
      </c>
      <c r="AN22">
        <f t="shared" si="26"/>
        <v>-0.90779256190291113</v>
      </c>
      <c r="AO22">
        <f t="shared" si="27"/>
        <v>-0.85204211861289858</v>
      </c>
      <c r="AQ22" s="19">
        <f t="shared" si="1"/>
        <v>0.13267361111111112</v>
      </c>
      <c r="AR22">
        <f t="shared" si="2"/>
        <v>-1.0831412353002459</v>
      </c>
      <c r="AS22">
        <f t="shared" si="3"/>
        <v>-1.1324125721677354</v>
      </c>
      <c r="AT22">
        <f t="shared" si="4"/>
        <v>-1.0793454836297529</v>
      </c>
      <c r="AU22">
        <f t="shared" si="5"/>
        <v>-1.0690098224396778</v>
      </c>
      <c r="AV22">
        <f t="shared" si="6"/>
        <v>-1.0037437103225879</v>
      </c>
      <c r="AW22">
        <f t="shared" si="7"/>
        <v>-0.8799173402579048</v>
      </c>
      <c r="AY22">
        <v>0</v>
      </c>
      <c r="AZ22">
        <f t="shared" si="28"/>
        <v>2.9944731654927986E-2</v>
      </c>
      <c r="BA22">
        <f t="shared" si="29"/>
        <v>7.5732989538260355E-3</v>
      </c>
      <c r="BB22">
        <f t="shared" si="8"/>
        <v>0.21596463933880822</v>
      </c>
      <c r="BC22">
        <f t="shared" si="30"/>
        <v>7.8153258568820494E-3</v>
      </c>
      <c r="BD22">
        <f t="shared" si="31"/>
        <v>2.7875221645006276E-2</v>
      </c>
    </row>
    <row r="23" spans="2:56" x14ac:dyDescent="0.3">
      <c r="B23" s="25">
        <v>0.13961805555555554</v>
      </c>
      <c r="C23">
        <v>0.48199999999999998</v>
      </c>
      <c r="D23">
        <v>0.46600000000000003</v>
      </c>
      <c r="E23">
        <v>0.47399999999999998</v>
      </c>
      <c r="F23">
        <v>0.45100000000000001</v>
      </c>
      <c r="G23">
        <v>0.47499999999999998</v>
      </c>
      <c r="H23">
        <v>0.48599999999999999</v>
      </c>
      <c r="I23">
        <v>0.48699999999999999</v>
      </c>
      <c r="J23">
        <v>0.48099999999999998</v>
      </c>
      <c r="K23">
        <v>0.48299999999999998</v>
      </c>
      <c r="L23">
        <v>0.53400000000000003</v>
      </c>
      <c r="M23">
        <v>0.46100000000000002</v>
      </c>
      <c r="N23">
        <v>0.47499999999999998</v>
      </c>
      <c r="O23">
        <v>0.47699999999999998</v>
      </c>
      <c r="P23">
        <v>0.64100000000000001</v>
      </c>
      <c r="Q23">
        <v>0.46899999999999997</v>
      </c>
      <c r="R23">
        <v>0.47399999999999998</v>
      </c>
      <c r="S23">
        <v>0.47</v>
      </c>
      <c r="T23">
        <v>0.54800000000000004</v>
      </c>
      <c r="U23">
        <v>0.56799999999999995</v>
      </c>
      <c r="W23">
        <f t="shared" si="9"/>
        <v>-1.0528949484321255</v>
      </c>
      <c r="X23">
        <f t="shared" si="10"/>
        <v>-1.1015981400078068</v>
      </c>
      <c r="Y23">
        <f t="shared" si="11"/>
        <v>-1.077041035763828</v>
      </c>
      <c r="Z23">
        <f t="shared" si="12"/>
        <v>-1.1488006614067061</v>
      </c>
      <c r="AA23">
        <f t="shared" si="13"/>
        <v>-1.074000581443777</v>
      </c>
      <c r="AB23">
        <f t="shared" si="14"/>
        <v>-1.0409717810563062</v>
      </c>
      <c r="AC23">
        <f t="shared" si="15"/>
        <v>-1.0380063225797449</v>
      </c>
      <c r="AD23">
        <f t="shared" si="16"/>
        <v>-1.0558912008920454</v>
      </c>
      <c r="AE23">
        <f t="shared" si="17"/>
        <v>-1.0499049058263139</v>
      </c>
      <c r="AF23">
        <f t="shared" si="18"/>
        <v>-0.90508835297453294</v>
      </c>
      <c r="AG23">
        <f t="shared" si="19"/>
        <v>-1.117161344232749</v>
      </c>
      <c r="AH23">
        <f t="shared" si="20"/>
        <v>-1.074000581443777</v>
      </c>
      <c r="AI23">
        <f t="shared" si="21"/>
        <v>-1.0679388286565756</v>
      </c>
      <c r="AJ23">
        <f t="shared" si="22"/>
        <v>-0.64160373804334603</v>
      </c>
      <c r="AK23">
        <f t="shared" si="23"/>
        <v>-1.0923401721467105</v>
      </c>
      <c r="AL23">
        <f t="shared" si="24"/>
        <v>-1.077041035763828</v>
      </c>
      <c r="AM23">
        <f t="shared" si="25"/>
        <v>-1.0892673380970874</v>
      </c>
      <c r="AN23">
        <f t="shared" si="26"/>
        <v>-0.8677522017015602</v>
      </c>
      <c r="AO23">
        <f t="shared" si="27"/>
        <v>-0.81603716515740521</v>
      </c>
      <c r="AQ23" s="19">
        <f t="shared" si="1"/>
        <v>0.13961805555555554</v>
      </c>
      <c r="AR23">
        <f t="shared" si="2"/>
        <v>-1.0528949484321255</v>
      </c>
      <c r="AS23">
        <f t="shared" si="3"/>
        <v>-1.1003601046555294</v>
      </c>
      <c r="AT23">
        <f t="shared" si="4"/>
        <v>-1.0461935525886026</v>
      </c>
      <c r="AU23">
        <f t="shared" si="5"/>
        <v>-1.0410472768269088</v>
      </c>
      <c r="AV23">
        <f t="shared" si="6"/>
        <v>-0.97506307101274303</v>
      </c>
      <c r="AW23">
        <f t="shared" si="7"/>
        <v>-0.8418946834294827</v>
      </c>
      <c r="AY23">
        <v>0</v>
      </c>
      <c r="AZ23">
        <f t="shared" si="28"/>
        <v>2.9944213580524577E-2</v>
      </c>
      <c r="BA23">
        <f t="shared" si="29"/>
        <v>7.1083781312226528E-3</v>
      </c>
      <c r="BB23">
        <f t="shared" si="8"/>
        <v>0.21316754530661516</v>
      </c>
      <c r="BC23">
        <f t="shared" si="30"/>
        <v>7.6495681914412472E-3</v>
      </c>
      <c r="BD23">
        <f t="shared" si="31"/>
        <v>2.5857518272077495E-2</v>
      </c>
    </row>
    <row r="24" spans="2:56" x14ac:dyDescent="0.3">
      <c r="B24" s="25">
        <v>0.14656250000000001</v>
      </c>
      <c r="C24">
        <v>0.49299999999999999</v>
      </c>
      <c r="D24">
        <v>0.47499999999999998</v>
      </c>
      <c r="E24">
        <v>0.48599999999999999</v>
      </c>
      <c r="F24">
        <v>0.46200000000000002</v>
      </c>
      <c r="G24">
        <v>0.48699999999999999</v>
      </c>
      <c r="H24">
        <v>0.498</v>
      </c>
      <c r="I24">
        <v>0.498</v>
      </c>
      <c r="J24">
        <v>0.49099999999999999</v>
      </c>
      <c r="K24">
        <v>0.49399999999999999</v>
      </c>
      <c r="L24">
        <v>0.54700000000000004</v>
      </c>
      <c r="M24">
        <v>0.46899999999999997</v>
      </c>
      <c r="N24">
        <v>0.48699999999999999</v>
      </c>
      <c r="O24">
        <v>0.48799999999999999</v>
      </c>
      <c r="P24">
        <v>0.65100000000000002</v>
      </c>
      <c r="Q24">
        <v>0.47599999999999998</v>
      </c>
      <c r="R24">
        <v>0.48399999999999999</v>
      </c>
      <c r="S24">
        <v>0.47899999999999998</v>
      </c>
      <c r="T24">
        <v>0.55700000000000005</v>
      </c>
      <c r="U24">
        <v>0.58199999999999996</v>
      </c>
      <c r="W24">
        <f t="shared" si="9"/>
        <v>-1.0203404482841756</v>
      </c>
      <c r="X24">
        <f t="shared" si="10"/>
        <v>-1.074000581443777</v>
      </c>
      <c r="Y24">
        <f t="shared" si="11"/>
        <v>-1.0409717810563062</v>
      </c>
      <c r="Z24">
        <f t="shared" si="12"/>
        <v>-1.1140352432460294</v>
      </c>
      <c r="AA24">
        <f t="shared" si="13"/>
        <v>-1.0380063225797449</v>
      </c>
      <c r="AB24">
        <f t="shared" si="14"/>
        <v>-1.0057823525940062</v>
      </c>
      <c r="AC24">
        <f t="shared" si="15"/>
        <v>-1.0057823525940062</v>
      </c>
      <c r="AD24">
        <f t="shared" si="16"/>
        <v>-1.0262050703473939</v>
      </c>
      <c r="AE24">
        <f t="shared" si="17"/>
        <v>-1.0174170530774094</v>
      </c>
      <c r="AF24">
        <f t="shared" si="18"/>
        <v>-0.87038726186953042</v>
      </c>
      <c r="AG24">
        <f t="shared" si="19"/>
        <v>-1.0923401721467105</v>
      </c>
      <c r="AH24">
        <f t="shared" si="20"/>
        <v>-1.0380063225797449</v>
      </c>
      <c r="AI24">
        <f t="shared" si="21"/>
        <v>-1.035046947099201</v>
      </c>
      <c r="AJ24">
        <f t="shared" si="22"/>
        <v>-0.61927055149645149</v>
      </c>
      <c r="AK24">
        <f t="shared" si="23"/>
        <v>-1.0709665213541435</v>
      </c>
      <c r="AL24">
        <f t="shared" si="24"/>
        <v>-1.0469210473874926</v>
      </c>
      <c r="AM24">
        <f t="shared" si="25"/>
        <v>-1.0619024389259069</v>
      </c>
      <c r="AN24">
        <f t="shared" si="26"/>
        <v>-0.84425076732205517</v>
      </c>
      <c r="AO24">
        <f t="shared" si="27"/>
        <v>-0.78090894175380321</v>
      </c>
      <c r="AQ24" s="19">
        <f t="shared" si="1"/>
        <v>0.14656250000000001</v>
      </c>
      <c r="AR24">
        <f t="shared" si="2"/>
        <v>-1.0203404482841756</v>
      </c>
      <c r="AS24">
        <f t="shared" si="3"/>
        <v>-1.0667534820814644</v>
      </c>
      <c r="AT24">
        <f t="shared" si="4"/>
        <v>-1.0137967071532039</v>
      </c>
      <c r="AU24">
        <f t="shared" si="5"/>
        <v>-1.0089451759237966</v>
      </c>
      <c r="AV24">
        <f t="shared" si="6"/>
        <v>-0.94976513979099875</v>
      </c>
      <c r="AW24">
        <f t="shared" si="7"/>
        <v>-0.81257985453792925</v>
      </c>
      <c r="AY24">
        <v>0</v>
      </c>
      <c r="AZ24">
        <f t="shared" si="28"/>
        <v>3.0737520537439857E-2</v>
      </c>
      <c r="BA24">
        <f t="shared" si="29"/>
        <v>8.595553207486244E-3</v>
      </c>
      <c r="BB24">
        <f t="shared" si="8"/>
        <v>0.20788819780137471</v>
      </c>
      <c r="BC24">
        <f t="shared" si="30"/>
        <v>1.2022736983325455E-2</v>
      </c>
      <c r="BD24">
        <f t="shared" si="31"/>
        <v>3.1670912784125982E-2</v>
      </c>
    </row>
    <row r="25" spans="2:56" x14ac:dyDescent="0.3">
      <c r="B25" s="25">
        <v>0.15350694444444443</v>
      </c>
      <c r="C25">
        <v>0.504</v>
      </c>
      <c r="D25">
        <v>0.48499999999999999</v>
      </c>
      <c r="E25">
        <v>0.497</v>
      </c>
      <c r="F25">
        <v>0.47099999999999997</v>
      </c>
      <c r="G25">
        <v>0.497</v>
      </c>
      <c r="H25">
        <v>0.50900000000000001</v>
      </c>
      <c r="I25">
        <v>0.50800000000000001</v>
      </c>
      <c r="J25">
        <v>0.501</v>
      </c>
      <c r="K25">
        <v>0.50600000000000001</v>
      </c>
      <c r="L25">
        <v>0.55200000000000005</v>
      </c>
      <c r="M25">
        <v>0.47899999999999998</v>
      </c>
      <c r="N25">
        <v>0.497</v>
      </c>
      <c r="O25">
        <v>0.499</v>
      </c>
      <c r="P25">
        <v>0.66200000000000003</v>
      </c>
      <c r="Q25">
        <v>0.48699999999999999</v>
      </c>
      <c r="R25">
        <v>0.49299999999999999</v>
      </c>
      <c r="S25">
        <v>0.49</v>
      </c>
      <c r="T25">
        <v>0.56999999999999995</v>
      </c>
      <c r="U25">
        <v>0.59799999999999998</v>
      </c>
      <c r="W25">
        <f t="shared" si="9"/>
        <v>-0.98850436116217055</v>
      </c>
      <c r="X25">
        <f t="shared" si="10"/>
        <v>-1.0439433475875972</v>
      </c>
      <c r="Y25">
        <f t="shared" si="11"/>
        <v>-1.008682243099801</v>
      </c>
      <c r="Z25">
        <f t="shared" si="12"/>
        <v>-1.0862010350493039</v>
      </c>
      <c r="AA25">
        <f t="shared" si="13"/>
        <v>-1.008682243099801</v>
      </c>
      <c r="AB25">
        <f t="shared" si="14"/>
        <v>-0.97426243858639183</v>
      </c>
      <c r="AC25">
        <f t="shared" si="15"/>
        <v>-0.97709959788992118</v>
      </c>
      <c r="AD25">
        <f t="shared" si="16"/>
        <v>-0.99711749146687867</v>
      </c>
      <c r="AE25">
        <f t="shared" si="17"/>
        <v>-0.98279070996777695</v>
      </c>
      <c r="AF25">
        <f t="shared" si="18"/>
        <v>-0.85725982788391786</v>
      </c>
      <c r="AG25">
        <f t="shared" si="19"/>
        <v>-1.0619024389259069</v>
      </c>
      <c r="AH25">
        <f t="shared" si="20"/>
        <v>-1.008682243099801</v>
      </c>
      <c r="AI25">
        <f t="shared" si="21"/>
        <v>-1.0028882793248266</v>
      </c>
      <c r="AJ25">
        <f t="shared" si="22"/>
        <v>-0.59509687785486931</v>
      </c>
      <c r="AK25">
        <f t="shared" si="23"/>
        <v>-1.0380063225797449</v>
      </c>
      <c r="AL25">
        <f t="shared" si="24"/>
        <v>-1.0203404482841756</v>
      </c>
      <c r="AM25">
        <f t="shared" si="25"/>
        <v>-1.0291463456595165</v>
      </c>
      <c r="AN25">
        <f t="shared" si="26"/>
        <v>-0.81096617560998319</v>
      </c>
      <c r="AO25">
        <f t="shared" si="27"/>
        <v>-0.74178261046398208</v>
      </c>
      <c r="AQ25" s="19">
        <f t="shared" si="1"/>
        <v>0.15350694444444443</v>
      </c>
      <c r="AR25">
        <f t="shared" si="2"/>
        <v>-0.98850436116217055</v>
      </c>
      <c r="AS25">
        <f t="shared" si="3"/>
        <v>-1.0368772172091258</v>
      </c>
      <c r="AT25">
        <f t="shared" si="4"/>
        <v>-0.98281755947774219</v>
      </c>
      <c r="AU25">
        <f t="shared" si="5"/>
        <v>-0.9826831973086132</v>
      </c>
      <c r="AV25">
        <f t="shared" si="6"/>
        <v>-0.92064749859457662</v>
      </c>
      <c r="AW25">
        <f t="shared" si="7"/>
        <v>-0.77637439303698264</v>
      </c>
      <c r="AY25">
        <v>0</v>
      </c>
      <c r="AZ25">
        <f t="shared" si="28"/>
        <v>3.1908785369031259E-2</v>
      </c>
      <c r="BA25">
        <f t="shared" si="29"/>
        <v>8.8087166201372673E-3</v>
      </c>
      <c r="BB25">
        <f t="shared" si="8"/>
        <v>0.20389570073497845</v>
      </c>
      <c r="BC25">
        <f t="shared" si="30"/>
        <v>8.8329371477846585E-3</v>
      </c>
      <c r="BD25">
        <f t="shared" si="31"/>
        <v>3.4591782573000551E-2</v>
      </c>
    </row>
    <row r="26" spans="2:56" x14ac:dyDescent="0.3">
      <c r="B26" s="25">
        <v>0.16045138888888888</v>
      </c>
      <c r="C26">
        <v>0.51500000000000001</v>
      </c>
      <c r="D26">
        <v>0.495</v>
      </c>
      <c r="E26">
        <v>0.50800000000000001</v>
      </c>
      <c r="F26">
        <v>0.48199999999999998</v>
      </c>
      <c r="G26">
        <v>0.51</v>
      </c>
      <c r="H26">
        <v>0.52200000000000002</v>
      </c>
      <c r="I26">
        <v>0.52</v>
      </c>
      <c r="J26">
        <v>0.51400000000000001</v>
      </c>
      <c r="K26">
        <v>0.51700000000000002</v>
      </c>
      <c r="L26">
        <v>0.56299999999999994</v>
      </c>
      <c r="M26">
        <v>0.48799999999999999</v>
      </c>
      <c r="N26">
        <v>0.50900000000000001</v>
      </c>
      <c r="O26">
        <v>0.51</v>
      </c>
      <c r="P26">
        <v>0.67400000000000004</v>
      </c>
      <c r="Q26">
        <v>0.496</v>
      </c>
      <c r="R26">
        <v>0.504</v>
      </c>
      <c r="S26">
        <v>0.5</v>
      </c>
      <c r="T26">
        <v>0.58199999999999996</v>
      </c>
      <c r="U26">
        <v>0.61299999999999999</v>
      </c>
      <c r="W26">
        <f t="shared" si="9"/>
        <v>-0.95735566259150628</v>
      </c>
      <c r="X26">
        <f t="shared" si="10"/>
        <v>-1.0144995696951151</v>
      </c>
      <c r="Y26">
        <f t="shared" si="11"/>
        <v>-0.97709959788992118</v>
      </c>
      <c r="Z26">
        <f t="shared" si="12"/>
        <v>-1.0528949484321255</v>
      </c>
      <c r="AA26">
        <f t="shared" si="13"/>
        <v>-0.97143084780322919</v>
      </c>
      <c r="AB26">
        <f t="shared" si="14"/>
        <v>-0.93787828809220253</v>
      </c>
      <c r="AC26">
        <f t="shared" si="15"/>
        <v>-0.9434164716336324</v>
      </c>
      <c r="AD26">
        <f t="shared" si="16"/>
        <v>-0.96015973546820887</v>
      </c>
      <c r="AE26">
        <f t="shared" si="17"/>
        <v>-0.95176381434715251</v>
      </c>
      <c r="AF26">
        <f t="shared" si="18"/>
        <v>-0.8287931725818577</v>
      </c>
      <c r="AG26">
        <f t="shared" si="19"/>
        <v>-1.035046947099201</v>
      </c>
      <c r="AH26">
        <f t="shared" si="20"/>
        <v>-0.97426243858639183</v>
      </c>
      <c r="AI26">
        <f t="shared" si="21"/>
        <v>-0.97143084780322919</v>
      </c>
      <c r="AJ26">
        <f t="shared" si="22"/>
        <v>-0.5691795034802285</v>
      </c>
      <c r="AK26">
        <f t="shared" si="23"/>
        <v>-1.0115879742752119</v>
      </c>
      <c r="AL26">
        <f t="shared" si="24"/>
        <v>-0.98850436116217055</v>
      </c>
      <c r="AM26">
        <f t="shared" si="25"/>
        <v>-1</v>
      </c>
      <c r="AN26">
        <f t="shared" si="26"/>
        <v>-0.78090894175380321</v>
      </c>
      <c r="AO26">
        <f t="shared" si="27"/>
        <v>-0.70604102097130561</v>
      </c>
      <c r="AQ26" s="19">
        <f t="shared" si="1"/>
        <v>0.16045138888888888</v>
      </c>
      <c r="AR26">
        <f t="shared" si="2"/>
        <v>-0.95735566259150628</v>
      </c>
      <c r="AS26">
        <f t="shared" si="3"/>
        <v>-1.0039812409550977</v>
      </c>
      <c r="AT26">
        <f t="shared" si="4"/>
        <v>-0.94830457738529905</v>
      </c>
      <c r="AU26">
        <f t="shared" si="5"/>
        <v>-0.95238335151766984</v>
      </c>
      <c r="AV26">
        <f t="shared" si="6"/>
        <v>-0.89231795972940275</v>
      </c>
      <c r="AW26">
        <f t="shared" si="7"/>
        <v>-0.74347498136255441</v>
      </c>
      <c r="AY26">
        <v>0</v>
      </c>
      <c r="AZ26">
        <f t="shared" si="28"/>
        <v>3.2731242135214188E-2</v>
      </c>
      <c r="BA26">
        <f t="shared" si="29"/>
        <v>8.4426325839730091E-3</v>
      </c>
      <c r="BB26">
        <f t="shared" si="8"/>
        <v>0.20112567216150018</v>
      </c>
      <c r="BC26">
        <f t="shared" si="30"/>
        <v>1.1541806556520651E-2</v>
      </c>
      <c r="BD26">
        <f t="shared" si="31"/>
        <v>3.7433960391248799E-2</v>
      </c>
    </row>
    <row r="27" spans="2:56" x14ac:dyDescent="0.3">
      <c r="B27" s="25">
        <v>0.16739583333333333</v>
      </c>
      <c r="C27">
        <v>0.52700000000000002</v>
      </c>
      <c r="D27">
        <v>0.50600000000000001</v>
      </c>
      <c r="E27">
        <v>0.52100000000000002</v>
      </c>
      <c r="F27">
        <v>0.49199999999999999</v>
      </c>
      <c r="G27">
        <v>0.52200000000000002</v>
      </c>
      <c r="H27">
        <v>0.53400000000000003</v>
      </c>
      <c r="I27">
        <v>0.53100000000000003</v>
      </c>
      <c r="J27">
        <v>0.52600000000000002</v>
      </c>
      <c r="K27">
        <v>0.53100000000000003</v>
      </c>
      <c r="L27">
        <v>0.57299999999999995</v>
      </c>
      <c r="M27">
        <v>0.498</v>
      </c>
      <c r="N27">
        <v>0.52</v>
      </c>
      <c r="O27">
        <v>0.52300000000000002</v>
      </c>
      <c r="P27">
        <v>0.68700000000000006</v>
      </c>
      <c r="Q27">
        <v>0.505</v>
      </c>
      <c r="R27">
        <v>0.51500000000000001</v>
      </c>
      <c r="S27">
        <v>0.50900000000000001</v>
      </c>
      <c r="T27">
        <v>0.59699999999999998</v>
      </c>
      <c r="U27">
        <v>0.63400000000000001</v>
      </c>
      <c r="W27">
        <f t="shared" si="9"/>
        <v>-0.92412513302487242</v>
      </c>
      <c r="X27">
        <f t="shared" si="10"/>
        <v>-0.98279070996777695</v>
      </c>
      <c r="Y27">
        <f t="shared" si="11"/>
        <v>-0.94064472238357888</v>
      </c>
      <c r="Z27">
        <f t="shared" si="12"/>
        <v>-1.0232697793228471</v>
      </c>
      <c r="AA27">
        <f t="shared" si="13"/>
        <v>-0.93787828809220253</v>
      </c>
      <c r="AB27">
        <f t="shared" si="14"/>
        <v>-0.90508835297453294</v>
      </c>
      <c r="AC27">
        <f t="shared" si="15"/>
        <v>-0.91321623385793349</v>
      </c>
      <c r="AD27">
        <f t="shared" si="16"/>
        <v>-0.92686529536978468</v>
      </c>
      <c r="AE27">
        <f t="shared" si="17"/>
        <v>-0.91321623385793349</v>
      </c>
      <c r="AF27">
        <f t="shared" si="18"/>
        <v>-0.80339295590518234</v>
      </c>
      <c r="AG27">
        <f t="shared" si="19"/>
        <v>-1.0057823525940062</v>
      </c>
      <c r="AH27">
        <f t="shared" si="20"/>
        <v>-0.9434164716336324</v>
      </c>
      <c r="AI27">
        <f t="shared" si="21"/>
        <v>-0.9351171484151457</v>
      </c>
      <c r="AJ27">
        <f t="shared" si="22"/>
        <v>-0.54161799584398684</v>
      </c>
      <c r="AK27">
        <f t="shared" si="23"/>
        <v>-0.98564470702292994</v>
      </c>
      <c r="AL27">
        <f t="shared" si="24"/>
        <v>-0.95735566259150628</v>
      </c>
      <c r="AM27">
        <f t="shared" si="25"/>
        <v>-0.97426243858639183</v>
      </c>
      <c r="AN27">
        <f t="shared" si="26"/>
        <v>-0.74419716339728204</v>
      </c>
      <c r="AO27">
        <f t="shared" si="27"/>
        <v>-0.65744525452267977</v>
      </c>
      <c r="AQ27" s="19">
        <f t="shared" si="1"/>
        <v>0.16739583333333333</v>
      </c>
      <c r="AR27">
        <f t="shared" si="2"/>
        <v>-0.92412513302487242</v>
      </c>
      <c r="AS27">
        <f t="shared" si="3"/>
        <v>-0.97114587494160143</v>
      </c>
      <c r="AT27">
        <f t="shared" si="4"/>
        <v>-0.91459652901504618</v>
      </c>
      <c r="AU27">
        <f t="shared" si="5"/>
        <v>-0.92192723213699179</v>
      </c>
      <c r="AV27">
        <f t="shared" si="6"/>
        <v>-0.86472020101120362</v>
      </c>
      <c r="AW27">
        <f t="shared" si="7"/>
        <v>-0.7008212089599809</v>
      </c>
      <c r="AY27">
        <v>0</v>
      </c>
      <c r="AZ27">
        <f t="shared" si="28"/>
        <v>3.496268093582839E-2</v>
      </c>
      <c r="BA27">
        <f t="shared" si="29"/>
        <v>7.8220596540497407E-3</v>
      </c>
      <c r="BB27">
        <f t="shared" si="8"/>
        <v>0.19674957628557949</v>
      </c>
      <c r="BC27">
        <f t="shared" si="30"/>
        <v>1.414452221571183E-2</v>
      </c>
      <c r="BD27">
        <f t="shared" si="31"/>
        <v>4.3375954437301134E-2</v>
      </c>
    </row>
    <row r="28" spans="2:56" x14ac:dyDescent="0.3">
      <c r="B28" s="25">
        <v>0.1743402777777778</v>
      </c>
      <c r="C28">
        <v>0.53900000000000003</v>
      </c>
      <c r="D28">
        <v>0.51600000000000001</v>
      </c>
      <c r="E28">
        <v>0.53</v>
      </c>
      <c r="F28">
        <v>0.504</v>
      </c>
      <c r="G28">
        <v>0.53600000000000003</v>
      </c>
      <c r="H28">
        <v>0.54600000000000004</v>
      </c>
      <c r="I28">
        <v>0.54400000000000004</v>
      </c>
      <c r="J28">
        <v>0.53600000000000003</v>
      </c>
      <c r="K28">
        <v>0.54300000000000004</v>
      </c>
      <c r="L28">
        <v>0.58399999999999996</v>
      </c>
      <c r="M28">
        <v>0.50800000000000001</v>
      </c>
      <c r="N28">
        <v>0.53300000000000003</v>
      </c>
      <c r="O28">
        <v>0.53200000000000003</v>
      </c>
      <c r="P28">
        <v>0.70299999999999996</v>
      </c>
      <c r="Q28">
        <v>0.51500000000000001</v>
      </c>
      <c r="R28">
        <v>0.52600000000000002</v>
      </c>
      <c r="S28">
        <v>0.51900000000000002</v>
      </c>
      <c r="T28">
        <v>0.61099999999999999</v>
      </c>
      <c r="U28">
        <v>0.64700000000000002</v>
      </c>
      <c r="W28">
        <f t="shared" si="9"/>
        <v>-0.89164282190958144</v>
      </c>
      <c r="X28">
        <f t="shared" si="10"/>
        <v>-0.9545570292388329</v>
      </c>
      <c r="Y28">
        <f t="shared" si="11"/>
        <v>-0.91593573521152549</v>
      </c>
      <c r="Z28">
        <f t="shared" si="12"/>
        <v>-0.98850436116217055</v>
      </c>
      <c r="AA28">
        <f t="shared" si="13"/>
        <v>-0.89969509420431459</v>
      </c>
      <c r="AB28">
        <f t="shared" si="14"/>
        <v>-0.87302714374223445</v>
      </c>
      <c r="AC28">
        <f t="shared" si="15"/>
        <v>-0.87832144341174756</v>
      </c>
      <c r="AD28">
        <f t="shared" si="16"/>
        <v>-0.89969509420431459</v>
      </c>
      <c r="AE28">
        <f t="shared" si="17"/>
        <v>-0.88097589685772537</v>
      </c>
      <c r="AF28">
        <f t="shared" si="18"/>
        <v>-0.77595972578206984</v>
      </c>
      <c r="AG28">
        <f t="shared" si="19"/>
        <v>-0.97709959788992118</v>
      </c>
      <c r="AH28">
        <f t="shared" si="20"/>
        <v>-0.90779256190291113</v>
      </c>
      <c r="AI28">
        <f t="shared" si="21"/>
        <v>-0.91050184916089738</v>
      </c>
      <c r="AJ28">
        <f t="shared" si="22"/>
        <v>-0.50840340558955188</v>
      </c>
      <c r="AK28">
        <f t="shared" si="23"/>
        <v>-0.95735566259150628</v>
      </c>
      <c r="AL28">
        <f t="shared" si="24"/>
        <v>-0.92686529536978468</v>
      </c>
      <c r="AM28">
        <f t="shared" si="25"/>
        <v>-0.94619355630420621</v>
      </c>
      <c r="AN28">
        <f t="shared" si="26"/>
        <v>-0.71075571484335753</v>
      </c>
      <c r="AO28">
        <f t="shared" si="27"/>
        <v>-0.62816238266957947</v>
      </c>
      <c r="AQ28" s="19">
        <f t="shared" si="1"/>
        <v>0.1743402777777778</v>
      </c>
      <c r="AR28">
        <f t="shared" si="2"/>
        <v>-0.89164282190958144</v>
      </c>
      <c r="AS28">
        <f t="shared" si="3"/>
        <v>-0.93967305495421083</v>
      </c>
      <c r="AT28">
        <f t="shared" si="4"/>
        <v>-0.88300489455400544</v>
      </c>
      <c r="AU28">
        <f t="shared" si="5"/>
        <v>-0.89283843368394988</v>
      </c>
      <c r="AV28">
        <f t="shared" si="6"/>
        <v>-0.83470447996376229</v>
      </c>
      <c r="AW28">
        <f t="shared" si="7"/>
        <v>-0.66945904875646844</v>
      </c>
      <c r="AY28">
        <v>0</v>
      </c>
      <c r="AZ28">
        <f t="shared" si="28"/>
        <v>3.4524364044713193E-2</v>
      </c>
      <c r="BA28">
        <f t="shared" si="29"/>
        <v>1.0051987637805807E-2</v>
      </c>
      <c r="BB28">
        <f t="shared" si="8"/>
        <v>0.20104922178567286</v>
      </c>
      <c r="BC28">
        <f t="shared" si="30"/>
        <v>1.5245183610860802E-2</v>
      </c>
      <c r="BD28">
        <f t="shared" si="31"/>
        <v>4.1296666086889033E-2</v>
      </c>
    </row>
    <row r="29" spans="2:56" x14ac:dyDescent="0.3">
      <c r="B29" s="25">
        <v>0.18128472222222222</v>
      </c>
      <c r="C29">
        <v>0.55200000000000005</v>
      </c>
      <c r="D29">
        <v>0.52700000000000002</v>
      </c>
      <c r="E29">
        <v>0.54200000000000004</v>
      </c>
      <c r="F29">
        <v>0.51500000000000001</v>
      </c>
      <c r="G29">
        <v>0.54900000000000004</v>
      </c>
      <c r="H29">
        <v>0.55700000000000005</v>
      </c>
      <c r="I29">
        <v>0.55300000000000005</v>
      </c>
      <c r="J29">
        <v>0.54800000000000004</v>
      </c>
      <c r="K29">
        <v>0.55500000000000005</v>
      </c>
      <c r="L29">
        <v>0.59399999999999997</v>
      </c>
      <c r="M29">
        <v>0.51900000000000002</v>
      </c>
      <c r="N29">
        <v>0.54500000000000004</v>
      </c>
      <c r="O29">
        <v>0.54200000000000004</v>
      </c>
      <c r="P29">
        <v>0.71199999999999997</v>
      </c>
      <c r="Q29">
        <v>0.52400000000000002</v>
      </c>
      <c r="R29">
        <v>0.53600000000000003</v>
      </c>
      <c r="S29">
        <v>0.53</v>
      </c>
      <c r="T29">
        <v>0.626</v>
      </c>
      <c r="U29">
        <v>0.67400000000000004</v>
      </c>
      <c r="W29">
        <f t="shared" si="9"/>
        <v>-0.85725982788391786</v>
      </c>
      <c r="X29">
        <f t="shared" si="10"/>
        <v>-0.92412513302487242</v>
      </c>
      <c r="Y29">
        <f t="shared" si="11"/>
        <v>-0.88363524330821552</v>
      </c>
      <c r="Z29">
        <f t="shared" si="12"/>
        <v>-0.95735566259150628</v>
      </c>
      <c r="AA29">
        <f t="shared" si="13"/>
        <v>-0.86512194565688827</v>
      </c>
      <c r="AB29">
        <f t="shared" si="14"/>
        <v>-0.84425076732205517</v>
      </c>
      <c r="AC29">
        <f t="shared" si="15"/>
        <v>-0.85464861442737994</v>
      </c>
      <c r="AD29">
        <f t="shared" si="16"/>
        <v>-0.8677522017015602</v>
      </c>
      <c r="AE29">
        <f t="shared" si="17"/>
        <v>-0.84944032342461862</v>
      </c>
      <c r="AF29">
        <f t="shared" si="18"/>
        <v>-0.75146516386132134</v>
      </c>
      <c r="AG29">
        <f t="shared" si="19"/>
        <v>-0.94619355630420621</v>
      </c>
      <c r="AH29">
        <f t="shared" si="20"/>
        <v>-0.87567186499779814</v>
      </c>
      <c r="AI29">
        <f t="shared" si="21"/>
        <v>-0.88363524330821552</v>
      </c>
      <c r="AJ29">
        <f t="shared" si="22"/>
        <v>-0.49005085369568935</v>
      </c>
      <c r="AK29">
        <f t="shared" si="23"/>
        <v>-0.93236128312463673</v>
      </c>
      <c r="AL29">
        <f t="shared" si="24"/>
        <v>-0.89969509420431459</v>
      </c>
      <c r="AM29">
        <f t="shared" si="25"/>
        <v>-0.91593573521152549</v>
      </c>
      <c r="AN29">
        <f t="shared" si="26"/>
        <v>-0.67576543772946873</v>
      </c>
      <c r="AO29">
        <f t="shared" si="27"/>
        <v>-0.5691795034802285</v>
      </c>
      <c r="AQ29" s="19">
        <f t="shared" si="1"/>
        <v>0.18128472222222222</v>
      </c>
      <c r="AR29">
        <f t="shared" si="2"/>
        <v>-0.85725982788391786</v>
      </c>
      <c r="AS29">
        <f t="shared" si="3"/>
        <v>-0.90755949614537057</v>
      </c>
      <c r="AT29">
        <f t="shared" si="4"/>
        <v>-0.85402297671890348</v>
      </c>
      <c r="AU29">
        <f t="shared" si="5"/>
        <v>-0.86424145711788536</v>
      </c>
      <c r="AV29">
        <f t="shared" si="6"/>
        <v>-0.80951074155904157</v>
      </c>
      <c r="AW29">
        <f t="shared" si="7"/>
        <v>-0.62247247060484856</v>
      </c>
      <c r="AY29">
        <v>0</v>
      </c>
      <c r="AZ29">
        <f t="shared" si="28"/>
        <v>3.5802912183345401E-2</v>
      </c>
      <c r="BA29">
        <f t="shared" si="29"/>
        <v>8.7375601411112374E-3</v>
      </c>
      <c r="BB29">
        <f t="shared" si="8"/>
        <v>0.19679219480626309</v>
      </c>
      <c r="BC29">
        <f t="shared" si="30"/>
        <v>1.6333094460161068E-2</v>
      </c>
      <c r="BD29">
        <f t="shared" si="31"/>
        <v>5.3292967124620116E-2</v>
      </c>
    </row>
    <row r="30" spans="2:56" x14ac:dyDescent="0.3">
      <c r="B30" s="25">
        <v>0.18822916666666667</v>
      </c>
      <c r="C30">
        <v>0.56200000000000006</v>
      </c>
      <c r="D30">
        <v>0.53700000000000003</v>
      </c>
      <c r="E30">
        <v>0.55100000000000005</v>
      </c>
      <c r="F30">
        <v>0.52500000000000002</v>
      </c>
      <c r="G30">
        <v>0.56100000000000005</v>
      </c>
      <c r="H30">
        <v>0.56799999999999995</v>
      </c>
      <c r="I30">
        <v>0.56399999999999995</v>
      </c>
      <c r="J30">
        <v>0.55900000000000005</v>
      </c>
      <c r="K30">
        <v>0.56499999999999995</v>
      </c>
      <c r="L30">
        <v>0.60099999999999998</v>
      </c>
      <c r="M30">
        <v>0.52900000000000003</v>
      </c>
      <c r="N30">
        <v>0.55400000000000005</v>
      </c>
      <c r="O30">
        <v>0.55200000000000005</v>
      </c>
      <c r="P30">
        <v>0.72099999999999997</v>
      </c>
      <c r="Q30">
        <v>0.53500000000000003</v>
      </c>
      <c r="R30">
        <v>0.54500000000000004</v>
      </c>
      <c r="S30">
        <v>0.53900000000000003</v>
      </c>
      <c r="T30">
        <v>0.63900000000000001</v>
      </c>
      <c r="U30">
        <v>0.69099999999999995</v>
      </c>
      <c r="W30">
        <f t="shared" si="9"/>
        <v>-0.83135796444116083</v>
      </c>
      <c r="X30">
        <f t="shared" si="10"/>
        <v>-0.89700600667667441</v>
      </c>
      <c r="Y30">
        <f t="shared" si="11"/>
        <v>-0.85987577609092936</v>
      </c>
      <c r="Z30">
        <f t="shared" si="12"/>
        <v>-0.92961067210860204</v>
      </c>
      <c r="AA30">
        <f t="shared" si="13"/>
        <v>-0.83392732405329406</v>
      </c>
      <c r="AB30">
        <f t="shared" si="14"/>
        <v>-0.81603716515740521</v>
      </c>
      <c r="AC30">
        <f t="shared" si="15"/>
        <v>-0.82623293226329364</v>
      </c>
      <c r="AD30">
        <f t="shared" si="16"/>
        <v>-0.83907981181889679</v>
      </c>
      <c r="AE30">
        <f t="shared" si="17"/>
        <v>-0.82367722735953708</v>
      </c>
      <c r="AF30">
        <f t="shared" si="18"/>
        <v>-0.73456310395090163</v>
      </c>
      <c r="AG30">
        <f t="shared" si="19"/>
        <v>-0.91866037254806121</v>
      </c>
      <c r="AH30">
        <f t="shared" si="20"/>
        <v>-0.85204211861289858</v>
      </c>
      <c r="AI30">
        <f t="shared" si="21"/>
        <v>-0.85725982788391786</v>
      </c>
      <c r="AJ30">
        <f t="shared" si="22"/>
        <v>-0.47192883542126463</v>
      </c>
      <c r="AK30">
        <f t="shared" si="23"/>
        <v>-0.90238920337357764</v>
      </c>
      <c r="AL30">
        <f t="shared" si="24"/>
        <v>-0.87567186499779814</v>
      </c>
      <c r="AM30">
        <f t="shared" si="25"/>
        <v>-0.89164282190958144</v>
      </c>
      <c r="AN30">
        <f t="shared" si="26"/>
        <v>-0.64611216371509261</v>
      </c>
      <c r="AO30">
        <f t="shared" si="27"/>
        <v>-0.53324238427382864</v>
      </c>
      <c r="AQ30" s="19">
        <f t="shared" si="1"/>
        <v>0.18822916666666667</v>
      </c>
      <c r="AR30">
        <f t="shared" si="2"/>
        <v>-0.83135796444116083</v>
      </c>
      <c r="AS30">
        <f t="shared" si="3"/>
        <v>-0.88010494473237499</v>
      </c>
      <c r="AT30">
        <f t="shared" si="4"/>
        <v>-0.82625678414978321</v>
      </c>
      <c r="AU30">
        <f t="shared" si="5"/>
        <v>-0.84063135574894488</v>
      </c>
      <c r="AV30">
        <f t="shared" si="6"/>
        <v>-0.78540818142555535</v>
      </c>
      <c r="AW30">
        <f t="shared" si="7"/>
        <v>-0.58967727399446068</v>
      </c>
      <c r="AY30">
        <v>0</v>
      </c>
      <c r="AZ30">
        <f t="shared" si="28"/>
        <v>3.6325111332931564E-2</v>
      </c>
      <c r="BA30">
        <f t="shared" si="29"/>
        <v>8.2994778916932431E-3</v>
      </c>
      <c r="BB30">
        <f t="shared" si="8"/>
        <v>0.19266549623132645</v>
      </c>
      <c r="BC30">
        <f t="shared" si="30"/>
        <v>1.3358669187889749E-2</v>
      </c>
      <c r="BD30">
        <f t="shared" si="31"/>
        <v>5.6434889720631987E-2</v>
      </c>
    </row>
    <row r="31" spans="2:56" x14ac:dyDescent="0.3">
      <c r="B31" s="25">
        <v>0.19517361111111109</v>
      </c>
      <c r="C31">
        <v>0.57199999999999995</v>
      </c>
      <c r="D31">
        <v>0.54700000000000004</v>
      </c>
      <c r="E31">
        <v>0.56100000000000005</v>
      </c>
      <c r="F31">
        <v>0.53400000000000003</v>
      </c>
      <c r="G31">
        <v>0.57099999999999995</v>
      </c>
      <c r="H31">
        <v>0.57799999999999996</v>
      </c>
      <c r="I31">
        <v>0.57499999999999996</v>
      </c>
      <c r="J31">
        <v>0.56999999999999995</v>
      </c>
      <c r="K31">
        <v>0.57499999999999996</v>
      </c>
      <c r="L31">
        <v>0.61</v>
      </c>
      <c r="M31">
        <v>0.53800000000000003</v>
      </c>
      <c r="N31">
        <v>0.56499999999999995</v>
      </c>
      <c r="O31">
        <v>0.56000000000000005</v>
      </c>
      <c r="P31">
        <v>0.73399999999999999</v>
      </c>
      <c r="Q31">
        <v>0.54500000000000004</v>
      </c>
      <c r="R31">
        <v>0.55400000000000005</v>
      </c>
      <c r="S31">
        <v>0.54800000000000004</v>
      </c>
      <c r="T31">
        <v>0.65100000000000002</v>
      </c>
      <c r="U31">
        <v>0.70899999999999996</v>
      </c>
      <c r="W31">
        <f t="shared" si="9"/>
        <v>-0.80591294788369783</v>
      </c>
      <c r="X31">
        <f t="shared" si="10"/>
        <v>-0.87038726186953042</v>
      </c>
      <c r="Y31">
        <f t="shared" si="11"/>
        <v>-0.83392732405329406</v>
      </c>
      <c r="Z31">
        <f t="shared" si="12"/>
        <v>-0.90508835297453294</v>
      </c>
      <c r="AA31">
        <f t="shared" si="13"/>
        <v>-0.80843734929924438</v>
      </c>
      <c r="AB31">
        <f t="shared" si="14"/>
        <v>-0.79085860216140835</v>
      </c>
      <c r="AC31">
        <f t="shared" si="15"/>
        <v>-0.79836613883034957</v>
      </c>
      <c r="AD31">
        <f t="shared" si="16"/>
        <v>-0.81096617560998319</v>
      </c>
      <c r="AE31">
        <f t="shared" si="17"/>
        <v>-0.79836613883034957</v>
      </c>
      <c r="AF31">
        <f t="shared" si="18"/>
        <v>-0.71311885221183846</v>
      </c>
      <c r="AG31">
        <f t="shared" si="19"/>
        <v>-0.8943219221054628</v>
      </c>
      <c r="AH31">
        <f t="shared" si="20"/>
        <v>-0.82367722735953708</v>
      </c>
      <c r="AI31">
        <f t="shared" si="21"/>
        <v>-0.83650126771712052</v>
      </c>
      <c r="AJ31">
        <f t="shared" si="22"/>
        <v>-0.4461480318188743</v>
      </c>
      <c r="AK31">
        <f t="shared" si="23"/>
        <v>-0.87567186499779814</v>
      </c>
      <c r="AL31">
        <f t="shared" si="24"/>
        <v>-0.85204211861289858</v>
      </c>
      <c r="AM31">
        <f t="shared" si="25"/>
        <v>-0.8677522017015602</v>
      </c>
      <c r="AN31">
        <f t="shared" si="26"/>
        <v>-0.61927055149645149</v>
      </c>
      <c r="AO31">
        <f t="shared" si="27"/>
        <v>-0.49614246742257101</v>
      </c>
      <c r="AQ31" s="19">
        <f t="shared" si="1"/>
        <v>0.19517361111111109</v>
      </c>
      <c r="AR31">
        <f t="shared" si="2"/>
        <v>-0.80591294788369783</v>
      </c>
      <c r="AS31">
        <f t="shared" si="3"/>
        <v>-0.85446007204915042</v>
      </c>
      <c r="AT31">
        <f t="shared" si="4"/>
        <v>-0.79963926385802264</v>
      </c>
      <c r="AU31">
        <f t="shared" si="5"/>
        <v>-0.81690481734848974</v>
      </c>
      <c r="AV31">
        <f t="shared" si="6"/>
        <v>-0.76040355428278283</v>
      </c>
      <c r="AW31">
        <f t="shared" si="7"/>
        <v>-0.55770650945951128</v>
      </c>
      <c r="AY31">
        <v>0</v>
      </c>
      <c r="AZ31">
        <f t="shared" si="28"/>
        <v>3.6594340254368328E-2</v>
      </c>
      <c r="BA31">
        <f t="shared" si="29"/>
        <v>7.2221991861770593E-3</v>
      </c>
      <c r="BB31">
        <f t="shared" si="8"/>
        <v>0.19517661794912305</v>
      </c>
      <c r="BC31">
        <f t="shared" si="30"/>
        <v>1.1814873192449782E-2</v>
      </c>
      <c r="BD31">
        <f t="shared" si="31"/>
        <v>6.1564042036940061E-2</v>
      </c>
    </row>
    <row r="32" spans="2:56" x14ac:dyDescent="0.3">
      <c r="B32" s="25">
        <v>0.20211805555555554</v>
      </c>
      <c r="C32">
        <v>0.58299999999999996</v>
      </c>
      <c r="D32">
        <v>0.55700000000000005</v>
      </c>
      <c r="E32">
        <v>0.57199999999999995</v>
      </c>
      <c r="F32">
        <v>0.54300000000000004</v>
      </c>
      <c r="G32">
        <v>0.58199999999999996</v>
      </c>
      <c r="H32">
        <v>0.58899999999999997</v>
      </c>
      <c r="I32">
        <v>0.58499999999999996</v>
      </c>
      <c r="J32">
        <v>0.58099999999999996</v>
      </c>
      <c r="K32">
        <v>0.58499999999999996</v>
      </c>
      <c r="L32">
        <v>0.62</v>
      </c>
      <c r="M32">
        <v>0.54700000000000004</v>
      </c>
      <c r="N32">
        <v>0.57499999999999996</v>
      </c>
      <c r="O32">
        <v>0.56899999999999995</v>
      </c>
      <c r="P32">
        <v>0.745</v>
      </c>
      <c r="Q32">
        <v>0.55400000000000005</v>
      </c>
      <c r="R32">
        <v>0.56299999999999994</v>
      </c>
      <c r="S32">
        <v>0.55600000000000005</v>
      </c>
      <c r="T32">
        <v>0.66400000000000003</v>
      </c>
      <c r="U32">
        <v>0.72799999999999998</v>
      </c>
      <c r="W32">
        <f t="shared" si="9"/>
        <v>-0.7784322114615907</v>
      </c>
      <c r="X32">
        <f t="shared" si="10"/>
        <v>-0.84425076732205517</v>
      </c>
      <c r="Y32">
        <f t="shared" si="11"/>
        <v>-0.80591294788369783</v>
      </c>
      <c r="Z32">
        <f t="shared" si="12"/>
        <v>-0.88097589685772537</v>
      </c>
      <c r="AA32">
        <f t="shared" si="13"/>
        <v>-0.78090894175380321</v>
      </c>
      <c r="AB32">
        <f t="shared" si="14"/>
        <v>-0.76366046083162642</v>
      </c>
      <c r="AC32">
        <f t="shared" si="15"/>
        <v>-0.77349147019132036</v>
      </c>
      <c r="AD32">
        <f t="shared" si="16"/>
        <v>-0.78338993125755829</v>
      </c>
      <c r="AE32">
        <f t="shared" si="17"/>
        <v>-0.77349147019132036</v>
      </c>
      <c r="AF32">
        <f t="shared" si="18"/>
        <v>-0.68965987938784945</v>
      </c>
      <c r="AG32">
        <f t="shared" si="19"/>
        <v>-0.87038726186953042</v>
      </c>
      <c r="AH32">
        <f t="shared" si="20"/>
        <v>-0.79836613883034957</v>
      </c>
      <c r="AI32">
        <f t="shared" si="21"/>
        <v>-0.8134994423555052</v>
      </c>
      <c r="AJ32">
        <f t="shared" si="22"/>
        <v>-0.42468766931256319</v>
      </c>
      <c r="AK32">
        <f t="shared" si="23"/>
        <v>-0.85204211861289858</v>
      </c>
      <c r="AL32">
        <f t="shared" si="24"/>
        <v>-0.8287931725818577</v>
      </c>
      <c r="AM32">
        <f t="shared" si="25"/>
        <v>-0.84684321193857959</v>
      </c>
      <c r="AN32">
        <f t="shared" si="26"/>
        <v>-0.59074485331516224</v>
      </c>
      <c r="AO32">
        <f t="shared" si="27"/>
        <v>-0.4579896444633908</v>
      </c>
      <c r="AQ32" s="19">
        <f t="shared" si="1"/>
        <v>0.20211805555555554</v>
      </c>
      <c r="AR32">
        <f t="shared" si="2"/>
        <v>-0.7784322114615907</v>
      </c>
      <c r="AS32">
        <f t="shared" si="3"/>
        <v>-0.82801213845432031</v>
      </c>
      <c r="AT32">
        <f t="shared" si="4"/>
        <v>-0.77350833311795641</v>
      </c>
      <c r="AU32">
        <f t="shared" si="5"/>
        <v>-0.79297818061080871</v>
      </c>
      <c r="AV32">
        <f t="shared" si="6"/>
        <v>-0.73809154311147473</v>
      </c>
      <c r="AW32">
        <f t="shared" si="7"/>
        <v>-0.52436724888927655</v>
      </c>
      <c r="AY32">
        <v>0</v>
      </c>
      <c r="AZ32">
        <f t="shared" si="28"/>
        <v>3.7999796496174118E-2</v>
      </c>
      <c r="BA32">
        <f t="shared" si="29"/>
        <v>6.9754415465445472E-3</v>
      </c>
      <c r="BB32">
        <f t="shared" si="8"/>
        <v>0.19440588652147081</v>
      </c>
      <c r="BC32">
        <f t="shared" si="30"/>
        <v>1.1624473015520444E-2</v>
      </c>
      <c r="BD32">
        <f t="shared" si="31"/>
        <v>6.6377604425885847E-2</v>
      </c>
    </row>
    <row r="33" spans="2:56" x14ac:dyDescent="0.3">
      <c r="B33" s="25">
        <v>0.20906250000000001</v>
      </c>
      <c r="C33">
        <v>0.59199999999999997</v>
      </c>
      <c r="D33">
        <v>0.56599999999999995</v>
      </c>
      <c r="E33">
        <v>0.57999999999999996</v>
      </c>
      <c r="F33">
        <v>0.55100000000000005</v>
      </c>
      <c r="G33">
        <v>0.59299999999999997</v>
      </c>
      <c r="H33">
        <v>0.6</v>
      </c>
      <c r="I33">
        <v>0.59499999999999997</v>
      </c>
      <c r="J33">
        <v>0.59</v>
      </c>
      <c r="K33">
        <v>0.59599999999999997</v>
      </c>
      <c r="L33">
        <v>0.626</v>
      </c>
      <c r="M33">
        <v>0.55600000000000005</v>
      </c>
      <c r="N33">
        <v>0.58499999999999996</v>
      </c>
      <c r="O33">
        <v>0.57799999999999996</v>
      </c>
      <c r="P33">
        <v>0.75700000000000001</v>
      </c>
      <c r="Q33">
        <v>0.56299999999999994</v>
      </c>
      <c r="R33">
        <v>0.57099999999999995</v>
      </c>
      <c r="S33">
        <v>0.56499999999999995</v>
      </c>
      <c r="T33">
        <v>0.67600000000000005</v>
      </c>
      <c r="U33">
        <v>0.746</v>
      </c>
      <c r="W33">
        <f t="shared" si="9"/>
        <v>-0.75633091903313743</v>
      </c>
      <c r="X33">
        <f t="shared" si="10"/>
        <v>-0.82112604183020477</v>
      </c>
      <c r="Y33">
        <f t="shared" si="11"/>
        <v>-0.78587519464715272</v>
      </c>
      <c r="Z33">
        <f t="shared" si="12"/>
        <v>-0.85987577609092936</v>
      </c>
      <c r="AA33">
        <f t="shared" si="13"/>
        <v>-0.75389599011608355</v>
      </c>
      <c r="AB33">
        <f t="shared" si="14"/>
        <v>-0.73696559416620622</v>
      </c>
      <c r="AC33">
        <f t="shared" si="15"/>
        <v>-0.74903842646678132</v>
      </c>
      <c r="AD33">
        <f t="shared" si="16"/>
        <v>-0.76121314041288357</v>
      </c>
      <c r="AE33">
        <f t="shared" si="17"/>
        <v>-0.74661576419992559</v>
      </c>
      <c r="AF33">
        <f t="shared" si="18"/>
        <v>-0.67576543772946873</v>
      </c>
      <c r="AG33">
        <f t="shared" si="19"/>
        <v>-0.84684321193857959</v>
      </c>
      <c r="AH33">
        <f t="shared" si="20"/>
        <v>-0.77349147019132036</v>
      </c>
      <c r="AI33">
        <f t="shared" si="21"/>
        <v>-0.79085860216140835</v>
      </c>
      <c r="AJ33">
        <f t="shared" si="22"/>
        <v>-0.40163479467635543</v>
      </c>
      <c r="AK33">
        <f t="shared" si="23"/>
        <v>-0.8287931725818577</v>
      </c>
      <c r="AL33">
        <f t="shared" si="24"/>
        <v>-0.80843734929924438</v>
      </c>
      <c r="AM33">
        <f t="shared" si="25"/>
        <v>-0.82367722735953708</v>
      </c>
      <c r="AN33">
        <f t="shared" si="26"/>
        <v>-0.56490484837990262</v>
      </c>
      <c r="AO33">
        <f t="shared" si="27"/>
        <v>-0.42275246440684927</v>
      </c>
      <c r="AQ33" s="19">
        <f t="shared" si="1"/>
        <v>0.20906250000000001</v>
      </c>
      <c r="AR33">
        <f t="shared" si="2"/>
        <v>-0.75633091903313743</v>
      </c>
      <c r="AS33">
        <f t="shared" si="3"/>
        <v>-0.8051932506710926</v>
      </c>
      <c r="AT33">
        <f t="shared" si="4"/>
        <v>-0.74845823131144917</v>
      </c>
      <c r="AU33">
        <f t="shared" si="5"/>
        <v>-0.77173968050519426</v>
      </c>
      <c r="AV33">
        <f t="shared" si="6"/>
        <v>-0.71563563597924862</v>
      </c>
      <c r="AW33">
        <f t="shared" si="7"/>
        <v>-0.49382865639337592</v>
      </c>
      <c r="AY33">
        <v>0</v>
      </c>
      <c r="AZ33">
        <f t="shared" si="28"/>
        <v>3.9524133922843721E-2</v>
      </c>
      <c r="BA33">
        <f t="shared" si="29"/>
        <v>8.6385723098986265E-3</v>
      </c>
      <c r="BB33">
        <f t="shared" si="8"/>
        <v>0.1946119037425264</v>
      </c>
      <c r="BC33">
        <f t="shared" si="30"/>
        <v>1.0177911641306658E-2</v>
      </c>
      <c r="BD33">
        <f t="shared" si="31"/>
        <v>7.1076191986526788E-2</v>
      </c>
    </row>
    <row r="34" spans="2:56" x14ac:dyDescent="0.3">
      <c r="B34" s="25">
        <v>0.21600694444444446</v>
      </c>
      <c r="C34">
        <v>0.60099999999999998</v>
      </c>
      <c r="D34">
        <v>0.57599999999999996</v>
      </c>
      <c r="E34">
        <v>0.59</v>
      </c>
      <c r="F34">
        <v>0.55900000000000005</v>
      </c>
      <c r="G34">
        <v>0.60399999999999998</v>
      </c>
      <c r="H34">
        <v>0.61</v>
      </c>
      <c r="I34">
        <v>0.60499999999999998</v>
      </c>
      <c r="J34">
        <v>0.59899999999999998</v>
      </c>
      <c r="K34">
        <v>0.60399999999999998</v>
      </c>
      <c r="L34">
        <v>0.63600000000000001</v>
      </c>
      <c r="M34">
        <v>0.56499999999999995</v>
      </c>
      <c r="N34">
        <v>0.59399999999999997</v>
      </c>
      <c r="O34">
        <v>0.58699999999999997</v>
      </c>
      <c r="P34">
        <v>0.76600000000000001</v>
      </c>
      <c r="Q34">
        <v>0.57099999999999995</v>
      </c>
      <c r="R34">
        <v>0.57999999999999996</v>
      </c>
      <c r="S34">
        <v>0.57199999999999995</v>
      </c>
      <c r="T34">
        <v>0.68700000000000006</v>
      </c>
      <c r="U34">
        <v>0.76</v>
      </c>
      <c r="W34">
        <f t="shared" si="9"/>
        <v>-0.73456310395090163</v>
      </c>
      <c r="X34">
        <f t="shared" si="10"/>
        <v>-0.79585928321977484</v>
      </c>
      <c r="Y34">
        <f t="shared" si="11"/>
        <v>-0.76121314041288357</v>
      </c>
      <c r="Z34">
        <f t="shared" si="12"/>
        <v>-0.83907981181889679</v>
      </c>
      <c r="AA34">
        <f t="shared" si="13"/>
        <v>-0.72737954533700822</v>
      </c>
      <c r="AB34">
        <f t="shared" si="14"/>
        <v>-0.71311885221183846</v>
      </c>
      <c r="AC34">
        <f t="shared" si="15"/>
        <v>-0.72499295250013029</v>
      </c>
      <c r="AD34">
        <f t="shared" si="16"/>
        <v>-0.73937209187330155</v>
      </c>
      <c r="AE34">
        <f t="shared" si="17"/>
        <v>-0.72737954533700822</v>
      </c>
      <c r="AF34">
        <f t="shared" si="18"/>
        <v>-0.65290132937773171</v>
      </c>
      <c r="AG34">
        <f t="shared" si="19"/>
        <v>-0.82367722735953708</v>
      </c>
      <c r="AH34">
        <f t="shared" si="20"/>
        <v>-0.75146516386132134</v>
      </c>
      <c r="AI34">
        <f t="shared" si="21"/>
        <v>-0.76856759155203502</v>
      </c>
      <c r="AJ34">
        <f t="shared" si="22"/>
        <v>-0.38458370273713</v>
      </c>
      <c r="AK34">
        <f t="shared" si="23"/>
        <v>-0.80843734929924438</v>
      </c>
      <c r="AL34">
        <f t="shared" si="24"/>
        <v>-0.78587519464715272</v>
      </c>
      <c r="AM34">
        <f t="shared" si="25"/>
        <v>-0.80591294788369783</v>
      </c>
      <c r="AN34">
        <f t="shared" si="26"/>
        <v>-0.54161799584398684</v>
      </c>
      <c r="AO34">
        <f t="shared" si="27"/>
        <v>-0.39592867633113921</v>
      </c>
      <c r="AQ34" s="19">
        <f t="shared" si="1"/>
        <v>0.21600694444444446</v>
      </c>
      <c r="AR34">
        <f t="shared" si="2"/>
        <v>-0.73456310395090163</v>
      </c>
      <c r="AS34">
        <f t="shared" si="3"/>
        <v>-0.78088294519714085</v>
      </c>
      <c r="AT34">
        <f t="shared" si="4"/>
        <v>-0.72621586048056974</v>
      </c>
      <c r="AU34">
        <f t="shared" si="5"/>
        <v>-0.74915282803765626</v>
      </c>
      <c r="AV34">
        <f t="shared" si="6"/>
        <v>-0.69620229864180627</v>
      </c>
      <c r="AW34">
        <f t="shared" si="7"/>
        <v>-0.468773336087563</v>
      </c>
      <c r="AY34">
        <v>0</v>
      </c>
      <c r="AZ34">
        <f t="shared" si="28"/>
        <v>4.1414613972614409E-2</v>
      </c>
      <c r="BA34">
        <f t="shared" si="29"/>
        <v>9.32024297462309E-3</v>
      </c>
      <c r="BB34">
        <f t="shared" si="8"/>
        <v>0.19199194440745246</v>
      </c>
      <c r="BC34">
        <f t="shared" si="30"/>
        <v>1.128107732604583E-2</v>
      </c>
      <c r="BD34">
        <f t="shared" si="31"/>
        <v>7.2844659756423957E-2</v>
      </c>
    </row>
    <row r="35" spans="2:56" x14ac:dyDescent="0.3">
      <c r="B35" s="25">
        <v>0.22295138888888888</v>
      </c>
      <c r="C35">
        <v>0.61</v>
      </c>
      <c r="D35">
        <v>0.58499999999999996</v>
      </c>
      <c r="E35">
        <v>0.59799999999999998</v>
      </c>
      <c r="F35">
        <v>0.56799999999999995</v>
      </c>
      <c r="G35">
        <v>0.61399999999999999</v>
      </c>
      <c r="H35">
        <v>0.62</v>
      </c>
      <c r="I35">
        <v>0.61399999999999999</v>
      </c>
      <c r="J35">
        <v>0.60899999999999999</v>
      </c>
      <c r="K35">
        <v>0.61299999999999999</v>
      </c>
      <c r="L35">
        <v>0.64600000000000002</v>
      </c>
      <c r="M35">
        <v>0.57299999999999995</v>
      </c>
      <c r="N35">
        <v>0.60299999999999998</v>
      </c>
      <c r="O35">
        <v>0.59499999999999997</v>
      </c>
      <c r="P35">
        <v>0.77800000000000002</v>
      </c>
      <c r="Q35">
        <v>0.57999999999999996</v>
      </c>
      <c r="R35">
        <v>0.58799999999999997</v>
      </c>
      <c r="S35">
        <v>0.57799999999999996</v>
      </c>
      <c r="T35">
        <v>0.7</v>
      </c>
      <c r="U35">
        <v>0.77900000000000003</v>
      </c>
      <c r="W35">
        <f t="shared" si="9"/>
        <v>-0.71311885221183846</v>
      </c>
      <c r="X35">
        <f t="shared" si="10"/>
        <v>-0.77349147019132036</v>
      </c>
      <c r="Y35">
        <f t="shared" si="11"/>
        <v>-0.74178261046398208</v>
      </c>
      <c r="Z35">
        <f t="shared" si="12"/>
        <v>-0.81603716515740521</v>
      </c>
      <c r="AA35">
        <f t="shared" si="13"/>
        <v>-0.70368943929190764</v>
      </c>
      <c r="AB35">
        <f t="shared" si="14"/>
        <v>-0.68965987938784945</v>
      </c>
      <c r="AC35">
        <f t="shared" si="15"/>
        <v>-0.70368943929190764</v>
      </c>
      <c r="AD35">
        <f t="shared" si="16"/>
        <v>-0.71548586675575465</v>
      </c>
      <c r="AE35">
        <f t="shared" si="17"/>
        <v>-0.70604102097130561</v>
      </c>
      <c r="AF35">
        <f t="shared" si="18"/>
        <v>-0.63039392996816213</v>
      </c>
      <c r="AG35">
        <f t="shared" si="19"/>
        <v>-0.80339295590518234</v>
      </c>
      <c r="AH35">
        <f t="shared" si="20"/>
        <v>-0.72977009276200233</v>
      </c>
      <c r="AI35">
        <f t="shared" si="21"/>
        <v>-0.74903842646678132</v>
      </c>
      <c r="AJ35">
        <f t="shared" si="22"/>
        <v>-0.3621579396758951</v>
      </c>
      <c r="AK35">
        <f t="shared" si="23"/>
        <v>-0.78587519464715272</v>
      </c>
      <c r="AL35">
        <f t="shared" si="24"/>
        <v>-0.76611193982572279</v>
      </c>
      <c r="AM35">
        <f t="shared" si="25"/>
        <v>-0.79085860216140835</v>
      </c>
      <c r="AN35">
        <f t="shared" si="26"/>
        <v>-0.51457317282975834</v>
      </c>
      <c r="AO35">
        <f t="shared" si="27"/>
        <v>-0.36030476660041783</v>
      </c>
      <c r="AQ35" s="19">
        <f t="shared" ref="AQ35:AQ66" si="34">B35</f>
        <v>0.22295138888888888</v>
      </c>
      <c r="AR35">
        <f t="shared" ref="AR35:AR66" si="35">W35</f>
        <v>-0.71311885221183846</v>
      </c>
      <c r="AS35">
        <f t="shared" ref="AS35:AS66" si="36">AVERAGE(X35:AA35)</f>
        <v>-0.75875017127615374</v>
      </c>
      <c r="AT35">
        <f t="shared" ref="AT35:AT66" si="37">AVERAGE(AB35:AE35)</f>
        <v>-0.70371905160170423</v>
      </c>
      <c r="AU35">
        <f t="shared" ref="AU35:AU66" si="38">AVERAGE(AF35:AI35)</f>
        <v>-0.72814885127553208</v>
      </c>
      <c r="AV35">
        <f t="shared" ref="AV35:AV66" si="39">AVERAGE(AJ35:AM35)</f>
        <v>-0.67625091907754475</v>
      </c>
      <c r="AW35">
        <f t="shared" ref="AW35:AW66" si="40">AVERAGE(AN35:AO35)</f>
        <v>-0.43743896971508811</v>
      </c>
      <c r="AY35">
        <v>0</v>
      </c>
      <c r="AZ35">
        <f t="shared" si="28"/>
        <v>4.1287673366915946E-2</v>
      </c>
      <c r="BA35">
        <f t="shared" si="29"/>
        <v>9.2400037993860609E-3</v>
      </c>
      <c r="BB35">
        <f t="shared" ref="BB35:BB66" si="41">_xlfn.STDEV.P(AI35:AJ35)</f>
        <v>0.19344024339544294</v>
      </c>
      <c r="BC35">
        <f t="shared" si="30"/>
        <v>9.881627410714966E-3</v>
      </c>
      <c r="BD35">
        <f t="shared" si="31"/>
        <v>7.7134203114670064E-2</v>
      </c>
    </row>
    <row r="36" spans="2:56" x14ac:dyDescent="0.3">
      <c r="B36" s="25">
        <v>0.22989583333333333</v>
      </c>
      <c r="C36">
        <v>0.61199999999999999</v>
      </c>
      <c r="D36">
        <v>0.59299999999999997</v>
      </c>
      <c r="E36">
        <v>0.60699999999999998</v>
      </c>
      <c r="F36">
        <v>0.57799999999999996</v>
      </c>
      <c r="G36">
        <v>0.621</v>
      </c>
      <c r="H36">
        <v>0.628</v>
      </c>
      <c r="I36">
        <v>0.61599999999999999</v>
      </c>
      <c r="J36">
        <v>0.61599999999999999</v>
      </c>
      <c r="K36">
        <v>0.622</v>
      </c>
      <c r="L36">
        <v>0.65300000000000002</v>
      </c>
      <c r="M36">
        <v>0.58099999999999996</v>
      </c>
      <c r="N36">
        <v>0.61299999999999999</v>
      </c>
      <c r="O36">
        <v>0.60299999999999998</v>
      </c>
      <c r="P36">
        <v>0.78700000000000003</v>
      </c>
      <c r="Q36">
        <v>0.58699999999999997</v>
      </c>
      <c r="R36">
        <v>0.59599999999999997</v>
      </c>
      <c r="S36">
        <v>0.58499999999999996</v>
      </c>
      <c r="T36">
        <v>0.70699999999999996</v>
      </c>
      <c r="U36">
        <v>0.79300000000000004</v>
      </c>
      <c r="W36">
        <f t="shared" si="9"/>
        <v>-0.70839644196943541</v>
      </c>
      <c r="X36">
        <f t="shared" si="10"/>
        <v>-0.75389599011608355</v>
      </c>
      <c r="Y36">
        <f t="shared" si="11"/>
        <v>-0.72023157840640495</v>
      </c>
      <c r="Z36">
        <f t="shared" si="12"/>
        <v>-0.79085860216140835</v>
      </c>
      <c r="AA36">
        <f t="shared" si="13"/>
        <v>-0.68733482644160571</v>
      </c>
      <c r="AB36">
        <f t="shared" si="14"/>
        <v>-0.67116353577046006</v>
      </c>
      <c r="AC36">
        <f t="shared" si="15"/>
        <v>-0.69899774396718573</v>
      </c>
      <c r="AD36">
        <f t="shared" si="16"/>
        <v>-0.69899774396718573</v>
      </c>
      <c r="AE36">
        <f t="shared" si="17"/>
        <v>-0.68501351453148451</v>
      </c>
      <c r="AF36">
        <f t="shared" si="18"/>
        <v>-0.61484510311565621</v>
      </c>
      <c r="AG36">
        <f t="shared" si="19"/>
        <v>-0.78338993125755829</v>
      </c>
      <c r="AH36">
        <f t="shared" si="20"/>
        <v>-0.70604102097130561</v>
      </c>
      <c r="AI36">
        <f t="shared" si="21"/>
        <v>-0.72977009276200233</v>
      </c>
      <c r="AJ36">
        <f t="shared" si="22"/>
        <v>-0.3455644591546006</v>
      </c>
      <c r="AK36">
        <f t="shared" si="23"/>
        <v>-0.76856759155203502</v>
      </c>
      <c r="AL36">
        <f t="shared" si="24"/>
        <v>-0.74661576419992559</v>
      </c>
      <c r="AM36">
        <f t="shared" si="25"/>
        <v>-0.77349147019132036</v>
      </c>
      <c r="AN36">
        <f t="shared" si="26"/>
        <v>-0.50021787985268829</v>
      </c>
      <c r="AO36">
        <f t="shared" si="27"/>
        <v>-0.33460722895810857</v>
      </c>
      <c r="AQ36" s="19">
        <f t="shared" si="34"/>
        <v>0.22989583333333333</v>
      </c>
      <c r="AR36">
        <f t="shared" si="35"/>
        <v>-0.70839644196943541</v>
      </c>
      <c r="AS36">
        <f t="shared" si="36"/>
        <v>-0.73808024928137561</v>
      </c>
      <c r="AT36">
        <f t="shared" si="37"/>
        <v>-0.68854313455907912</v>
      </c>
      <c r="AU36">
        <f t="shared" si="38"/>
        <v>-0.70851153702663061</v>
      </c>
      <c r="AV36">
        <f t="shared" si="39"/>
        <v>-0.65855982127447044</v>
      </c>
      <c r="AW36">
        <f t="shared" si="40"/>
        <v>-0.41741255440539843</v>
      </c>
      <c r="AY36">
        <v>0</v>
      </c>
      <c r="AZ36">
        <f t="shared" si="28"/>
        <v>3.8501185637815023E-2</v>
      </c>
      <c r="BA36">
        <f t="shared" si="29"/>
        <v>1.1544548359991268E-2</v>
      </c>
      <c r="BB36">
        <f t="shared" si="41"/>
        <v>0.192102816803701</v>
      </c>
      <c r="BC36">
        <f t="shared" ref="BC36:BC67" si="42">_xlfn.STDEV.P(AK36:AL36)</f>
        <v>1.0975913676054716E-2</v>
      </c>
      <c r="BD36">
        <f t="shared" si="31"/>
        <v>8.2805325447289829E-2</v>
      </c>
    </row>
    <row r="37" spans="2:56" x14ac:dyDescent="0.3">
      <c r="B37" s="25">
        <v>0.23684027777777775</v>
      </c>
      <c r="C37">
        <v>0.624</v>
      </c>
      <c r="D37">
        <v>0.60199999999999998</v>
      </c>
      <c r="E37">
        <v>0.61499999999999999</v>
      </c>
      <c r="F37">
        <v>0.58399999999999996</v>
      </c>
      <c r="G37">
        <v>0.63300000000000001</v>
      </c>
      <c r="H37">
        <v>0.63800000000000001</v>
      </c>
      <c r="I37">
        <v>0.629</v>
      </c>
      <c r="J37">
        <v>0.623</v>
      </c>
      <c r="K37">
        <v>0.629</v>
      </c>
      <c r="L37">
        <v>0.65900000000000003</v>
      </c>
      <c r="M37">
        <v>0.58799999999999997</v>
      </c>
      <c r="N37">
        <v>0.62</v>
      </c>
      <c r="O37">
        <v>0.61099999999999999</v>
      </c>
      <c r="P37">
        <v>0.79800000000000004</v>
      </c>
      <c r="Q37">
        <v>0.59299999999999997</v>
      </c>
      <c r="R37">
        <v>0.60299999999999998</v>
      </c>
      <c r="S37">
        <v>0.59199999999999997</v>
      </c>
      <c r="T37">
        <v>0.72</v>
      </c>
      <c r="U37">
        <v>0.80100000000000005</v>
      </c>
      <c r="W37">
        <f t="shared" si="9"/>
        <v>-0.68038206579983873</v>
      </c>
      <c r="X37">
        <f t="shared" si="10"/>
        <v>-0.73216460790238502</v>
      </c>
      <c r="Y37">
        <f t="shared" si="11"/>
        <v>-0.70134168443548484</v>
      </c>
      <c r="Z37">
        <f t="shared" si="12"/>
        <v>-0.77595972578206984</v>
      </c>
      <c r="AA37">
        <f t="shared" si="13"/>
        <v>-0.65972259523374566</v>
      </c>
      <c r="AB37">
        <f t="shared" si="14"/>
        <v>-0.6483716708972177</v>
      </c>
      <c r="AC37">
        <f t="shared" si="15"/>
        <v>-0.66886807778279789</v>
      </c>
      <c r="AD37">
        <f t="shared" si="16"/>
        <v>-0.68269593163808517</v>
      </c>
      <c r="AE37">
        <f t="shared" si="17"/>
        <v>-0.66886807778279789</v>
      </c>
      <c r="AF37">
        <f t="shared" si="18"/>
        <v>-0.60164962965403523</v>
      </c>
      <c r="AG37">
        <f t="shared" si="19"/>
        <v>-0.76611193982572279</v>
      </c>
      <c r="AH37">
        <f t="shared" si="20"/>
        <v>-0.68965987938784945</v>
      </c>
      <c r="AI37">
        <f t="shared" si="21"/>
        <v>-0.71075571484335753</v>
      </c>
      <c r="AJ37">
        <f t="shared" si="22"/>
        <v>-0.32553934843974119</v>
      </c>
      <c r="AK37">
        <f t="shared" si="23"/>
        <v>-0.75389599011608355</v>
      </c>
      <c r="AL37">
        <f t="shared" si="24"/>
        <v>-0.72977009276200233</v>
      </c>
      <c r="AM37">
        <f t="shared" si="25"/>
        <v>-0.75633091903313743</v>
      </c>
      <c r="AN37">
        <f t="shared" si="26"/>
        <v>-0.47393118833241243</v>
      </c>
      <c r="AO37">
        <f t="shared" si="27"/>
        <v>-0.32012585225337686</v>
      </c>
      <c r="AQ37" s="19">
        <f t="shared" si="34"/>
        <v>0.23684027777777775</v>
      </c>
      <c r="AR37">
        <f t="shared" si="35"/>
        <v>-0.68038206579983873</v>
      </c>
      <c r="AS37">
        <f t="shared" si="36"/>
        <v>-0.71729715333842137</v>
      </c>
      <c r="AT37">
        <f t="shared" si="37"/>
        <v>-0.66720093952522463</v>
      </c>
      <c r="AU37">
        <f t="shared" si="38"/>
        <v>-0.69204429092774133</v>
      </c>
      <c r="AV37">
        <f t="shared" si="39"/>
        <v>-0.64138408758774113</v>
      </c>
      <c r="AW37">
        <f t="shared" si="40"/>
        <v>-0.39702852029289465</v>
      </c>
      <c r="AY37">
        <v>0</v>
      </c>
      <c r="AZ37">
        <f t="shared" si="28"/>
        <v>4.2519834606272525E-2</v>
      </c>
      <c r="BA37">
        <f t="shared" si="29"/>
        <v>1.2249437105261054E-2</v>
      </c>
      <c r="BB37">
        <f t="shared" si="41"/>
        <v>0.19260818320180823</v>
      </c>
      <c r="BC37">
        <f t="shared" si="42"/>
        <v>1.2062948677040608E-2</v>
      </c>
      <c r="BD37">
        <f t="shared" si="31"/>
        <v>7.6902668039517799E-2</v>
      </c>
    </row>
    <row r="38" spans="2:56" x14ac:dyDescent="0.3">
      <c r="B38" s="25">
        <v>0.24378472222222222</v>
      </c>
      <c r="C38">
        <v>0.63200000000000001</v>
      </c>
      <c r="D38">
        <v>0.61099999999999999</v>
      </c>
      <c r="E38">
        <v>0.623</v>
      </c>
      <c r="F38">
        <v>0.59199999999999997</v>
      </c>
      <c r="G38">
        <v>0.64300000000000002</v>
      </c>
      <c r="H38">
        <v>0.64800000000000002</v>
      </c>
      <c r="I38">
        <v>0.63800000000000001</v>
      </c>
      <c r="J38">
        <v>0.63200000000000001</v>
      </c>
      <c r="K38">
        <v>0.63800000000000001</v>
      </c>
      <c r="L38">
        <v>0.67</v>
      </c>
      <c r="M38">
        <v>0.59699999999999998</v>
      </c>
      <c r="N38">
        <v>0.63</v>
      </c>
      <c r="O38">
        <v>0.61899999999999999</v>
      </c>
      <c r="P38">
        <v>0.81100000000000005</v>
      </c>
      <c r="Q38">
        <v>0.60099999999999998</v>
      </c>
      <c r="R38">
        <v>0.61199999999999999</v>
      </c>
      <c r="S38">
        <v>0.59899999999999998</v>
      </c>
      <c r="T38">
        <v>0.73099999999999998</v>
      </c>
      <c r="U38">
        <v>0.82099999999999995</v>
      </c>
      <c r="W38">
        <f t="shared" si="9"/>
        <v>-0.66200353648498411</v>
      </c>
      <c r="X38">
        <f t="shared" si="10"/>
        <v>-0.71075571484335753</v>
      </c>
      <c r="Y38">
        <f t="shared" si="11"/>
        <v>-0.68269593163808517</v>
      </c>
      <c r="Z38">
        <f t="shared" si="12"/>
        <v>-0.75633091903313743</v>
      </c>
      <c r="AA38">
        <f t="shared" si="13"/>
        <v>-0.63710935733413976</v>
      </c>
      <c r="AB38">
        <f t="shared" si="14"/>
        <v>-0.62593428177746224</v>
      </c>
      <c r="AC38">
        <f t="shared" si="15"/>
        <v>-0.6483716708972177</v>
      </c>
      <c r="AD38">
        <f t="shared" si="16"/>
        <v>-0.66200353648498411</v>
      </c>
      <c r="AE38">
        <f t="shared" si="17"/>
        <v>-0.6483716708972177</v>
      </c>
      <c r="AF38">
        <f t="shared" si="18"/>
        <v>-0.57776699931695219</v>
      </c>
      <c r="AG38">
        <f t="shared" si="19"/>
        <v>-0.74419716339728204</v>
      </c>
      <c r="AH38">
        <f t="shared" si="20"/>
        <v>-0.66657626627480826</v>
      </c>
      <c r="AI38">
        <f t="shared" si="21"/>
        <v>-0.69198868544782244</v>
      </c>
      <c r="AJ38">
        <f t="shared" si="22"/>
        <v>-0.30222618044481392</v>
      </c>
      <c r="AK38">
        <f t="shared" si="23"/>
        <v>-0.73456310395090163</v>
      </c>
      <c r="AL38">
        <f t="shared" si="24"/>
        <v>-0.70839644196943541</v>
      </c>
      <c r="AM38">
        <f t="shared" si="25"/>
        <v>-0.73937209187330155</v>
      </c>
      <c r="AN38">
        <f t="shared" si="26"/>
        <v>-0.45205668870964977</v>
      </c>
      <c r="AO38">
        <f t="shared" si="27"/>
        <v>-0.28454587288428235</v>
      </c>
      <c r="AQ38" s="19">
        <f t="shared" si="34"/>
        <v>0.24378472222222222</v>
      </c>
      <c r="AR38">
        <f t="shared" si="35"/>
        <v>-0.66200353648498411</v>
      </c>
      <c r="AS38">
        <f t="shared" si="36"/>
        <v>-0.69672298071217997</v>
      </c>
      <c r="AT38">
        <f t="shared" si="37"/>
        <v>-0.64617029001422044</v>
      </c>
      <c r="AU38">
        <f t="shared" si="38"/>
        <v>-0.6701322786092162</v>
      </c>
      <c r="AV38">
        <f t="shared" si="39"/>
        <v>-0.62113945455961317</v>
      </c>
      <c r="AW38">
        <f t="shared" si="40"/>
        <v>-0.36830128079696606</v>
      </c>
      <c r="AY38">
        <v>0</v>
      </c>
      <c r="AZ38">
        <f t="shared" si="28"/>
        <v>4.3302904452407316E-2</v>
      </c>
      <c r="BA38">
        <f t="shared" si="29"/>
        <v>1.294101888131444E-2</v>
      </c>
      <c r="BB38">
        <f t="shared" si="41"/>
        <v>0.19488125250150418</v>
      </c>
      <c r="BC38">
        <f t="shared" si="42"/>
        <v>1.3083330990733111E-2</v>
      </c>
      <c r="BD38">
        <f t="shared" si="31"/>
        <v>8.3755407912683863E-2</v>
      </c>
    </row>
    <row r="39" spans="2:56" x14ac:dyDescent="0.3">
      <c r="B39" s="25">
        <v>0.25072916666666667</v>
      </c>
      <c r="C39">
        <v>0.64</v>
      </c>
      <c r="D39">
        <v>0.62</v>
      </c>
      <c r="E39">
        <v>0.63200000000000001</v>
      </c>
      <c r="F39">
        <v>0.6</v>
      </c>
      <c r="G39">
        <v>0.65200000000000002</v>
      </c>
      <c r="H39">
        <v>0.65700000000000003</v>
      </c>
      <c r="I39">
        <v>0.64600000000000002</v>
      </c>
      <c r="J39">
        <v>0.64100000000000001</v>
      </c>
      <c r="K39">
        <v>0.64700000000000002</v>
      </c>
      <c r="L39">
        <v>0.67800000000000005</v>
      </c>
      <c r="M39">
        <v>0.60399999999999998</v>
      </c>
      <c r="N39">
        <v>0.63900000000000001</v>
      </c>
      <c r="O39">
        <v>0.628</v>
      </c>
      <c r="P39">
        <v>0.81899999999999995</v>
      </c>
      <c r="Q39">
        <v>0.61</v>
      </c>
      <c r="R39">
        <v>0.62</v>
      </c>
      <c r="S39">
        <v>0.60699999999999998</v>
      </c>
      <c r="T39">
        <v>0.74299999999999999</v>
      </c>
      <c r="U39">
        <v>0.83799999999999997</v>
      </c>
      <c r="W39">
        <f t="shared" si="9"/>
        <v>-0.6438561897747247</v>
      </c>
      <c r="X39">
        <f t="shared" si="10"/>
        <v>-0.68965987938784945</v>
      </c>
      <c r="Y39">
        <f t="shared" si="11"/>
        <v>-0.66200353648498411</v>
      </c>
      <c r="Z39">
        <f t="shared" si="12"/>
        <v>-0.73696559416620622</v>
      </c>
      <c r="AA39">
        <f t="shared" si="13"/>
        <v>-0.61705613043100949</v>
      </c>
      <c r="AB39">
        <f t="shared" si="14"/>
        <v>-0.60603472433975747</v>
      </c>
      <c r="AC39">
        <f t="shared" si="15"/>
        <v>-0.63039392996816213</v>
      </c>
      <c r="AD39">
        <f t="shared" si="16"/>
        <v>-0.64160373804334603</v>
      </c>
      <c r="AE39">
        <f t="shared" si="17"/>
        <v>-0.62816238266957947</v>
      </c>
      <c r="AF39">
        <f t="shared" si="18"/>
        <v>-0.56064282152574307</v>
      </c>
      <c r="AG39">
        <f t="shared" si="19"/>
        <v>-0.72737954533700822</v>
      </c>
      <c r="AH39">
        <f t="shared" si="20"/>
        <v>-0.64611216371509261</v>
      </c>
      <c r="AI39">
        <f t="shared" si="21"/>
        <v>-0.67116353577046006</v>
      </c>
      <c r="AJ39">
        <f t="shared" si="22"/>
        <v>-0.28806464302107854</v>
      </c>
      <c r="AK39">
        <f t="shared" si="23"/>
        <v>-0.71311885221183846</v>
      </c>
      <c r="AL39">
        <f t="shared" si="24"/>
        <v>-0.68965987938784945</v>
      </c>
      <c r="AM39">
        <f t="shared" si="25"/>
        <v>-0.72023157840640495</v>
      </c>
      <c r="AN39">
        <f t="shared" si="26"/>
        <v>-0.42856588412349089</v>
      </c>
      <c r="AO39">
        <f t="shared" si="27"/>
        <v>-0.25497785096273551</v>
      </c>
      <c r="AQ39" s="19">
        <f t="shared" si="34"/>
        <v>0.25072916666666667</v>
      </c>
      <c r="AR39">
        <f t="shared" si="35"/>
        <v>-0.6438561897747247</v>
      </c>
      <c r="AS39">
        <f t="shared" si="36"/>
        <v>-0.67642128511751232</v>
      </c>
      <c r="AT39">
        <f t="shared" si="37"/>
        <v>-0.62654869375521116</v>
      </c>
      <c r="AU39">
        <f t="shared" si="38"/>
        <v>-0.65132451658707602</v>
      </c>
      <c r="AV39">
        <f t="shared" si="39"/>
        <v>-0.60276873825679289</v>
      </c>
      <c r="AW39">
        <f t="shared" si="40"/>
        <v>-0.34177186754311317</v>
      </c>
      <c r="AY39">
        <v>0</v>
      </c>
      <c r="AZ39">
        <f t="shared" si="28"/>
        <v>4.3511397366154364E-2</v>
      </c>
      <c r="BA39">
        <f t="shared" si="29"/>
        <v>1.2892508804938009E-2</v>
      </c>
      <c r="BB39">
        <f t="shared" si="41"/>
        <v>0.19154944637469082</v>
      </c>
      <c r="BC39">
        <f t="shared" si="42"/>
        <v>1.1729486411994505E-2</v>
      </c>
      <c r="BD39">
        <f t="shared" si="31"/>
        <v>8.67940165803779E-2</v>
      </c>
    </row>
    <row r="40" spans="2:56" x14ac:dyDescent="0.3">
      <c r="B40" s="25">
        <v>0.25767361111111114</v>
      </c>
      <c r="C40">
        <v>0.64700000000000002</v>
      </c>
      <c r="D40">
        <v>0.629</v>
      </c>
      <c r="E40">
        <v>0.64</v>
      </c>
      <c r="F40">
        <v>0.60899999999999999</v>
      </c>
      <c r="G40">
        <v>0.66100000000000003</v>
      </c>
      <c r="H40">
        <v>0.66600000000000004</v>
      </c>
      <c r="I40">
        <v>0.65300000000000002</v>
      </c>
      <c r="J40">
        <v>0.64900000000000002</v>
      </c>
      <c r="K40">
        <v>0.65500000000000003</v>
      </c>
      <c r="L40">
        <v>0.68700000000000006</v>
      </c>
      <c r="M40">
        <v>0.61199999999999999</v>
      </c>
      <c r="N40">
        <v>0.64800000000000002</v>
      </c>
      <c r="O40">
        <v>0.63600000000000001</v>
      </c>
      <c r="P40">
        <v>0.83099999999999996</v>
      </c>
      <c r="Q40">
        <v>0.61799999999999999</v>
      </c>
      <c r="R40">
        <v>0.628</v>
      </c>
      <c r="S40">
        <v>0.61399999999999999</v>
      </c>
      <c r="T40">
        <v>0.753</v>
      </c>
      <c r="U40">
        <v>0.85099999999999998</v>
      </c>
      <c r="W40">
        <f t="shared" si="9"/>
        <v>-0.62816238266957947</v>
      </c>
      <c r="X40">
        <f t="shared" si="10"/>
        <v>-0.66886807778279789</v>
      </c>
      <c r="Y40">
        <f t="shared" si="11"/>
        <v>-0.6438561897747247</v>
      </c>
      <c r="Z40">
        <f t="shared" si="12"/>
        <v>-0.71548586675575465</v>
      </c>
      <c r="AA40">
        <f t="shared" si="13"/>
        <v>-0.59727782315439537</v>
      </c>
      <c r="AB40">
        <f t="shared" si="14"/>
        <v>-0.58640591759082483</v>
      </c>
      <c r="AC40">
        <f t="shared" si="15"/>
        <v>-0.61484510311565621</v>
      </c>
      <c r="AD40">
        <f t="shared" si="16"/>
        <v>-0.62370961666294855</v>
      </c>
      <c r="AE40">
        <f t="shared" si="17"/>
        <v>-0.61043318823727433</v>
      </c>
      <c r="AF40">
        <f t="shared" si="18"/>
        <v>-0.54161799584398684</v>
      </c>
      <c r="AG40">
        <f t="shared" si="19"/>
        <v>-0.70839644196943541</v>
      </c>
      <c r="AH40">
        <f t="shared" si="20"/>
        <v>-0.62593428177746224</v>
      </c>
      <c r="AI40">
        <f t="shared" si="21"/>
        <v>-0.65290132937773171</v>
      </c>
      <c r="AJ40">
        <f t="shared" si="22"/>
        <v>-0.26707961789174262</v>
      </c>
      <c r="AK40">
        <f t="shared" si="23"/>
        <v>-0.6943212567577125</v>
      </c>
      <c r="AL40">
        <f t="shared" si="24"/>
        <v>-0.67116353577046006</v>
      </c>
      <c r="AM40">
        <f t="shared" si="25"/>
        <v>-0.70368943929190764</v>
      </c>
      <c r="AN40">
        <f t="shared" si="26"/>
        <v>-0.40927822999015889</v>
      </c>
      <c r="AO40">
        <f t="shared" si="27"/>
        <v>-0.23276896297612443</v>
      </c>
      <c r="AQ40" s="19">
        <f t="shared" si="34"/>
        <v>0.25767361111111114</v>
      </c>
      <c r="AR40">
        <f t="shared" si="35"/>
        <v>-0.62816238266957947</v>
      </c>
      <c r="AS40">
        <f t="shared" si="36"/>
        <v>-0.65637198936691821</v>
      </c>
      <c r="AT40">
        <f t="shared" si="37"/>
        <v>-0.60884845640167595</v>
      </c>
      <c r="AU40">
        <f t="shared" si="38"/>
        <v>-0.63221251224215402</v>
      </c>
      <c r="AV40">
        <f t="shared" si="39"/>
        <v>-0.5840634624279557</v>
      </c>
      <c r="AW40">
        <f t="shared" si="40"/>
        <v>-0.32102359648314166</v>
      </c>
      <c r="AY40">
        <v>0</v>
      </c>
      <c r="AZ40">
        <f t="shared" si="28"/>
        <v>4.2718170739818373E-2</v>
      </c>
      <c r="BA40">
        <f t="shared" si="29"/>
        <v>1.3811161965877779E-2</v>
      </c>
      <c r="BB40">
        <f t="shared" si="41"/>
        <v>0.19291085574299449</v>
      </c>
      <c r="BC40">
        <f t="shared" si="42"/>
        <v>1.157886049362622E-2</v>
      </c>
      <c r="BD40">
        <f t="shared" si="31"/>
        <v>8.8254633507017205E-2</v>
      </c>
    </row>
    <row r="41" spans="2:56" x14ac:dyDescent="0.3">
      <c r="B41" s="25">
        <v>0.26461805555555556</v>
      </c>
      <c r="C41">
        <v>0.65600000000000003</v>
      </c>
      <c r="D41">
        <v>0.63800000000000001</v>
      </c>
      <c r="E41">
        <v>0.64900000000000002</v>
      </c>
      <c r="F41">
        <v>0.61699999999999999</v>
      </c>
      <c r="G41">
        <v>0.67200000000000004</v>
      </c>
      <c r="H41">
        <v>0.67500000000000004</v>
      </c>
      <c r="I41">
        <v>0.66100000000000003</v>
      </c>
      <c r="J41">
        <v>0.65800000000000003</v>
      </c>
      <c r="K41">
        <v>0.66300000000000003</v>
      </c>
      <c r="L41">
        <v>0.69399999999999995</v>
      </c>
      <c r="M41">
        <v>0.62</v>
      </c>
      <c r="N41">
        <v>0.65700000000000003</v>
      </c>
      <c r="O41">
        <v>0.64500000000000002</v>
      </c>
      <c r="P41">
        <v>0.84099999999999997</v>
      </c>
      <c r="Q41">
        <v>0.627</v>
      </c>
      <c r="R41">
        <v>0.63700000000000001</v>
      </c>
      <c r="S41">
        <v>0.62</v>
      </c>
      <c r="T41">
        <v>0.76400000000000001</v>
      </c>
      <c r="U41">
        <v>0.86799999999999999</v>
      </c>
      <c r="W41">
        <f t="shared" si="9"/>
        <v>-0.60823228004400332</v>
      </c>
      <c r="X41">
        <f t="shared" si="10"/>
        <v>-0.6483716708972177</v>
      </c>
      <c r="Y41">
        <f t="shared" si="11"/>
        <v>-0.62370961666294855</v>
      </c>
      <c r="Z41">
        <f t="shared" si="12"/>
        <v>-0.6966576055126692</v>
      </c>
      <c r="AA41">
        <f t="shared" si="13"/>
        <v>-0.57346686188332663</v>
      </c>
      <c r="AB41">
        <f t="shared" si="14"/>
        <v>-0.56704059272389373</v>
      </c>
      <c r="AC41">
        <f t="shared" si="15"/>
        <v>-0.59727782315439537</v>
      </c>
      <c r="AD41">
        <f t="shared" si="16"/>
        <v>-0.60384051092684554</v>
      </c>
      <c r="AE41">
        <f t="shared" si="17"/>
        <v>-0.5929192245494993</v>
      </c>
      <c r="AF41">
        <f t="shared" si="18"/>
        <v>-0.52699243208382629</v>
      </c>
      <c r="AG41">
        <f t="shared" si="19"/>
        <v>-0.68965987938784945</v>
      </c>
      <c r="AH41">
        <f t="shared" si="20"/>
        <v>-0.60603472433975747</v>
      </c>
      <c r="AI41">
        <f t="shared" si="21"/>
        <v>-0.63262893435147061</v>
      </c>
      <c r="AJ41">
        <f t="shared" si="22"/>
        <v>-0.24982229440694287</v>
      </c>
      <c r="AK41">
        <f t="shared" si="23"/>
        <v>-0.67346265186004817</v>
      </c>
      <c r="AL41">
        <f t="shared" si="24"/>
        <v>-0.65063472240578668</v>
      </c>
      <c r="AM41">
        <f t="shared" si="25"/>
        <v>-0.68965987938784945</v>
      </c>
      <c r="AN41">
        <f t="shared" si="26"/>
        <v>-0.3883554566263383</v>
      </c>
      <c r="AO41">
        <f t="shared" si="27"/>
        <v>-0.20423305221760774</v>
      </c>
      <c r="AQ41" s="19">
        <f t="shared" si="34"/>
        <v>0.26461805555555556</v>
      </c>
      <c r="AR41">
        <f t="shared" si="35"/>
        <v>-0.60823228004400332</v>
      </c>
      <c r="AS41">
        <f t="shared" si="36"/>
        <v>-0.63555143873904052</v>
      </c>
      <c r="AT41">
        <f t="shared" si="37"/>
        <v>-0.59026953783865843</v>
      </c>
      <c r="AU41">
        <f t="shared" si="38"/>
        <v>-0.61382899254072598</v>
      </c>
      <c r="AV41">
        <f t="shared" si="39"/>
        <v>-0.56589488701515678</v>
      </c>
      <c r="AW41">
        <f t="shared" si="40"/>
        <v>-0.29629425442197299</v>
      </c>
      <c r="AY41">
        <v>0</v>
      </c>
      <c r="AZ41">
        <f t="shared" si="28"/>
        <v>4.4421406449455608E-2</v>
      </c>
      <c r="BA41">
        <f t="shared" si="29"/>
        <v>1.3963274190151734E-2</v>
      </c>
      <c r="BB41">
        <f t="shared" si="41"/>
        <v>0.19140331997226387</v>
      </c>
      <c r="BC41">
        <f t="shared" si="42"/>
        <v>1.1413964727130743E-2</v>
      </c>
      <c r="BD41">
        <f t="shared" si="31"/>
        <v>9.2061202204365394E-2</v>
      </c>
    </row>
    <row r="42" spans="2:56" x14ac:dyDescent="0.3">
      <c r="B42" s="25">
        <v>0.27156249999999998</v>
      </c>
      <c r="C42">
        <v>0.66100000000000003</v>
      </c>
      <c r="D42">
        <v>0.64600000000000002</v>
      </c>
      <c r="E42">
        <v>0.65600000000000003</v>
      </c>
      <c r="F42">
        <v>0.624</v>
      </c>
      <c r="G42">
        <v>0.67900000000000005</v>
      </c>
      <c r="H42">
        <v>0.68300000000000005</v>
      </c>
      <c r="I42">
        <v>0.66800000000000004</v>
      </c>
      <c r="J42">
        <v>0.66600000000000004</v>
      </c>
      <c r="K42">
        <v>0.67100000000000004</v>
      </c>
      <c r="L42">
        <v>0.70199999999999996</v>
      </c>
      <c r="M42">
        <v>0.626</v>
      </c>
      <c r="N42">
        <v>0.66600000000000004</v>
      </c>
      <c r="O42">
        <v>0.65100000000000002</v>
      </c>
      <c r="P42">
        <v>0.84799999999999998</v>
      </c>
      <c r="Q42">
        <v>0.63600000000000001</v>
      </c>
      <c r="R42">
        <v>0.64500000000000002</v>
      </c>
      <c r="S42">
        <v>0.626</v>
      </c>
      <c r="T42">
        <v>0.77300000000000002</v>
      </c>
      <c r="U42">
        <v>0.88</v>
      </c>
      <c r="W42">
        <f t="shared" si="9"/>
        <v>-0.59727782315439537</v>
      </c>
      <c r="X42">
        <f t="shared" si="10"/>
        <v>-0.63039392996816213</v>
      </c>
      <c r="Y42">
        <f t="shared" si="11"/>
        <v>-0.60823228004400332</v>
      </c>
      <c r="Z42">
        <f t="shared" si="12"/>
        <v>-0.68038206579983873</v>
      </c>
      <c r="AA42">
        <f t="shared" si="13"/>
        <v>-0.55851652041735522</v>
      </c>
      <c r="AB42">
        <f t="shared" si="14"/>
        <v>-0.55004251637199653</v>
      </c>
      <c r="AC42">
        <f t="shared" si="15"/>
        <v>-0.58207999218803474</v>
      </c>
      <c r="AD42">
        <f t="shared" si="16"/>
        <v>-0.58640591759082483</v>
      </c>
      <c r="AE42">
        <f t="shared" si="17"/>
        <v>-0.57561532846190344</v>
      </c>
      <c r="AF42">
        <f t="shared" si="18"/>
        <v>-0.51045706435752647</v>
      </c>
      <c r="AG42">
        <f t="shared" si="19"/>
        <v>-0.67576543772946873</v>
      </c>
      <c r="AH42">
        <f t="shared" si="20"/>
        <v>-0.58640591759082483</v>
      </c>
      <c r="AI42">
        <f t="shared" si="21"/>
        <v>-0.61927055149645149</v>
      </c>
      <c r="AJ42">
        <f t="shared" si="22"/>
        <v>-0.23786383009888792</v>
      </c>
      <c r="AK42">
        <f t="shared" si="23"/>
        <v>-0.65290132937773171</v>
      </c>
      <c r="AL42">
        <f t="shared" si="24"/>
        <v>-0.63262893435147061</v>
      </c>
      <c r="AM42">
        <f t="shared" si="25"/>
        <v>-0.67576543772946873</v>
      </c>
      <c r="AN42">
        <f t="shared" si="26"/>
        <v>-0.37145968073723962</v>
      </c>
      <c r="AO42">
        <f t="shared" si="27"/>
        <v>-0.18442457113742744</v>
      </c>
      <c r="AQ42" s="19">
        <f t="shared" si="34"/>
        <v>0.27156249999999998</v>
      </c>
      <c r="AR42">
        <f t="shared" si="35"/>
        <v>-0.59727782315439537</v>
      </c>
      <c r="AS42">
        <f t="shared" si="36"/>
        <v>-0.6193811990573399</v>
      </c>
      <c r="AT42">
        <f t="shared" si="37"/>
        <v>-0.57353593865318986</v>
      </c>
      <c r="AU42">
        <f t="shared" si="38"/>
        <v>-0.59797474279356788</v>
      </c>
      <c r="AV42">
        <f t="shared" si="39"/>
        <v>-0.54978988288938979</v>
      </c>
      <c r="AW42">
        <f t="shared" si="40"/>
        <v>-0.27794212593733353</v>
      </c>
      <c r="AY42">
        <v>0</v>
      </c>
      <c r="AZ42">
        <f t="shared" si="28"/>
        <v>4.3792674862826161E-2</v>
      </c>
      <c r="BA42">
        <f t="shared" si="29"/>
        <v>1.4097002882887167E-2</v>
      </c>
      <c r="BB42">
        <f t="shared" si="41"/>
        <v>0.19070336069878185</v>
      </c>
      <c r="BC42">
        <f t="shared" si="42"/>
        <v>1.0136197513130552E-2</v>
      </c>
      <c r="BD42">
        <f t="shared" si="31"/>
        <v>9.3517554799906047E-2</v>
      </c>
    </row>
    <row r="43" spans="2:56" x14ac:dyDescent="0.3">
      <c r="B43" s="25">
        <v>0.2785069444444444</v>
      </c>
      <c r="C43">
        <v>0.66900000000000004</v>
      </c>
      <c r="D43">
        <v>0.65400000000000003</v>
      </c>
      <c r="E43">
        <v>0.66400000000000003</v>
      </c>
      <c r="F43">
        <v>0.63300000000000001</v>
      </c>
      <c r="G43">
        <v>0.68899999999999995</v>
      </c>
      <c r="H43">
        <v>0.69199999999999995</v>
      </c>
      <c r="I43">
        <v>0.67500000000000004</v>
      </c>
      <c r="J43">
        <v>0.67400000000000004</v>
      </c>
      <c r="K43">
        <v>0.67800000000000005</v>
      </c>
      <c r="L43">
        <v>0.70899999999999996</v>
      </c>
      <c r="M43">
        <v>0.63400000000000001</v>
      </c>
      <c r="N43">
        <v>0.67200000000000004</v>
      </c>
      <c r="O43">
        <v>0.65900000000000003</v>
      </c>
      <c r="P43">
        <v>0.85899999999999999</v>
      </c>
      <c r="Q43">
        <v>0.64200000000000002</v>
      </c>
      <c r="R43">
        <v>0.65200000000000002</v>
      </c>
      <c r="S43">
        <v>0.63200000000000001</v>
      </c>
      <c r="T43">
        <v>0.78100000000000003</v>
      </c>
      <c r="U43">
        <v>0.89100000000000001</v>
      </c>
      <c r="W43">
        <f t="shared" si="9"/>
        <v>-0.57992188402062606</v>
      </c>
      <c r="X43">
        <f t="shared" si="10"/>
        <v>-0.61263745916400447</v>
      </c>
      <c r="Y43">
        <f t="shared" si="11"/>
        <v>-0.59074485331516224</v>
      </c>
      <c r="Z43">
        <f t="shared" si="12"/>
        <v>-0.65972259523374566</v>
      </c>
      <c r="AA43">
        <f t="shared" si="13"/>
        <v>-0.53742411195779582</v>
      </c>
      <c r="AB43">
        <f t="shared" si="14"/>
        <v>-0.5311560570253625</v>
      </c>
      <c r="AC43">
        <f t="shared" si="15"/>
        <v>-0.56704059272389373</v>
      </c>
      <c r="AD43">
        <f t="shared" si="16"/>
        <v>-0.5691795034802285</v>
      </c>
      <c r="AE43">
        <f t="shared" si="17"/>
        <v>-0.56064282152574307</v>
      </c>
      <c r="AF43">
        <f t="shared" si="18"/>
        <v>-0.49614246742257101</v>
      </c>
      <c r="AG43">
        <f t="shared" si="19"/>
        <v>-0.65744525452267977</v>
      </c>
      <c r="AH43">
        <f t="shared" si="20"/>
        <v>-0.57346686188332663</v>
      </c>
      <c r="AI43">
        <f t="shared" si="21"/>
        <v>-0.60164962965403523</v>
      </c>
      <c r="AJ43">
        <f t="shared" si="22"/>
        <v>-0.21926996352362355</v>
      </c>
      <c r="AK43">
        <f t="shared" si="23"/>
        <v>-0.63935479753978386</v>
      </c>
      <c r="AL43">
        <f t="shared" si="24"/>
        <v>-0.61705613043100949</v>
      </c>
      <c r="AM43">
        <f t="shared" si="25"/>
        <v>-0.66200353648498411</v>
      </c>
      <c r="AN43">
        <f t="shared" si="26"/>
        <v>-0.35660554652010767</v>
      </c>
      <c r="AO43">
        <f t="shared" si="27"/>
        <v>-0.16650266314016504</v>
      </c>
      <c r="AQ43" s="19">
        <f t="shared" si="34"/>
        <v>0.2785069444444444</v>
      </c>
      <c r="AR43">
        <f t="shared" si="35"/>
        <v>-0.57992188402062606</v>
      </c>
      <c r="AS43">
        <f t="shared" si="36"/>
        <v>-0.60013225491767708</v>
      </c>
      <c r="AT43">
        <f t="shared" si="37"/>
        <v>-0.55700474368880704</v>
      </c>
      <c r="AU43">
        <f t="shared" si="38"/>
        <v>-0.58217605337065315</v>
      </c>
      <c r="AV43">
        <f t="shared" si="39"/>
        <v>-0.53442110699485035</v>
      </c>
      <c r="AW43">
        <f t="shared" si="40"/>
        <v>-0.26155410483013636</v>
      </c>
      <c r="AY43">
        <v>0</v>
      </c>
      <c r="AZ43">
        <f t="shared" si="28"/>
        <v>4.395401942527849E-2</v>
      </c>
      <c r="BA43">
        <f t="shared" si="29"/>
        <v>1.5250682397899479E-2</v>
      </c>
      <c r="BB43">
        <f t="shared" si="41"/>
        <v>0.19118983306520587</v>
      </c>
      <c r="BC43">
        <f t="shared" si="42"/>
        <v>1.1149333554387186E-2</v>
      </c>
      <c r="BD43">
        <f t="shared" si="31"/>
        <v>9.5051441689971303E-2</v>
      </c>
    </row>
    <row r="44" spans="2:56" x14ac:dyDescent="0.3">
      <c r="B44" s="25">
        <v>0.28545138888888888</v>
      </c>
      <c r="C44">
        <v>0.67600000000000005</v>
      </c>
      <c r="D44">
        <v>0.66300000000000003</v>
      </c>
      <c r="E44">
        <v>0.67100000000000004</v>
      </c>
      <c r="F44">
        <v>0.64</v>
      </c>
      <c r="G44">
        <v>0.69799999999999995</v>
      </c>
      <c r="H44">
        <v>0.7</v>
      </c>
      <c r="I44">
        <v>0.68300000000000005</v>
      </c>
      <c r="J44">
        <v>0.68100000000000005</v>
      </c>
      <c r="K44">
        <v>0.68600000000000005</v>
      </c>
      <c r="L44">
        <v>0.71799999999999997</v>
      </c>
      <c r="M44">
        <v>0.64100000000000001</v>
      </c>
      <c r="N44">
        <v>0.68</v>
      </c>
      <c r="O44">
        <v>0.66500000000000004</v>
      </c>
      <c r="P44">
        <v>0.86799999999999999</v>
      </c>
      <c r="Q44">
        <v>0.65100000000000002</v>
      </c>
      <c r="R44">
        <v>0.66</v>
      </c>
      <c r="S44">
        <v>0.63900000000000001</v>
      </c>
      <c r="T44">
        <v>0.79300000000000004</v>
      </c>
      <c r="U44">
        <v>0.90700000000000003</v>
      </c>
      <c r="W44">
        <f t="shared" si="9"/>
        <v>-0.56490484837990262</v>
      </c>
      <c r="X44">
        <f t="shared" si="10"/>
        <v>-0.5929192245494993</v>
      </c>
      <c r="Y44">
        <f t="shared" si="11"/>
        <v>-0.57561532846190344</v>
      </c>
      <c r="Z44">
        <f t="shared" si="12"/>
        <v>-0.6438561897747247</v>
      </c>
      <c r="AA44">
        <f t="shared" si="13"/>
        <v>-0.51870105845243486</v>
      </c>
      <c r="AB44">
        <f t="shared" si="14"/>
        <v>-0.51457317282975834</v>
      </c>
      <c r="AC44">
        <f t="shared" si="15"/>
        <v>-0.55004251637199653</v>
      </c>
      <c r="AD44">
        <f t="shared" si="16"/>
        <v>-0.55427329665001579</v>
      </c>
      <c r="AE44">
        <f t="shared" si="17"/>
        <v>-0.54371951848927458</v>
      </c>
      <c r="AF44">
        <f t="shared" si="18"/>
        <v>-0.4779442508390358</v>
      </c>
      <c r="AG44">
        <f t="shared" si="19"/>
        <v>-0.64160373804334603</v>
      </c>
      <c r="AH44">
        <f t="shared" si="20"/>
        <v>-0.55639334852438527</v>
      </c>
      <c r="AI44">
        <f t="shared" si="21"/>
        <v>-0.58857375427353509</v>
      </c>
      <c r="AJ44">
        <f t="shared" si="22"/>
        <v>-0.20423305221760774</v>
      </c>
      <c r="AK44">
        <f t="shared" si="23"/>
        <v>-0.61927055149645149</v>
      </c>
      <c r="AL44">
        <f t="shared" si="24"/>
        <v>-0.5994620704162712</v>
      </c>
      <c r="AM44">
        <f t="shared" si="25"/>
        <v>-0.64611216371509261</v>
      </c>
      <c r="AN44">
        <f t="shared" si="26"/>
        <v>-0.33460722895810857</v>
      </c>
      <c r="AO44">
        <f t="shared" si="27"/>
        <v>-0.14082554413356455</v>
      </c>
      <c r="AQ44" s="19">
        <f t="shared" si="34"/>
        <v>0.28545138888888888</v>
      </c>
      <c r="AR44">
        <f t="shared" si="35"/>
        <v>-0.56490484837990262</v>
      </c>
      <c r="AS44">
        <f t="shared" si="36"/>
        <v>-0.5827729503096406</v>
      </c>
      <c r="AT44">
        <f t="shared" si="37"/>
        <v>-0.54065212608526125</v>
      </c>
      <c r="AU44">
        <f t="shared" si="38"/>
        <v>-0.56612877292007557</v>
      </c>
      <c r="AV44">
        <f t="shared" si="39"/>
        <v>-0.51726945946135583</v>
      </c>
      <c r="AW44">
        <f t="shared" si="40"/>
        <v>-0.23771638654583654</v>
      </c>
      <c r="AY44">
        <v>0</v>
      </c>
      <c r="AZ44">
        <f t="shared" si="28"/>
        <v>4.4694932322288786E-2</v>
      </c>
      <c r="BA44">
        <f t="shared" si="29"/>
        <v>1.5518025134937856E-2</v>
      </c>
      <c r="BB44">
        <f t="shared" si="41"/>
        <v>0.19217035102796362</v>
      </c>
      <c r="BC44">
        <f t="shared" si="42"/>
        <v>9.9042405400901479E-3</v>
      </c>
      <c r="BD44">
        <f t="shared" si="31"/>
        <v>9.6890842412272041E-2</v>
      </c>
    </row>
    <row r="45" spans="2:56" x14ac:dyDescent="0.3">
      <c r="B45" s="25">
        <v>0.29239583333333335</v>
      </c>
      <c r="C45">
        <v>0.67800000000000005</v>
      </c>
      <c r="D45">
        <v>0.67</v>
      </c>
      <c r="E45">
        <v>0.67800000000000005</v>
      </c>
      <c r="F45">
        <v>0.64700000000000002</v>
      </c>
      <c r="G45">
        <v>0.70499999999999996</v>
      </c>
      <c r="H45">
        <v>0.70799999999999996</v>
      </c>
      <c r="I45">
        <v>0.68600000000000005</v>
      </c>
      <c r="J45">
        <v>0.68899999999999995</v>
      </c>
      <c r="K45">
        <v>0.69299999999999995</v>
      </c>
      <c r="L45">
        <v>0.72699999999999998</v>
      </c>
      <c r="M45">
        <v>0.64800000000000002</v>
      </c>
      <c r="N45">
        <v>0.68899999999999995</v>
      </c>
      <c r="O45">
        <v>0.67200000000000004</v>
      </c>
      <c r="P45">
        <v>0.875</v>
      </c>
      <c r="Q45">
        <v>0.66100000000000003</v>
      </c>
      <c r="R45">
        <v>0.66700000000000004</v>
      </c>
      <c r="S45">
        <v>0.64600000000000002</v>
      </c>
      <c r="T45">
        <v>0.8</v>
      </c>
      <c r="U45">
        <v>0.92400000000000004</v>
      </c>
      <c r="W45">
        <f t="shared" si="9"/>
        <v>-0.56064282152574307</v>
      </c>
      <c r="X45">
        <f t="shared" si="10"/>
        <v>-0.57776699931695219</v>
      </c>
      <c r="Y45">
        <f t="shared" si="11"/>
        <v>-0.56064282152574307</v>
      </c>
      <c r="Z45">
        <f t="shared" si="12"/>
        <v>-0.62816238266957947</v>
      </c>
      <c r="AA45">
        <f t="shared" si="13"/>
        <v>-0.50430483737593124</v>
      </c>
      <c r="AB45">
        <f t="shared" si="14"/>
        <v>-0.49817873457908973</v>
      </c>
      <c r="AC45">
        <f t="shared" si="15"/>
        <v>-0.54371951848927458</v>
      </c>
      <c r="AD45">
        <f t="shared" si="16"/>
        <v>-0.53742411195779582</v>
      </c>
      <c r="AE45">
        <f t="shared" si="17"/>
        <v>-0.52907274252487346</v>
      </c>
      <c r="AF45">
        <f t="shared" si="18"/>
        <v>-0.45997273074249273</v>
      </c>
      <c r="AG45">
        <f t="shared" si="19"/>
        <v>-0.62593428177746224</v>
      </c>
      <c r="AH45">
        <f t="shared" si="20"/>
        <v>-0.53742411195779582</v>
      </c>
      <c r="AI45">
        <f t="shared" si="21"/>
        <v>-0.57346686188332663</v>
      </c>
      <c r="AJ45">
        <f t="shared" si="22"/>
        <v>-0.19264507794239591</v>
      </c>
      <c r="AK45">
        <f t="shared" si="23"/>
        <v>-0.59727782315439537</v>
      </c>
      <c r="AL45">
        <f t="shared" si="24"/>
        <v>-0.58424133347750196</v>
      </c>
      <c r="AM45">
        <f t="shared" si="25"/>
        <v>-0.63039392996816213</v>
      </c>
      <c r="AN45">
        <f t="shared" si="26"/>
        <v>-0.32192809488736229</v>
      </c>
      <c r="AO45">
        <f t="shared" si="27"/>
        <v>-0.11403524324602944</v>
      </c>
      <c r="AQ45" s="19">
        <f t="shared" si="34"/>
        <v>0.29239583333333335</v>
      </c>
      <c r="AR45">
        <f t="shared" si="35"/>
        <v>-0.56064282152574307</v>
      </c>
      <c r="AS45">
        <f t="shared" si="36"/>
        <v>-0.56771926022205155</v>
      </c>
      <c r="AT45">
        <f t="shared" si="37"/>
        <v>-0.52709877688775841</v>
      </c>
      <c r="AU45">
        <f t="shared" si="38"/>
        <v>-0.54919949659026934</v>
      </c>
      <c r="AV45">
        <f t="shared" si="39"/>
        <v>-0.50113954113561388</v>
      </c>
      <c r="AW45">
        <f t="shared" si="40"/>
        <v>-0.21798166906669586</v>
      </c>
      <c r="AY45">
        <v>0</v>
      </c>
      <c r="AZ45">
        <f t="shared" si="28"/>
        <v>4.4231756469914257E-2</v>
      </c>
      <c r="BA45">
        <f t="shared" si="29"/>
        <v>1.7486616190422691E-2</v>
      </c>
      <c r="BB45">
        <f t="shared" si="41"/>
        <v>0.19041089197046529</v>
      </c>
      <c r="BC45">
        <f t="shared" si="42"/>
        <v>6.5182448384467073E-3</v>
      </c>
      <c r="BD45">
        <f t="shared" si="31"/>
        <v>0.10394642582066643</v>
      </c>
    </row>
    <row r="46" spans="2:56" x14ac:dyDescent="0.3">
      <c r="B46" s="25">
        <v>0.29934027777777777</v>
      </c>
      <c r="C46">
        <v>0.68600000000000005</v>
      </c>
      <c r="D46">
        <v>0.67800000000000005</v>
      </c>
      <c r="E46">
        <v>0.68500000000000005</v>
      </c>
      <c r="F46">
        <v>0.65300000000000002</v>
      </c>
      <c r="G46">
        <v>0.71299999999999997</v>
      </c>
      <c r="H46">
        <v>0.71499999999999997</v>
      </c>
      <c r="I46">
        <v>0.69499999999999995</v>
      </c>
      <c r="J46">
        <v>0.69499999999999995</v>
      </c>
      <c r="K46">
        <v>0.7</v>
      </c>
      <c r="L46">
        <v>0.73099999999999998</v>
      </c>
      <c r="M46">
        <v>0.65400000000000003</v>
      </c>
      <c r="N46">
        <v>0.69499999999999995</v>
      </c>
      <c r="O46">
        <v>0.68</v>
      </c>
      <c r="P46">
        <v>0.88300000000000001</v>
      </c>
      <c r="Q46">
        <v>0.66400000000000003</v>
      </c>
      <c r="R46">
        <v>0.67500000000000004</v>
      </c>
      <c r="S46">
        <v>0.65100000000000002</v>
      </c>
      <c r="T46">
        <v>0.80600000000000005</v>
      </c>
      <c r="U46">
        <v>0.92600000000000005</v>
      </c>
      <c r="W46">
        <f t="shared" si="9"/>
        <v>-0.54371951848927458</v>
      </c>
      <c r="X46">
        <f t="shared" si="10"/>
        <v>-0.56064282152574307</v>
      </c>
      <c r="Y46">
        <f t="shared" si="11"/>
        <v>-0.54582410681419791</v>
      </c>
      <c r="Z46">
        <f t="shared" si="12"/>
        <v>-0.61484510311565621</v>
      </c>
      <c r="AA46">
        <f t="shared" si="13"/>
        <v>-0.48802601821819902</v>
      </c>
      <c r="AB46">
        <f t="shared" si="14"/>
        <v>-0.48398485299633537</v>
      </c>
      <c r="AC46">
        <f t="shared" si="15"/>
        <v>-0.52491511705121741</v>
      </c>
      <c r="AD46">
        <f t="shared" si="16"/>
        <v>-0.52491511705121741</v>
      </c>
      <c r="AE46">
        <f t="shared" si="17"/>
        <v>-0.51457317282975834</v>
      </c>
      <c r="AF46">
        <f t="shared" si="18"/>
        <v>-0.45205668870964977</v>
      </c>
      <c r="AG46">
        <f t="shared" si="19"/>
        <v>-0.61263745916400447</v>
      </c>
      <c r="AH46">
        <f t="shared" si="20"/>
        <v>-0.52491511705121741</v>
      </c>
      <c r="AI46">
        <f t="shared" si="21"/>
        <v>-0.55639334852438527</v>
      </c>
      <c r="AJ46">
        <f t="shared" si="22"/>
        <v>-0.17951465701362104</v>
      </c>
      <c r="AK46">
        <f t="shared" si="23"/>
        <v>-0.59074485331516224</v>
      </c>
      <c r="AL46">
        <f t="shared" si="24"/>
        <v>-0.56704059272389373</v>
      </c>
      <c r="AM46">
        <f t="shared" si="25"/>
        <v>-0.61927055149645149</v>
      </c>
      <c r="AN46">
        <f t="shared" si="26"/>
        <v>-0.31114825613411962</v>
      </c>
      <c r="AO46">
        <f t="shared" si="27"/>
        <v>-0.11091590140185059</v>
      </c>
      <c r="AQ46" s="19">
        <f t="shared" si="34"/>
        <v>0.29934027777777777</v>
      </c>
      <c r="AR46">
        <f t="shared" si="35"/>
        <v>-0.54371951848927458</v>
      </c>
      <c r="AS46">
        <f t="shared" si="36"/>
        <v>-0.55233451241844911</v>
      </c>
      <c r="AT46">
        <f t="shared" si="37"/>
        <v>-0.51209706498213214</v>
      </c>
      <c r="AU46">
        <f t="shared" si="38"/>
        <v>-0.53650065336231423</v>
      </c>
      <c r="AV46">
        <f t="shared" si="39"/>
        <v>-0.48914266363728209</v>
      </c>
      <c r="AW46">
        <f t="shared" si="40"/>
        <v>-0.2110320787679851</v>
      </c>
      <c r="AY46">
        <v>0</v>
      </c>
      <c r="AZ46">
        <f t="shared" si="28"/>
        <v>4.5151328211281788E-2</v>
      </c>
      <c r="BA46">
        <f t="shared" si="29"/>
        <v>1.6770751999381345E-2</v>
      </c>
      <c r="BB46">
        <f t="shared" si="41"/>
        <v>0.18843934575538213</v>
      </c>
      <c r="BC46">
        <f t="shared" si="42"/>
        <v>1.1852130295634256E-2</v>
      </c>
      <c r="BD46">
        <f t="shared" si="31"/>
        <v>0.1001161773661345</v>
      </c>
    </row>
    <row r="47" spans="2:56" x14ac:dyDescent="0.3">
      <c r="B47" s="25">
        <v>0.30628472222222219</v>
      </c>
      <c r="C47">
        <v>0.69399999999999995</v>
      </c>
      <c r="D47">
        <v>0.68600000000000005</v>
      </c>
      <c r="E47">
        <v>0.69299999999999995</v>
      </c>
      <c r="F47">
        <v>0.66</v>
      </c>
      <c r="G47">
        <v>0.72199999999999998</v>
      </c>
      <c r="H47">
        <v>0.72399999999999998</v>
      </c>
      <c r="I47">
        <v>0.70299999999999996</v>
      </c>
      <c r="J47">
        <v>0.70299999999999996</v>
      </c>
      <c r="K47">
        <v>0.70699999999999996</v>
      </c>
      <c r="L47">
        <v>0.73799999999999999</v>
      </c>
      <c r="M47">
        <v>0.66200000000000003</v>
      </c>
      <c r="N47">
        <v>0.70199999999999996</v>
      </c>
      <c r="O47">
        <v>0.68700000000000006</v>
      </c>
      <c r="P47">
        <v>0.89400000000000002</v>
      </c>
      <c r="Q47">
        <v>0.67100000000000004</v>
      </c>
      <c r="R47">
        <v>0.68100000000000005</v>
      </c>
      <c r="S47">
        <v>0.65800000000000003</v>
      </c>
      <c r="T47">
        <v>0.82099999999999995</v>
      </c>
      <c r="U47">
        <v>0.94599999999999995</v>
      </c>
      <c r="W47">
        <f t="shared" si="9"/>
        <v>-0.52699243208382629</v>
      </c>
      <c r="X47">
        <f t="shared" si="10"/>
        <v>-0.54371951848927458</v>
      </c>
      <c r="Y47">
        <f t="shared" si="11"/>
        <v>-0.52907274252487346</v>
      </c>
      <c r="Z47">
        <f t="shared" si="12"/>
        <v>-0.5994620704162712</v>
      </c>
      <c r="AA47">
        <f t="shared" si="13"/>
        <v>-0.46992925777491612</v>
      </c>
      <c r="AB47">
        <f t="shared" si="14"/>
        <v>-0.46593839757888178</v>
      </c>
      <c r="AC47">
        <f t="shared" si="15"/>
        <v>-0.50840340558955188</v>
      </c>
      <c r="AD47">
        <f t="shared" si="16"/>
        <v>-0.50840340558955188</v>
      </c>
      <c r="AE47">
        <f t="shared" si="17"/>
        <v>-0.50021787985268829</v>
      </c>
      <c r="AF47">
        <f t="shared" si="18"/>
        <v>-0.438307278601691</v>
      </c>
      <c r="AG47">
        <f t="shared" si="19"/>
        <v>-0.59509687785486931</v>
      </c>
      <c r="AH47">
        <f t="shared" si="20"/>
        <v>-0.51045706435752647</v>
      </c>
      <c r="AI47">
        <f t="shared" si="21"/>
        <v>-0.54161799584398684</v>
      </c>
      <c r="AJ47">
        <f t="shared" si="22"/>
        <v>-0.16165326347876927</v>
      </c>
      <c r="AK47">
        <f t="shared" si="23"/>
        <v>-0.57561532846190344</v>
      </c>
      <c r="AL47">
        <f t="shared" si="24"/>
        <v>-0.55427329665001579</v>
      </c>
      <c r="AM47">
        <f t="shared" si="25"/>
        <v>-0.60384051092684554</v>
      </c>
      <c r="AN47">
        <f t="shared" si="26"/>
        <v>-0.28454587288428235</v>
      </c>
      <c r="AO47">
        <f t="shared" si="27"/>
        <v>-8.0087911322691926E-2</v>
      </c>
      <c r="AQ47" s="19">
        <f t="shared" si="34"/>
        <v>0.30628472222222219</v>
      </c>
      <c r="AR47">
        <f t="shared" si="35"/>
        <v>-0.52699243208382629</v>
      </c>
      <c r="AS47">
        <f t="shared" si="36"/>
        <v>-0.53554589730133384</v>
      </c>
      <c r="AT47">
        <f t="shared" si="37"/>
        <v>-0.49574077215266843</v>
      </c>
      <c r="AU47">
        <f t="shared" si="38"/>
        <v>-0.52136980416451839</v>
      </c>
      <c r="AV47">
        <f t="shared" si="39"/>
        <v>-0.47384559987938357</v>
      </c>
      <c r="AW47">
        <f t="shared" si="40"/>
        <v>-0.18231689210348714</v>
      </c>
      <c r="AY47">
        <v>0</v>
      </c>
      <c r="AZ47">
        <f t="shared" si="28"/>
        <v>4.609644884500988E-2</v>
      </c>
      <c r="BA47">
        <f t="shared" si="29"/>
        <v>1.7527910562212055E-2</v>
      </c>
      <c r="BB47">
        <f t="shared" si="41"/>
        <v>0.18998236618260875</v>
      </c>
      <c r="BC47">
        <f t="shared" si="42"/>
        <v>1.0671015905943826E-2</v>
      </c>
      <c r="BD47">
        <f t="shared" si="31"/>
        <v>0.10222898078079519</v>
      </c>
    </row>
    <row r="48" spans="2:56" x14ac:dyDescent="0.3">
      <c r="B48" s="25">
        <v>0.31322916666666667</v>
      </c>
      <c r="C48">
        <v>0.69899999999999995</v>
      </c>
      <c r="D48">
        <v>0.69499999999999995</v>
      </c>
      <c r="E48">
        <v>0.70099999999999996</v>
      </c>
      <c r="F48">
        <v>0.66700000000000004</v>
      </c>
      <c r="G48">
        <v>0.73</v>
      </c>
      <c r="H48">
        <v>0.73099999999999998</v>
      </c>
      <c r="I48">
        <v>0.71</v>
      </c>
      <c r="J48">
        <v>0.71</v>
      </c>
      <c r="K48">
        <v>0.71399999999999997</v>
      </c>
      <c r="L48">
        <v>0.747</v>
      </c>
      <c r="M48">
        <v>0.66900000000000004</v>
      </c>
      <c r="N48">
        <v>0.70899999999999996</v>
      </c>
      <c r="O48">
        <v>0.69299999999999995</v>
      </c>
      <c r="P48">
        <v>0.90300000000000002</v>
      </c>
      <c r="Q48">
        <v>0.67700000000000005</v>
      </c>
      <c r="R48">
        <v>0.68899999999999995</v>
      </c>
      <c r="S48">
        <v>0.66500000000000004</v>
      </c>
      <c r="T48">
        <v>0.83199999999999996</v>
      </c>
      <c r="U48">
        <v>0.96</v>
      </c>
      <c r="W48">
        <f t="shared" si="9"/>
        <v>-0.51663563928665079</v>
      </c>
      <c r="X48">
        <f t="shared" si="10"/>
        <v>-0.52491511705121741</v>
      </c>
      <c r="Y48">
        <f t="shared" si="11"/>
        <v>-0.51251365065146393</v>
      </c>
      <c r="Z48">
        <f t="shared" si="12"/>
        <v>-0.58424133347750196</v>
      </c>
      <c r="AA48">
        <f t="shared" si="13"/>
        <v>-0.45403163089470749</v>
      </c>
      <c r="AB48">
        <f t="shared" si="14"/>
        <v>-0.45205668870964977</v>
      </c>
      <c r="AC48">
        <f t="shared" si="15"/>
        <v>-0.49410907027004275</v>
      </c>
      <c r="AD48">
        <f t="shared" si="16"/>
        <v>-0.49410907027004275</v>
      </c>
      <c r="AE48">
        <f t="shared" si="17"/>
        <v>-0.48600402063298748</v>
      </c>
      <c r="AF48">
        <f t="shared" si="18"/>
        <v>-0.42081985187284998</v>
      </c>
      <c r="AG48">
        <f t="shared" si="19"/>
        <v>-0.57992188402062606</v>
      </c>
      <c r="AH48">
        <f t="shared" si="20"/>
        <v>-0.49614246742257101</v>
      </c>
      <c r="AI48">
        <f t="shared" si="21"/>
        <v>-0.52907274252487346</v>
      </c>
      <c r="AJ48">
        <f t="shared" si="22"/>
        <v>-0.14720210718122878</v>
      </c>
      <c r="AK48">
        <f t="shared" si="23"/>
        <v>-0.56277226108709022</v>
      </c>
      <c r="AL48">
        <f t="shared" si="24"/>
        <v>-0.53742411195779582</v>
      </c>
      <c r="AM48">
        <f t="shared" si="25"/>
        <v>-0.58857375427353509</v>
      </c>
      <c r="AN48">
        <f t="shared" si="26"/>
        <v>-0.26534456652099497</v>
      </c>
      <c r="AO48">
        <f t="shared" si="27"/>
        <v>-5.8893689053568565E-2</v>
      </c>
      <c r="AQ48" s="19">
        <f t="shared" si="34"/>
        <v>0.31322916666666667</v>
      </c>
      <c r="AR48">
        <f t="shared" si="35"/>
        <v>-0.51663563928665079</v>
      </c>
      <c r="AS48">
        <f t="shared" si="36"/>
        <v>-0.51892543301872274</v>
      </c>
      <c r="AT48">
        <f t="shared" si="37"/>
        <v>-0.4815697124706807</v>
      </c>
      <c r="AU48">
        <f t="shared" si="38"/>
        <v>-0.50648923646023014</v>
      </c>
      <c r="AV48">
        <f t="shared" si="39"/>
        <v>-0.45899305862491246</v>
      </c>
      <c r="AW48">
        <f t="shared" si="40"/>
        <v>-0.16211912778728177</v>
      </c>
      <c r="AY48">
        <v>0</v>
      </c>
      <c r="AZ48">
        <f t="shared" si="28"/>
        <v>4.6244890730723472E-2</v>
      </c>
      <c r="BA48">
        <f t="shared" si="29"/>
        <v>1.7357654280160676E-2</v>
      </c>
      <c r="BB48">
        <f t="shared" si="41"/>
        <v>0.19093531767182237</v>
      </c>
      <c r="BC48">
        <f t="shared" si="42"/>
        <v>1.2674074564647198E-2</v>
      </c>
      <c r="BD48">
        <f t="shared" si="31"/>
        <v>0.1032254387337132</v>
      </c>
    </row>
    <row r="49" spans="2:56" x14ac:dyDescent="0.3">
      <c r="B49" s="25">
        <v>0.32017361111111109</v>
      </c>
      <c r="C49">
        <v>0.70599999999999996</v>
      </c>
      <c r="D49">
        <v>0.70199999999999996</v>
      </c>
      <c r="E49">
        <v>0.70899999999999996</v>
      </c>
      <c r="F49">
        <v>0.67300000000000004</v>
      </c>
      <c r="G49">
        <v>0.73699999999999999</v>
      </c>
      <c r="H49">
        <v>0.74</v>
      </c>
      <c r="I49">
        <v>0.71699999999999997</v>
      </c>
      <c r="J49">
        <v>0.71599999999999997</v>
      </c>
      <c r="K49">
        <v>0.72099999999999997</v>
      </c>
      <c r="L49">
        <v>0.752</v>
      </c>
      <c r="M49">
        <v>0.67700000000000005</v>
      </c>
      <c r="N49">
        <v>0.71799999999999997</v>
      </c>
      <c r="O49">
        <v>0.69899999999999995</v>
      </c>
      <c r="P49">
        <v>0.91100000000000003</v>
      </c>
      <c r="Q49">
        <v>0.68500000000000005</v>
      </c>
      <c r="R49">
        <v>0.69599999999999995</v>
      </c>
      <c r="S49">
        <v>0.67100000000000004</v>
      </c>
      <c r="T49">
        <v>0.84199999999999997</v>
      </c>
      <c r="U49">
        <v>0.97499999999999998</v>
      </c>
      <c r="W49">
        <f t="shared" si="9"/>
        <v>-0.50225991139090687</v>
      </c>
      <c r="X49">
        <f t="shared" si="10"/>
        <v>-0.51045706435752647</v>
      </c>
      <c r="Y49">
        <f t="shared" si="11"/>
        <v>-0.49614246742257101</v>
      </c>
      <c r="Z49">
        <f t="shared" si="12"/>
        <v>-0.57132159005176986</v>
      </c>
      <c r="AA49">
        <f t="shared" si="13"/>
        <v>-0.44026347556701739</v>
      </c>
      <c r="AB49">
        <f t="shared" si="14"/>
        <v>-0.43440282414577491</v>
      </c>
      <c r="AC49">
        <f t="shared" si="15"/>
        <v>-0.47995497596018238</v>
      </c>
      <c r="AD49">
        <f t="shared" si="16"/>
        <v>-0.4819685073978307</v>
      </c>
      <c r="AE49">
        <f t="shared" si="17"/>
        <v>-0.47192883542126463</v>
      </c>
      <c r="AF49">
        <f t="shared" si="18"/>
        <v>-0.41119543298444972</v>
      </c>
      <c r="AG49">
        <f t="shared" si="19"/>
        <v>-0.56277226108709022</v>
      </c>
      <c r="AH49">
        <f t="shared" si="20"/>
        <v>-0.4779442508390358</v>
      </c>
      <c r="AI49">
        <f t="shared" si="21"/>
        <v>-0.51663563928665079</v>
      </c>
      <c r="AJ49">
        <f t="shared" si="22"/>
        <v>-0.13447704086003628</v>
      </c>
      <c r="AK49">
        <f t="shared" si="23"/>
        <v>-0.54582410681419791</v>
      </c>
      <c r="AL49">
        <f t="shared" si="24"/>
        <v>-0.52284078881335883</v>
      </c>
      <c r="AM49">
        <f t="shared" si="25"/>
        <v>-0.57561532846190344</v>
      </c>
      <c r="AN49">
        <f t="shared" si="26"/>
        <v>-0.24810786159569104</v>
      </c>
      <c r="AO49">
        <f t="shared" si="27"/>
        <v>-3.6525876025114042E-2</v>
      </c>
      <c r="AQ49" s="19">
        <f t="shared" si="34"/>
        <v>0.32017361111111109</v>
      </c>
      <c r="AR49">
        <f t="shared" si="35"/>
        <v>-0.50225991139090687</v>
      </c>
      <c r="AS49">
        <f t="shared" si="36"/>
        <v>-0.5045461493497212</v>
      </c>
      <c r="AT49">
        <f t="shared" si="37"/>
        <v>-0.46706378573126317</v>
      </c>
      <c r="AU49">
        <f t="shared" si="38"/>
        <v>-0.49213689604930666</v>
      </c>
      <c r="AV49">
        <f t="shared" si="39"/>
        <v>-0.44468931623737412</v>
      </c>
      <c r="AW49">
        <f t="shared" si="40"/>
        <v>-0.14231686881040254</v>
      </c>
      <c r="AY49">
        <v>0</v>
      </c>
      <c r="AZ49">
        <f t="shared" si="28"/>
        <v>4.6628270436958469E-2</v>
      </c>
      <c r="BA49">
        <f t="shared" si="29"/>
        <v>1.9227198402594646E-2</v>
      </c>
      <c r="BB49">
        <f t="shared" si="41"/>
        <v>0.19107929921330724</v>
      </c>
      <c r="BC49">
        <f t="shared" si="42"/>
        <v>1.1491659000419541E-2</v>
      </c>
      <c r="BD49">
        <f t="shared" si="31"/>
        <v>0.10579099278528852</v>
      </c>
    </row>
    <row r="50" spans="2:56" x14ac:dyDescent="0.3">
      <c r="B50" s="25">
        <v>0.32711805555555556</v>
      </c>
      <c r="C50">
        <v>0.71199999999999997</v>
      </c>
      <c r="D50">
        <v>0.70899999999999996</v>
      </c>
      <c r="E50">
        <v>0.71599999999999997</v>
      </c>
      <c r="F50">
        <v>0.68</v>
      </c>
      <c r="G50">
        <v>0.74399999999999999</v>
      </c>
      <c r="H50">
        <v>0.748</v>
      </c>
      <c r="I50">
        <v>0.72399999999999998</v>
      </c>
      <c r="J50">
        <v>0.72199999999999998</v>
      </c>
      <c r="K50">
        <v>0.72799999999999998</v>
      </c>
      <c r="L50">
        <v>0.76</v>
      </c>
      <c r="M50">
        <v>0.68300000000000005</v>
      </c>
      <c r="N50">
        <v>0.72499999999999998</v>
      </c>
      <c r="O50">
        <v>0.70499999999999996</v>
      </c>
      <c r="P50">
        <v>0.91700000000000004</v>
      </c>
      <c r="Q50">
        <v>0.69099999999999995</v>
      </c>
      <c r="R50">
        <v>0.70299999999999996</v>
      </c>
      <c r="S50">
        <v>0.67800000000000005</v>
      </c>
      <c r="T50">
        <v>0.85</v>
      </c>
      <c r="U50">
        <v>0.98599999999999999</v>
      </c>
      <c r="W50">
        <f t="shared" si="9"/>
        <v>-0.49005085369568935</v>
      </c>
      <c r="X50">
        <f t="shared" si="10"/>
        <v>-0.49614246742257101</v>
      </c>
      <c r="Y50">
        <f t="shared" si="11"/>
        <v>-0.4819685073978307</v>
      </c>
      <c r="Z50">
        <f t="shared" si="12"/>
        <v>-0.55639334852438527</v>
      </c>
      <c r="AA50">
        <f t="shared" si="13"/>
        <v>-0.42662547355405567</v>
      </c>
      <c r="AB50">
        <f t="shared" si="14"/>
        <v>-0.41888982477445036</v>
      </c>
      <c r="AC50">
        <f t="shared" si="15"/>
        <v>-0.46593839757888178</v>
      </c>
      <c r="AD50">
        <f t="shared" si="16"/>
        <v>-0.46992925777491612</v>
      </c>
      <c r="AE50">
        <f t="shared" si="17"/>
        <v>-0.4579896444633908</v>
      </c>
      <c r="AF50">
        <f t="shared" si="18"/>
        <v>-0.39592867633113921</v>
      </c>
      <c r="AG50">
        <f t="shared" si="19"/>
        <v>-0.55004251637199653</v>
      </c>
      <c r="AH50">
        <f t="shared" si="20"/>
        <v>-0.46394709975979032</v>
      </c>
      <c r="AI50">
        <f t="shared" si="21"/>
        <v>-0.50430483737593124</v>
      </c>
      <c r="AJ50">
        <f t="shared" si="22"/>
        <v>-0.12500636106703261</v>
      </c>
      <c r="AK50">
        <f t="shared" si="23"/>
        <v>-0.53324238427382864</v>
      </c>
      <c r="AL50">
        <f t="shared" si="24"/>
        <v>-0.50840340558955188</v>
      </c>
      <c r="AM50">
        <f t="shared" si="25"/>
        <v>-0.56064282152574307</v>
      </c>
      <c r="AN50">
        <f t="shared" si="26"/>
        <v>-0.23446525363702297</v>
      </c>
      <c r="AO50">
        <f t="shared" si="27"/>
        <v>-2.0340448284175534E-2</v>
      </c>
      <c r="AQ50" s="19">
        <f t="shared" si="34"/>
        <v>0.32711805555555556</v>
      </c>
      <c r="AR50">
        <f t="shared" si="35"/>
        <v>-0.49005085369568935</v>
      </c>
      <c r="AS50">
        <f t="shared" si="36"/>
        <v>-0.49028244922471065</v>
      </c>
      <c r="AT50">
        <f t="shared" si="37"/>
        <v>-0.45318678114790978</v>
      </c>
      <c r="AU50">
        <f t="shared" si="38"/>
        <v>-0.47855578245971431</v>
      </c>
      <c r="AV50">
        <f t="shared" si="39"/>
        <v>-0.43182374311403904</v>
      </c>
      <c r="AW50">
        <f t="shared" si="40"/>
        <v>-0.12740285096059925</v>
      </c>
      <c r="AY50">
        <v>0</v>
      </c>
      <c r="AZ50">
        <f t="shared" si="28"/>
        <v>4.6169045365174265E-2</v>
      </c>
      <c r="BA50">
        <f t="shared" si="29"/>
        <v>2.0262421854992191E-2</v>
      </c>
      <c r="BB50">
        <f t="shared" si="41"/>
        <v>0.1896492381544494</v>
      </c>
      <c r="BC50">
        <f t="shared" si="42"/>
        <v>1.2419489342138379E-2</v>
      </c>
      <c r="BD50">
        <f t="shared" si="31"/>
        <v>0.10706240267642372</v>
      </c>
    </row>
    <row r="51" spans="2:56" x14ac:dyDescent="0.3">
      <c r="B51" s="25">
        <v>0.33406249999999998</v>
      </c>
      <c r="C51">
        <v>0.71799999999999997</v>
      </c>
      <c r="D51">
        <v>0.71599999999999997</v>
      </c>
      <c r="E51">
        <v>0.72299999999999998</v>
      </c>
      <c r="F51">
        <v>0.68700000000000006</v>
      </c>
      <c r="G51">
        <v>0.75</v>
      </c>
      <c r="H51">
        <v>0.755</v>
      </c>
      <c r="I51">
        <v>0.72899999999999998</v>
      </c>
      <c r="J51">
        <v>0.72699999999999998</v>
      </c>
      <c r="K51">
        <v>0.73399999999999999</v>
      </c>
      <c r="L51">
        <v>0.76500000000000001</v>
      </c>
      <c r="M51">
        <v>0.69</v>
      </c>
      <c r="N51">
        <v>0.73099999999999998</v>
      </c>
      <c r="O51">
        <v>0.71099999999999997</v>
      </c>
      <c r="P51">
        <v>0.92200000000000004</v>
      </c>
      <c r="Q51">
        <v>0.7</v>
      </c>
      <c r="R51">
        <v>0.71</v>
      </c>
      <c r="S51">
        <v>0.68400000000000005</v>
      </c>
      <c r="T51">
        <v>0.85899999999999999</v>
      </c>
      <c r="U51">
        <v>0.999</v>
      </c>
      <c r="W51">
        <f t="shared" si="9"/>
        <v>-0.4779442508390358</v>
      </c>
      <c r="X51">
        <f t="shared" si="10"/>
        <v>-0.4819685073978307</v>
      </c>
      <c r="Y51">
        <f t="shared" si="11"/>
        <v>-0.46793244771096931</v>
      </c>
      <c r="Z51">
        <f t="shared" si="12"/>
        <v>-0.54161799584398684</v>
      </c>
      <c r="AA51">
        <f t="shared" si="13"/>
        <v>-0.41503749927884381</v>
      </c>
      <c r="AB51">
        <f t="shared" si="14"/>
        <v>-0.40545145044964581</v>
      </c>
      <c r="AC51">
        <f t="shared" si="15"/>
        <v>-0.45600928033515004</v>
      </c>
      <c r="AD51">
        <f t="shared" si="16"/>
        <v>-0.45997273074249273</v>
      </c>
      <c r="AE51">
        <f t="shared" si="17"/>
        <v>-0.4461480318188743</v>
      </c>
      <c r="AF51">
        <f t="shared" si="18"/>
        <v>-0.38646834708207289</v>
      </c>
      <c r="AG51">
        <f t="shared" si="19"/>
        <v>-0.53533173299655579</v>
      </c>
      <c r="AH51">
        <f t="shared" si="20"/>
        <v>-0.45205668870964977</v>
      </c>
      <c r="AI51">
        <f t="shared" si="21"/>
        <v>-0.49207853504267179</v>
      </c>
      <c r="AJ51">
        <f t="shared" si="22"/>
        <v>-0.117161344232749</v>
      </c>
      <c r="AK51">
        <f t="shared" si="23"/>
        <v>-0.51457317282975834</v>
      </c>
      <c r="AL51">
        <f t="shared" si="24"/>
        <v>-0.49410907027004275</v>
      </c>
      <c r="AM51">
        <f t="shared" si="25"/>
        <v>-0.54793176977618907</v>
      </c>
      <c r="AN51">
        <f t="shared" si="26"/>
        <v>-0.21926996352362355</v>
      </c>
      <c r="AO51">
        <f t="shared" si="27"/>
        <v>-1.4434168696687186E-3</v>
      </c>
      <c r="AQ51" s="19">
        <f t="shared" si="34"/>
        <v>0.33406249999999998</v>
      </c>
      <c r="AR51">
        <f t="shared" si="35"/>
        <v>-0.4779442508390358</v>
      </c>
      <c r="AS51">
        <f t="shared" si="36"/>
        <v>-0.4766391125579077</v>
      </c>
      <c r="AT51">
        <f t="shared" si="37"/>
        <v>-0.44189537333654072</v>
      </c>
      <c r="AU51">
        <f t="shared" si="38"/>
        <v>-0.46648382595773752</v>
      </c>
      <c r="AV51">
        <f t="shared" si="39"/>
        <v>-0.41844383927718476</v>
      </c>
      <c r="AW51">
        <f t="shared" si="40"/>
        <v>-0.11035669019664614</v>
      </c>
      <c r="AY51">
        <v>0</v>
      </c>
      <c r="AZ51">
        <f t="shared" si="28"/>
        <v>4.5058912808139152E-2</v>
      </c>
      <c r="BA51">
        <f t="shared" si="29"/>
        <v>2.1634681885234801E-2</v>
      </c>
      <c r="BB51">
        <f t="shared" si="41"/>
        <v>0.18745859540496138</v>
      </c>
      <c r="BC51">
        <f t="shared" si="42"/>
        <v>1.0232051279857796E-2</v>
      </c>
      <c r="BD51">
        <f t="shared" si="31"/>
        <v>0.10891327332697741</v>
      </c>
    </row>
    <row r="52" spans="2:56" x14ac:dyDescent="0.3">
      <c r="B52" s="25">
        <v>0.3410069444444444</v>
      </c>
      <c r="C52">
        <v>0.72399999999999998</v>
      </c>
      <c r="D52">
        <v>0.72399999999999998</v>
      </c>
      <c r="E52">
        <v>0.73099999999999998</v>
      </c>
      <c r="F52">
        <v>0.69299999999999995</v>
      </c>
      <c r="G52">
        <v>0.75800000000000001</v>
      </c>
      <c r="H52">
        <v>0.76200000000000001</v>
      </c>
      <c r="I52">
        <v>0.73699999999999999</v>
      </c>
      <c r="J52">
        <v>0.73299999999999998</v>
      </c>
      <c r="K52">
        <v>0.74099999999999999</v>
      </c>
      <c r="L52">
        <v>0.77300000000000002</v>
      </c>
      <c r="M52">
        <v>0.69599999999999995</v>
      </c>
      <c r="N52">
        <v>0.73699999999999999</v>
      </c>
      <c r="O52">
        <v>0.71599999999999997</v>
      </c>
      <c r="P52">
        <v>0.93</v>
      </c>
      <c r="Q52">
        <v>0.70399999999999996</v>
      </c>
      <c r="R52">
        <v>0.71599999999999997</v>
      </c>
      <c r="S52">
        <v>0.69</v>
      </c>
      <c r="T52">
        <v>0.86599999999999999</v>
      </c>
      <c r="U52">
        <v>1.008</v>
      </c>
      <c r="W52">
        <f t="shared" si="9"/>
        <v>-0.46593839757888178</v>
      </c>
      <c r="X52">
        <f t="shared" si="10"/>
        <v>-0.46593839757888178</v>
      </c>
      <c r="Y52">
        <f t="shared" si="11"/>
        <v>-0.45205668870964977</v>
      </c>
      <c r="Z52">
        <f t="shared" si="12"/>
        <v>-0.52907274252487346</v>
      </c>
      <c r="AA52">
        <f t="shared" si="13"/>
        <v>-0.39973024649099537</v>
      </c>
      <c r="AB52">
        <f t="shared" si="14"/>
        <v>-0.39213709716876499</v>
      </c>
      <c r="AC52">
        <f t="shared" si="15"/>
        <v>-0.44026347556701739</v>
      </c>
      <c r="AD52">
        <f t="shared" si="16"/>
        <v>-0.44811489652827524</v>
      </c>
      <c r="AE52">
        <f t="shared" si="17"/>
        <v>-0.4324545523562533</v>
      </c>
      <c r="AF52">
        <f t="shared" si="18"/>
        <v>-0.37145968073723962</v>
      </c>
      <c r="AG52">
        <f t="shared" si="19"/>
        <v>-0.52284078881335883</v>
      </c>
      <c r="AH52">
        <f t="shared" si="20"/>
        <v>-0.44026347556701739</v>
      </c>
      <c r="AI52">
        <f t="shared" si="21"/>
        <v>-0.4819685073978307</v>
      </c>
      <c r="AJ52">
        <f t="shared" si="22"/>
        <v>-0.10469737866669322</v>
      </c>
      <c r="AK52">
        <f t="shared" si="23"/>
        <v>-0.5063526660247899</v>
      </c>
      <c r="AL52">
        <f t="shared" si="24"/>
        <v>-0.4819685073978307</v>
      </c>
      <c r="AM52">
        <f t="shared" si="25"/>
        <v>-0.53533173299655579</v>
      </c>
      <c r="AN52">
        <f t="shared" si="26"/>
        <v>-0.20756106993536216</v>
      </c>
      <c r="AO52">
        <f t="shared" si="27"/>
        <v>1.1495638837829439E-2</v>
      </c>
      <c r="AQ52" s="19">
        <f t="shared" si="34"/>
        <v>0.3410069444444444</v>
      </c>
      <c r="AR52">
        <f t="shared" si="35"/>
        <v>-0.46593839757888178</v>
      </c>
      <c r="AS52">
        <f t="shared" si="36"/>
        <v>-0.46169951882610011</v>
      </c>
      <c r="AT52">
        <f t="shared" si="37"/>
        <v>-0.42824250540507774</v>
      </c>
      <c r="AU52">
        <f t="shared" si="38"/>
        <v>-0.45413311312886162</v>
      </c>
      <c r="AV52">
        <f t="shared" si="39"/>
        <v>-0.40708757127146744</v>
      </c>
      <c r="AW52">
        <f t="shared" si="40"/>
        <v>-9.8032715548766358E-2</v>
      </c>
      <c r="AY52">
        <v>0</v>
      </c>
      <c r="AZ52">
        <f t="shared" si="28"/>
        <v>4.6071396362175845E-2</v>
      </c>
      <c r="BA52">
        <f t="shared" si="29"/>
        <v>2.1568249210455689E-2</v>
      </c>
      <c r="BB52">
        <f t="shared" si="41"/>
        <v>0.18863556436556872</v>
      </c>
      <c r="BC52">
        <f t="shared" si="42"/>
        <v>1.2192079313479598E-2</v>
      </c>
      <c r="BD52">
        <f t="shared" si="31"/>
        <v>0.10952835438659581</v>
      </c>
    </row>
    <row r="53" spans="2:56" x14ac:dyDescent="0.3">
      <c r="B53" s="25">
        <v>0.34795138888888894</v>
      </c>
      <c r="C53">
        <v>0.73</v>
      </c>
      <c r="D53">
        <v>0.73099999999999998</v>
      </c>
      <c r="E53">
        <v>0.73699999999999999</v>
      </c>
      <c r="F53">
        <v>0.7</v>
      </c>
      <c r="G53">
        <v>0.76400000000000001</v>
      </c>
      <c r="H53">
        <v>0.76900000000000002</v>
      </c>
      <c r="I53">
        <v>0.74199999999999999</v>
      </c>
      <c r="J53">
        <v>0.73799999999999999</v>
      </c>
      <c r="K53">
        <v>0.747</v>
      </c>
      <c r="L53">
        <v>0.77900000000000003</v>
      </c>
      <c r="M53">
        <v>0.70299999999999996</v>
      </c>
      <c r="N53">
        <v>0.745</v>
      </c>
      <c r="O53">
        <v>0.72099999999999997</v>
      </c>
      <c r="P53">
        <v>0.93600000000000005</v>
      </c>
      <c r="Q53">
        <v>0.71099999999999997</v>
      </c>
      <c r="R53">
        <v>0.72299999999999998</v>
      </c>
      <c r="S53">
        <v>0.69599999999999995</v>
      </c>
      <c r="T53">
        <v>0.877</v>
      </c>
      <c r="U53">
        <v>1.02</v>
      </c>
      <c r="W53">
        <f t="shared" si="9"/>
        <v>-0.45403163089470749</v>
      </c>
      <c r="X53">
        <f t="shared" si="10"/>
        <v>-0.45205668870964977</v>
      </c>
      <c r="Y53">
        <f t="shared" si="11"/>
        <v>-0.44026347556701739</v>
      </c>
      <c r="Z53">
        <f t="shared" si="12"/>
        <v>-0.51457317282975834</v>
      </c>
      <c r="AA53">
        <f t="shared" si="13"/>
        <v>-0.3883554566263383</v>
      </c>
      <c r="AB53">
        <f t="shared" si="14"/>
        <v>-0.37894449670026048</v>
      </c>
      <c r="AC53">
        <f t="shared" si="15"/>
        <v>-0.43050890804128378</v>
      </c>
      <c r="AD53">
        <f t="shared" si="16"/>
        <v>-0.438307278601691</v>
      </c>
      <c r="AE53">
        <f t="shared" si="17"/>
        <v>-0.42081985187284998</v>
      </c>
      <c r="AF53">
        <f t="shared" si="18"/>
        <v>-0.36030476660041783</v>
      </c>
      <c r="AG53">
        <f t="shared" si="19"/>
        <v>-0.50840340558955188</v>
      </c>
      <c r="AH53">
        <f t="shared" si="20"/>
        <v>-0.42468766931256319</v>
      </c>
      <c r="AI53">
        <f t="shared" si="21"/>
        <v>-0.47192883542126463</v>
      </c>
      <c r="AJ53">
        <f t="shared" si="22"/>
        <v>-9.5419565078682433E-2</v>
      </c>
      <c r="AK53">
        <f t="shared" si="23"/>
        <v>-0.49207853504267179</v>
      </c>
      <c r="AL53">
        <f t="shared" si="24"/>
        <v>-0.46793244771096931</v>
      </c>
      <c r="AM53">
        <f t="shared" si="25"/>
        <v>-0.52284078881335883</v>
      </c>
      <c r="AN53">
        <f t="shared" si="26"/>
        <v>-0.18935125221735402</v>
      </c>
      <c r="AO53">
        <f t="shared" si="27"/>
        <v>2.8569152196770919E-2</v>
      </c>
      <c r="AQ53" s="19">
        <f t="shared" si="34"/>
        <v>0.34795138888888894</v>
      </c>
      <c r="AR53">
        <f t="shared" si="35"/>
        <v>-0.45403163089470749</v>
      </c>
      <c r="AS53">
        <f t="shared" si="36"/>
        <v>-0.44881219843319098</v>
      </c>
      <c r="AT53">
        <f t="shared" si="37"/>
        <v>-0.4171451338040213</v>
      </c>
      <c r="AU53">
        <f t="shared" si="38"/>
        <v>-0.44133116923094939</v>
      </c>
      <c r="AV53">
        <f t="shared" si="39"/>
        <v>-0.39456783416142055</v>
      </c>
      <c r="AW53">
        <f t="shared" si="40"/>
        <v>-8.0391050010291551E-2</v>
      </c>
      <c r="AY53">
        <v>0</v>
      </c>
      <c r="AZ53">
        <f t="shared" si="28"/>
        <v>4.4897468646024771E-2</v>
      </c>
      <c r="BA53">
        <f t="shared" si="29"/>
        <v>2.290861771430493E-2</v>
      </c>
      <c r="BB53">
        <f t="shared" si="41"/>
        <v>0.18825463517129112</v>
      </c>
      <c r="BC53">
        <f t="shared" si="42"/>
        <v>1.2073043665851241E-2</v>
      </c>
      <c r="BD53">
        <f t="shared" si="31"/>
        <v>0.10896020220706248</v>
      </c>
    </row>
    <row r="54" spans="2:56" x14ac:dyDescent="0.3">
      <c r="B54" s="25">
        <v>0.35489583333333335</v>
      </c>
      <c r="C54">
        <v>0.73499999999999999</v>
      </c>
      <c r="D54">
        <v>0.73799999999999999</v>
      </c>
      <c r="E54">
        <v>0.745</v>
      </c>
      <c r="F54">
        <v>0.70599999999999996</v>
      </c>
      <c r="G54">
        <v>0.77</v>
      </c>
      <c r="H54">
        <v>0.77700000000000002</v>
      </c>
      <c r="I54">
        <v>0.75</v>
      </c>
      <c r="J54">
        <v>0.74299999999999999</v>
      </c>
      <c r="K54">
        <v>0.752</v>
      </c>
      <c r="L54">
        <v>0.78400000000000003</v>
      </c>
      <c r="M54">
        <v>0.70899999999999996</v>
      </c>
      <c r="N54">
        <v>0.75</v>
      </c>
      <c r="O54">
        <v>0.72799999999999998</v>
      </c>
      <c r="P54">
        <v>0.94499999999999995</v>
      </c>
      <c r="Q54">
        <v>0.71399999999999997</v>
      </c>
      <c r="R54">
        <v>0.73</v>
      </c>
      <c r="S54">
        <v>0.70099999999999996</v>
      </c>
      <c r="T54">
        <v>0.88200000000000001</v>
      </c>
      <c r="U54">
        <v>1.0269999999999999</v>
      </c>
      <c r="W54">
        <f t="shared" si="9"/>
        <v>-0.44418384493836033</v>
      </c>
      <c r="X54">
        <f t="shared" si="10"/>
        <v>-0.438307278601691</v>
      </c>
      <c r="Y54">
        <f t="shared" si="11"/>
        <v>-0.42468766931256319</v>
      </c>
      <c r="Z54">
        <f t="shared" si="12"/>
        <v>-0.50225991139090687</v>
      </c>
      <c r="AA54">
        <f t="shared" si="13"/>
        <v>-0.37706964907982332</v>
      </c>
      <c r="AB54">
        <f t="shared" si="14"/>
        <v>-0.3640134962543769</v>
      </c>
      <c r="AC54">
        <f t="shared" si="15"/>
        <v>-0.41503749927884381</v>
      </c>
      <c r="AD54">
        <f t="shared" si="16"/>
        <v>-0.42856588412349089</v>
      </c>
      <c r="AE54">
        <f t="shared" si="17"/>
        <v>-0.41119543298444972</v>
      </c>
      <c r="AF54">
        <f t="shared" si="18"/>
        <v>-0.35107444054687881</v>
      </c>
      <c r="AG54">
        <f t="shared" si="19"/>
        <v>-0.49614246742257101</v>
      </c>
      <c r="AH54">
        <f t="shared" si="20"/>
        <v>-0.41503749927884381</v>
      </c>
      <c r="AI54">
        <f t="shared" si="21"/>
        <v>-0.4579896444633908</v>
      </c>
      <c r="AJ54">
        <f t="shared" si="22"/>
        <v>-8.1613765553652129E-2</v>
      </c>
      <c r="AK54">
        <f t="shared" si="23"/>
        <v>-0.48600402063298748</v>
      </c>
      <c r="AL54">
        <f t="shared" si="24"/>
        <v>-0.45403163089470749</v>
      </c>
      <c r="AM54">
        <f t="shared" si="25"/>
        <v>-0.51251365065146393</v>
      </c>
      <c r="AN54">
        <f t="shared" si="26"/>
        <v>-0.18114943910456646</v>
      </c>
      <c r="AO54">
        <f t="shared" si="27"/>
        <v>3.8436181656107918E-2</v>
      </c>
      <c r="AQ54" s="19">
        <f t="shared" si="34"/>
        <v>0.35489583333333335</v>
      </c>
      <c r="AR54">
        <f t="shared" si="35"/>
        <v>-0.44418384493836033</v>
      </c>
      <c r="AS54">
        <f t="shared" si="36"/>
        <v>-0.43558112709624608</v>
      </c>
      <c r="AT54">
        <f t="shared" si="37"/>
        <v>-0.40470307816029039</v>
      </c>
      <c r="AU54">
        <f t="shared" si="38"/>
        <v>-0.43006101292792115</v>
      </c>
      <c r="AV54">
        <f t="shared" si="39"/>
        <v>-0.38354076693320271</v>
      </c>
      <c r="AW54">
        <f t="shared" si="40"/>
        <v>-7.1356628724229265E-2</v>
      </c>
      <c r="AY54">
        <v>0</v>
      </c>
      <c r="AZ54">
        <f t="shared" si="28"/>
        <v>4.4709486295404444E-2</v>
      </c>
      <c r="BA54">
        <f t="shared" si="29"/>
        <v>2.4361991478190917E-2</v>
      </c>
      <c r="BB54">
        <f t="shared" si="41"/>
        <v>0.18818793945486934</v>
      </c>
      <c r="BC54">
        <f t="shared" si="42"/>
        <v>1.5986194869139991E-2</v>
      </c>
      <c r="BD54">
        <f t="shared" si="31"/>
        <v>0.1097928103803372</v>
      </c>
    </row>
    <row r="55" spans="2:56" x14ac:dyDescent="0.3">
      <c r="B55" s="25">
        <v>0.36184027777777777</v>
      </c>
      <c r="C55">
        <v>0.74</v>
      </c>
      <c r="D55">
        <v>0.745</v>
      </c>
      <c r="E55">
        <v>0.751</v>
      </c>
      <c r="F55">
        <v>0.71299999999999997</v>
      </c>
      <c r="G55">
        <v>0.77300000000000002</v>
      </c>
      <c r="H55">
        <v>0.78400000000000003</v>
      </c>
      <c r="I55">
        <v>0.755</v>
      </c>
      <c r="J55">
        <v>0.749</v>
      </c>
      <c r="K55">
        <v>0.75900000000000001</v>
      </c>
      <c r="L55">
        <v>0.79200000000000004</v>
      </c>
      <c r="M55">
        <v>0.71599999999999997</v>
      </c>
      <c r="N55">
        <v>0.75700000000000001</v>
      </c>
      <c r="O55">
        <v>0.73399999999999999</v>
      </c>
      <c r="P55">
        <v>0.95499999999999996</v>
      </c>
      <c r="Q55">
        <v>0.72199999999999998</v>
      </c>
      <c r="R55">
        <v>0.73699999999999999</v>
      </c>
      <c r="S55">
        <v>0.70699999999999996</v>
      </c>
      <c r="T55">
        <v>0.89400000000000002</v>
      </c>
      <c r="U55">
        <v>1.042</v>
      </c>
      <c r="W55">
        <f t="shared" si="9"/>
        <v>-0.43440282414577491</v>
      </c>
      <c r="X55">
        <f t="shared" si="10"/>
        <v>-0.42468766931256319</v>
      </c>
      <c r="Y55">
        <f t="shared" si="11"/>
        <v>-0.41311518714781531</v>
      </c>
      <c r="Z55">
        <f t="shared" si="12"/>
        <v>-0.48802601821819902</v>
      </c>
      <c r="AA55">
        <f t="shared" si="13"/>
        <v>-0.37145968073723962</v>
      </c>
      <c r="AB55">
        <f t="shared" si="14"/>
        <v>-0.35107444054687881</v>
      </c>
      <c r="AC55">
        <f t="shared" si="15"/>
        <v>-0.40545145044964581</v>
      </c>
      <c r="AD55">
        <f t="shared" si="16"/>
        <v>-0.41696237620333604</v>
      </c>
      <c r="AE55">
        <f t="shared" si="17"/>
        <v>-0.39782820924662077</v>
      </c>
      <c r="AF55">
        <f t="shared" si="18"/>
        <v>-0.33642766458247736</v>
      </c>
      <c r="AG55">
        <f t="shared" si="19"/>
        <v>-0.4819685073978307</v>
      </c>
      <c r="AH55">
        <f t="shared" si="20"/>
        <v>-0.40163479467635543</v>
      </c>
      <c r="AI55">
        <f t="shared" si="21"/>
        <v>-0.4461480318188743</v>
      </c>
      <c r="AJ55">
        <f t="shared" si="22"/>
        <v>-6.6427361738976065E-2</v>
      </c>
      <c r="AK55">
        <f t="shared" si="23"/>
        <v>-0.46992925777491612</v>
      </c>
      <c r="AL55">
        <f t="shared" si="24"/>
        <v>-0.44026347556701739</v>
      </c>
      <c r="AM55">
        <f t="shared" si="25"/>
        <v>-0.50021787985268829</v>
      </c>
      <c r="AN55">
        <f t="shared" si="26"/>
        <v>-0.16165326347876927</v>
      </c>
      <c r="AO55">
        <f t="shared" si="27"/>
        <v>5.9355277616421238E-2</v>
      </c>
      <c r="AQ55" s="19">
        <f t="shared" si="34"/>
        <v>0.36184027777777777</v>
      </c>
      <c r="AR55">
        <f t="shared" si="35"/>
        <v>-0.43440282414577491</v>
      </c>
      <c r="AS55">
        <f t="shared" si="36"/>
        <v>-0.42432213885395431</v>
      </c>
      <c r="AT55">
        <f t="shared" si="37"/>
        <v>-0.39282911911162038</v>
      </c>
      <c r="AU55">
        <f t="shared" si="38"/>
        <v>-0.41654474961888444</v>
      </c>
      <c r="AV55">
        <f t="shared" si="39"/>
        <v>-0.36920949373339951</v>
      </c>
      <c r="AW55">
        <f t="shared" si="40"/>
        <v>-5.1148992931174017E-2</v>
      </c>
      <c r="AY55">
        <v>0</v>
      </c>
      <c r="AZ55">
        <f t="shared" si="28"/>
        <v>4.1768268767257886E-2</v>
      </c>
      <c r="BA55">
        <f t="shared" si="29"/>
        <v>2.5050855426933478E-2</v>
      </c>
      <c r="BB55">
        <f t="shared" si="41"/>
        <v>0.18986033503994915</v>
      </c>
      <c r="BC55">
        <f t="shared" si="42"/>
        <v>1.4832891103949364E-2</v>
      </c>
      <c r="BD55">
        <f t="shared" si="31"/>
        <v>0.11050427054759525</v>
      </c>
    </row>
    <row r="56" spans="2:56" x14ac:dyDescent="0.3">
      <c r="B56" s="25">
        <v>0.36878472222222225</v>
      </c>
      <c r="C56">
        <v>0.748</v>
      </c>
      <c r="D56">
        <v>0.752</v>
      </c>
      <c r="E56">
        <v>0.75900000000000001</v>
      </c>
      <c r="F56">
        <v>0.71799999999999997</v>
      </c>
      <c r="G56">
        <v>0.78200000000000003</v>
      </c>
      <c r="H56">
        <v>0.79100000000000004</v>
      </c>
      <c r="I56">
        <v>0.76200000000000001</v>
      </c>
      <c r="J56">
        <v>0.75600000000000001</v>
      </c>
      <c r="K56">
        <v>0.76400000000000001</v>
      </c>
      <c r="L56">
        <v>0.79700000000000004</v>
      </c>
      <c r="M56">
        <v>0.72199999999999998</v>
      </c>
      <c r="N56">
        <v>0.76300000000000001</v>
      </c>
      <c r="O56">
        <v>0.74099999999999999</v>
      </c>
      <c r="P56">
        <v>0.96099999999999997</v>
      </c>
      <c r="Q56">
        <v>0.72899999999999998</v>
      </c>
      <c r="R56">
        <v>0.74299999999999999</v>
      </c>
      <c r="S56">
        <v>0.71399999999999997</v>
      </c>
      <c r="T56">
        <v>0.90700000000000003</v>
      </c>
      <c r="U56">
        <v>1.054</v>
      </c>
      <c r="W56">
        <f t="shared" si="9"/>
        <v>-0.41888982477445036</v>
      </c>
      <c r="X56">
        <f t="shared" si="10"/>
        <v>-0.41119543298444972</v>
      </c>
      <c r="Y56">
        <f t="shared" si="11"/>
        <v>-0.39782820924662077</v>
      </c>
      <c r="Z56">
        <f t="shared" si="12"/>
        <v>-0.4779442508390358</v>
      </c>
      <c r="AA56">
        <f t="shared" si="13"/>
        <v>-0.35475948735473473</v>
      </c>
      <c r="AB56">
        <f t="shared" si="14"/>
        <v>-0.33825040018929514</v>
      </c>
      <c r="AC56">
        <f t="shared" si="15"/>
        <v>-0.39213709716876499</v>
      </c>
      <c r="AD56">
        <f t="shared" si="16"/>
        <v>-0.40354186044101442</v>
      </c>
      <c r="AE56">
        <f t="shared" si="17"/>
        <v>-0.3883554566263383</v>
      </c>
      <c r="AF56">
        <f t="shared" si="18"/>
        <v>-0.32734837067161521</v>
      </c>
      <c r="AG56">
        <f t="shared" si="19"/>
        <v>-0.46992925777491612</v>
      </c>
      <c r="AH56">
        <f t="shared" si="20"/>
        <v>-0.39024503782755654</v>
      </c>
      <c r="AI56">
        <f t="shared" si="21"/>
        <v>-0.4324545523562533</v>
      </c>
      <c r="AJ56">
        <f t="shared" si="22"/>
        <v>-5.7391663888336684E-2</v>
      </c>
      <c r="AK56">
        <f t="shared" si="23"/>
        <v>-0.45600928033515004</v>
      </c>
      <c r="AL56">
        <f t="shared" si="24"/>
        <v>-0.42856588412349089</v>
      </c>
      <c r="AM56">
        <f t="shared" si="25"/>
        <v>-0.48600402063298748</v>
      </c>
      <c r="AN56">
        <f t="shared" si="26"/>
        <v>-0.14082554413356455</v>
      </c>
      <c r="AO56">
        <f t="shared" si="27"/>
        <v>7.5874866975127644E-2</v>
      </c>
      <c r="AQ56" s="19">
        <f t="shared" si="34"/>
        <v>0.36878472222222225</v>
      </c>
      <c r="AR56">
        <f t="shared" si="35"/>
        <v>-0.41888982477445036</v>
      </c>
      <c r="AS56">
        <f t="shared" si="36"/>
        <v>-0.41043184510621022</v>
      </c>
      <c r="AT56">
        <f t="shared" si="37"/>
        <v>-0.38057120360635321</v>
      </c>
      <c r="AU56">
        <f t="shared" si="38"/>
        <v>-0.40499430465758529</v>
      </c>
      <c r="AV56">
        <f t="shared" si="39"/>
        <v>-0.35699271224499124</v>
      </c>
      <c r="AW56">
        <f t="shared" si="40"/>
        <v>-3.247533857921845E-2</v>
      </c>
      <c r="AY56">
        <v>0</v>
      </c>
      <c r="AZ56">
        <f t="shared" si="28"/>
        <v>4.4206252523740878E-2</v>
      </c>
      <c r="BA56">
        <f t="shared" si="29"/>
        <v>2.5065244693884534E-2</v>
      </c>
      <c r="BB56">
        <f t="shared" si="41"/>
        <v>0.18753144423395832</v>
      </c>
      <c r="BC56">
        <f t="shared" si="42"/>
        <v>1.3721698105829572E-2</v>
      </c>
      <c r="BD56">
        <f t="shared" si="31"/>
        <v>0.10835020555434609</v>
      </c>
    </row>
    <row r="57" spans="2:56" x14ac:dyDescent="0.3">
      <c r="B57" s="25">
        <v>0.37572916666666667</v>
      </c>
      <c r="C57">
        <v>0.753</v>
      </c>
      <c r="D57">
        <v>0.75900000000000001</v>
      </c>
      <c r="E57">
        <v>0.76600000000000001</v>
      </c>
      <c r="F57">
        <v>0.72399999999999998</v>
      </c>
      <c r="G57">
        <v>0.79</v>
      </c>
      <c r="H57">
        <v>0.79800000000000004</v>
      </c>
      <c r="I57">
        <v>0.76900000000000002</v>
      </c>
      <c r="J57">
        <v>0.76100000000000001</v>
      </c>
      <c r="K57">
        <v>0.77</v>
      </c>
      <c r="L57">
        <v>0.80400000000000005</v>
      </c>
      <c r="M57">
        <v>0.72899999999999998</v>
      </c>
      <c r="N57">
        <v>0.76900000000000002</v>
      </c>
      <c r="O57">
        <v>0.746</v>
      </c>
      <c r="P57">
        <v>0.96599999999999997</v>
      </c>
      <c r="Q57">
        <v>0.73499999999999999</v>
      </c>
      <c r="R57">
        <v>0.75</v>
      </c>
      <c r="S57">
        <v>0.72</v>
      </c>
      <c r="T57">
        <v>0.91800000000000004</v>
      </c>
      <c r="U57">
        <v>1.0649999999999999</v>
      </c>
      <c r="W57">
        <f t="shared" si="9"/>
        <v>-0.40927822999015889</v>
      </c>
      <c r="X57">
        <f t="shared" si="10"/>
        <v>-0.39782820924662077</v>
      </c>
      <c r="Y57">
        <f t="shared" si="11"/>
        <v>-0.38458370273713</v>
      </c>
      <c r="Z57">
        <f t="shared" si="12"/>
        <v>-0.46593839757888178</v>
      </c>
      <c r="AA57">
        <f t="shared" si="13"/>
        <v>-0.34007544159762171</v>
      </c>
      <c r="AB57">
        <f t="shared" si="14"/>
        <v>-0.32553934843974119</v>
      </c>
      <c r="AC57">
        <f t="shared" si="15"/>
        <v>-0.37894449670026048</v>
      </c>
      <c r="AD57">
        <f t="shared" si="16"/>
        <v>-0.39403164115854161</v>
      </c>
      <c r="AE57">
        <f t="shared" si="17"/>
        <v>-0.37706964907982332</v>
      </c>
      <c r="AF57">
        <f t="shared" si="18"/>
        <v>-0.31473259348315835</v>
      </c>
      <c r="AG57">
        <f t="shared" si="19"/>
        <v>-0.45600928033515004</v>
      </c>
      <c r="AH57">
        <f t="shared" si="20"/>
        <v>-0.37894449670026048</v>
      </c>
      <c r="AI57">
        <f t="shared" si="21"/>
        <v>-0.42275246440684927</v>
      </c>
      <c r="AJ57">
        <f t="shared" si="22"/>
        <v>-4.9904905826313933E-2</v>
      </c>
      <c r="AK57">
        <f t="shared" si="23"/>
        <v>-0.44418384493836033</v>
      </c>
      <c r="AL57">
        <f t="shared" si="24"/>
        <v>-0.41503749927884381</v>
      </c>
      <c r="AM57">
        <f t="shared" si="25"/>
        <v>-0.47393118833241243</v>
      </c>
      <c r="AN57">
        <f t="shared" si="26"/>
        <v>-0.12343394124827903</v>
      </c>
      <c r="AO57">
        <f t="shared" si="27"/>
        <v>9.0853430451113479E-2</v>
      </c>
      <c r="AQ57" s="19">
        <f t="shared" si="34"/>
        <v>0.37572916666666667</v>
      </c>
      <c r="AR57">
        <f t="shared" si="35"/>
        <v>-0.40927822999015889</v>
      </c>
      <c r="AS57">
        <f t="shared" si="36"/>
        <v>-0.39710643779006355</v>
      </c>
      <c r="AT57">
        <f t="shared" si="37"/>
        <v>-0.36889628384459167</v>
      </c>
      <c r="AU57">
        <f t="shared" si="38"/>
        <v>-0.39310970873135453</v>
      </c>
      <c r="AV57">
        <f t="shared" si="39"/>
        <v>-0.34576435959398266</v>
      </c>
      <c r="AW57">
        <f t="shared" si="40"/>
        <v>-1.6290255398582774E-2</v>
      </c>
      <c r="AY57">
        <v>0</v>
      </c>
      <c r="AZ57">
        <f t="shared" si="28"/>
        <v>4.5132341680643277E-2</v>
      </c>
      <c r="BA57">
        <f t="shared" si="29"/>
        <v>2.588136644316541E-2</v>
      </c>
      <c r="BB57">
        <f t="shared" si="41"/>
        <v>0.18642377929026768</v>
      </c>
      <c r="BC57">
        <f t="shared" si="42"/>
        <v>1.4573172829758257E-2</v>
      </c>
      <c r="BD57">
        <f t="shared" si="31"/>
        <v>0.10714368584969626</v>
      </c>
    </row>
    <row r="58" spans="2:56" x14ac:dyDescent="0.3">
      <c r="B58" s="25">
        <v>0.38267361111111109</v>
      </c>
      <c r="C58">
        <v>0.75800000000000001</v>
      </c>
      <c r="D58">
        <v>0.76500000000000001</v>
      </c>
      <c r="E58">
        <v>0.77200000000000002</v>
      </c>
      <c r="F58">
        <v>0.73099999999999998</v>
      </c>
      <c r="G58">
        <v>0.79300000000000004</v>
      </c>
      <c r="H58">
        <v>0.80500000000000005</v>
      </c>
      <c r="I58">
        <v>0.77400000000000002</v>
      </c>
      <c r="J58">
        <v>0.76700000000000002</v>
      </c>
      <c r="K58">
        <v>0.77700000000000002</v>
      </c>
      <c r="L58">
        <v>0.80900000000000005</v>
      </c>
      <c r="M58">
        <v>0.73599999999999999</v>
      </c>
      <c r="N58">
        <v>0.77600000000000002</v>
      </c>
      <c r="O58">
        <v>0.752</v>
      </c>
      <c r="P58">
        <v>0.97199999999999998</v>
      </c>
      <c r="Q58">
        <v>0.74399999999999999</v>
      </c>
      <c r="R58">
        <v>0.75600000000000001</v>
      </c>
      <c r="S58">
        <v>0.72599999999999998</v>
      </c>
      <c r="T58">
        <v>0.92700000000000005</v>
      </c>
      <c r="U58">
        <v>1.0760000000000001</v>
      </c>
      <c r="W58">
        <f t="shared" si="9"/>
        <v>-0.39973024649099537</v>
      </c>
      <c r="X58">
        <f t="shared" si="10"/>
        <v>-0.38646834708207289</v>
      </c>
      <c r="Y58">
        <f t="shared" si="11"/>
        <v>-0.37332724739400663</v>
      </c>
      <c r="Z58">
        <f t="shared" si="12"/>
        <v>-0.45205668870964977</v>
      </c>
      <c r="AA58">
        <f t="shared" si="13"/>
        <v>-0.33460722895810857</v>
      </c>
      <c r="AB58">
        <f t="shared" si="14"/>
        <v>-0.31293931166010763</v>
      </c>
      <c r="AC58">
        <f t="shared" si="15"/>
        <v>-0.36959452851767671</v>
      </c>
      <c r="AD58">
        <f t="shared" si="16"/>
        <v>-0.38270151715915363</v>
      </c>
      <c r="AE58">
        <f t="shared" si="17"/>
        <v>-0.3640134962543769</v>
      </c>
      <c r="AF58">
        <f t="shared" si="18"/>
        <v>-0.30578839223210941</v>
      </c>
      <c r="AG58">
        <f t="shared" si="19"/>
        <v>-0.44222232860507421</v>
      </c>
      <c r="AH58">
        <f t="shared" si="20"/>
        <v>-0.36587144247495929</v>
      </c>
      <c r="AI58">
        <f t="shared" si="21"/>
        <v>-0.41119543298444972</v>
      </c>
      <c r="AJ58">
        <f t="shared" si="22"/>
        <v>-4.0971781056306174E-2</v>
      </c>
      <c r="AK58">
        <f t="shared" si="23"/>
        <v>-0.42662547355405567</v>
      </c>
      <c r="AL58">
        <f t="shared" si="24"/>
        <v>-0.40354186044101442</v>
      </c>
      <c r="AM58">
        <f t="shared" si="25"/>
        <v>-0.46195854666633646</v>
      </c>
      <c r="AN58">
        <f t="shared" si="26"/>
        <v>-0.10935875603655623</v>
      </c>
      <c r="AO58">
        <f t="shared" si="27"/>
        <v>0.1056780778945372</v>
      </c>
      <c r="AQ58" s="19">
        <f t="shared" si="34"/>
        <v>0.38267361111111109</v>
      </c>
      <c r="AR58">
        <f t="shared" si="35"/>
        <v>-0.39973024649099537</v>
      </c>
      <c r="AS58">
        <f t="shared" si="36"/>
        <v>-0.38661487803595945</v>
      </c>
      <c r="AT58">
        <f t="shared" si="37"/>
        <v>-0.3573122133978287</v>
      </c>
      <c r="AU58">
        <f t="shared" si="38"/>
        <v>-0.38126939907414814</v>
      </c>
      <c r="AV58">
        <f t="shared" si="39"/>
        <v>-0.33327441542942821</v>
      </c>
      <c r="AW58">
        <f t="shared" si="40"/>
        <v>-1.8403390710095141E-3</v>
      </c>
      <c r="AY58">
        <v>0</v>
      </c>
      <c r="AZ58">
        <f t="shared" si="28"/>
        <v>4.2320233772550946E-2</v>
      </c>
      <c r="BA58">
        <f t="shared" si="29"/>
        <v>2.6501573588831432E-2</v>
      </c>
      <c r="BB58">
        <f t="shared" si="41"/>
        <v>0.18511182596407175</v>
      </c>
      <c r="BC58">
        <f t="shared" si="42"/>
        <v>1.1541806556520623E-2</v>
      </c>
      <c r="BD58">
        <f t="shared" si="31"/>
        <v>0.10751841696554672</v>
      </c>
    </row>
    <row r="59" spans="2:56" x14ac:dyDescent="0.3">
      <c r="B59" s="25">
        <v>0.38961805555555556</v>
      </c>
      <c r="C59">
        <v>0.76500000000000001</v>
      </c>
      <c r="D59">
        <v>0.77200000000000002</v>
      </c>
      <c r="E59">
        <v>0.77900000000000003</v>
      </c>
      <c r="F59">
        <v>0.73699999999999999</v>
      </c>
      <c r="G59">
        <v>0.79900000000000004</v>
      </c>
      <c r="H59">
        <v>0.81200000000000006</v>
      </c>
      <c r="I59">
        <v>0.78</v>
      </c>
      <c r="J59">
        <v>0.77200000000000002</v>
      </c>
      <c r="K59">
        <v>0.78300000000000003</v>
      </c>
      <c r="L59">
        <v>0.81499999999999995</v>
      </c>
      <c r="M59">
        <v>0.74299999999999999</v>
      </c>
      <c r="N59">
        <v>0.78100000000000003</v>
      </c>
      <c r="O59">
        <v>0.75800000000000001</v>
      </c>
      <c r="P59">
        <v>0.97899999999999998</v>
      </c>
      <c r="Q59">
        <v>0.75</v>
      </c>
      <c r="R59">
        <v>0.76300000000000001</v>
      </c>
      <c r="S59">
        <v>0.73199999999999998</v>
      </c>
      <c r="T59">
        <v>0.93799999999999994</v>
      </c>
      <c r="U59">
        <v>1.087</v>
      </c>
      <c r="W59">
        <f t="shared" si="9"/>
        <v>-0.38646834708207289</v>
      </c>
      <c r="X59">
        <f t="shared" si="10"/>
        <v>-0.37332724739400663</v>
      </c>
      <c r="Y59">
        <f t="shared" si="11"/>
        <v>-0.36030476660041783</v>
      </c>
      <c r="Z59">
        <f t="shared" si="12"/>
        <v>-0.44026347556701739</v>
      </c>
      <c r="AA59">
        <f t="shared" si="13"/>
        <v>-0.32373259173411018</v>
      </c>
      <c r="AB59">
        <f t="shared" si="14"/>
        <v>-0.30044836747691073</v>
      </c>
      <c r="AC59">
        <f t="shared" si="15"/>
        <v>-0.35845397091247633</v>
      </c>
      <c r="AD59">
        <f t="shared" si="16"/>
        <v>-0.37332724739400663</v>
      </c>
      <c r="AE59">
        <f t="shared" si="17"/>
        <v>-0.35291578737104634</v>
      </c>
      <c r="AF59">
        <f t="shared" si="18"/>
        <v>-0.29512803554364725</v>
      </c>
      <c r="AG59">
        <f t="shared" si="19"/>
        <v>-0.42856588412349089</v>
      </c>
      <c r="AH59">
        <f t="shared" si="20"/>
        <v>-0.35660554652010767</v>
      </c>
      <c r="AI59">
        <f t="shared" si="21"/>
        <v>-0.39973024649099537</v>
      </c>
      <c r="AJ59">
        <f t="shared" si="22"/>
        <v>-3.061923505839206E-2</v>
      </c>
      <c r="AK59">
        <f t="shared" si="23"/>
        <v>-0.41503749927884381</v>
      </c>
      <c r="AL59">
        <f t="shared" si="24"/>
        <v>-0.39024503782755654</v>
      </c>
      <c r="AM59">
        <f t="shared" si="25"/>
        <v>-0.45008444637804462</v>
      </c>
      <c r="AN59">
        <f t="shared" si="26"/>
        <v>-9.2340172146710586E-2</v>
      </c>
      <c r="AO59">
        <f t="shared" si="27"/>
        <v>0.12035194036522208</v>
      </c>
      <c r="AQ59" s="19">
        <f t="shared" si="34"/>
        <v>0.38961805555555556</v>
      </c>
      <c r="AR59">
        <f t="shared" si="35"/>
        <v>-0.38646834708207289</v>
      </c>
      <c r="AS59">
        <f t="shared" si="36"/>
        <v>-0.37440702032388806</v>
      </c>
      <c r="AT59">
        <f t="shared" si="37"/>
        <v>-0.34628634328860997</v>
      </c>
      <c r="AU59">
        <f t="shared" si="38"/>
        <v>-0.37000742816956028</v>
      </c>
      <c r="AV59">
        <f t="shared" si="39"/>
        <v>-0.32149655463570925</v>
      </c>
      <c r="AW59">
        <f t="shared" si="40"/>
        <v>1.4005884109255747E-2</v>
      </c>
      <c r="AY59">
        <v>0</v>
      </c>
      <c r="AZ59">
        <f t="shared" si="28"/>
        <v>4.2145610328217523E-2</v>
      </c>
      <c r="BA59">
        <f t="shared" si="29"/>
        <v>2.7496959887351225E-2</v>
      </c>
      <c r="BB59">
        <f t="shared" si="41"/>
        <v>0.18455550571630167</v>
      </c>
      <c r="BC59">
        <f t="shared" si="42"/>
        <v>1.2396230725643637E-2</v>
      </c>
      <c r="BD59">
        <f t="shared" si="31"/>
        <v>0.10634605625596634</v>
      </c>
    </row>
    <row r="60" spans="2:56" x14ac:dyDescent="0.3">
      <c r="B60" s="25">
        <v>0.39656249999999998</v>
      </c>
      <c r="C60">
        <v>0.77</v>
      </c>
      <c r="D60">
        <v>0.77800000000000002</v>
      </c>
      <c r="E60">
        <v>0.78500000000000003</v>
      </c>
      <c r="F60">
        <v>0.74399999999999999</v>
      </c>
      <c r="G60">
        <v>0.80200000000000005</v>
      </c>
      <c r="H60">
        <v>0.81799999999999995</v>
      </c>
      <c r="I60">
        <v>0.78500000000000003</v>
      </c>
      <c r="J60">
        <v>0.77800000000000002</v>
      </c>
      <c r="K60">
        <v>0.78800000000000003</v>
      </c>
      <c r="L60">
        <v>0.82199999999999995</v>
      </c>
      <c r="M60">
        <v>0.75</v>
      </c>
      <c r="N60">
        <v>0.78700000000000003</v>
      </c>
      <c r="O60">
        <v>0.76500000000000001</v>
      </c>
      <c r="P60">
        <v>0.98899999999999999</v>
      </c>
      <c r="Q60">
        <v>0.75700000000000001</v>
      </c>
      <c r="R60">
        <v>0.76900000000000002</v>
      </c>
      <c r="S60">
        <v>0.73799999999999999</v>
      </c>
      <c r="T60">
        <v>0.94499999999999995</v>
      </c>
      <c r="U60">
        <v>1.095</v>
      </c>
      <c r="W60">
        <f t="shared" si="9"/>
        <v>-0.37706964907982332</v>
      </c>
      <c r="X60">
        <f t="shared" si="10"/>
        <v>-0.3621579396758951</v>
      </c>
      <c r="Y60">
        <f t="shared" si="11"/>
        <v>-0.34923544088309766</v>
      </c>
      <c r="Z60">
        <f t="shared" si="12"/>
        <v>-0.42662547355405567</v>
      </c>
      <c r="AA60">
        <f t="shared" si="13"/>
        <v>-0.31832585820716669</v>
      </c>
      <c r="AB60">
        <f t="shared" si="14"/>
        <v>-0.28982725172033835</v>
      </c>
      <c r="AC60">
        <f t="shared" si="15"/>
        <v>-0.34923544088309766</v>
      </c>
      <c r="AD60">
        <f t="shared" si="16"/>
        <v>-0.3621579396758951</v>
      </c>
      <c r="AE60">
        <f t="shared" si="17"/>
        <v>-0.34373246520571071</v>
      </c>
      <c r="AF60">
        <f t="shared" si="18"/>
        <v>-0.28278970098040423</v>
      </c>
      <c r="AG60">
        <f t="shared" si="19"/>
        <v>-0.41503749927884381</v>
      </c>
      <c r="AH60">
        <f t="shared" si="20"/>
        <v>-0.3455644591546006</v>
      </c>
      <c r="AI60">
        <f t="shared" si="21"/>
        <v>-0.38646834708207289</v>
      </c>
      <c r="AJ60">
        <f t="shared" si="22"/>
        <v>-1.5957573902976249E-2</v>
      </c>
      <c r="AK60">
        <f t="shared" si="23"/>
        <v>-0.40163479467635543</v>
      </c>
      <c r="AL60">
        <f t="shared" si="24"/>
        <v>-0.37894449670026048</v>
      </c>
      <c r="AM60">
        <f t="shared" si="25"/>
        <v>-0.438307278601691</v>
      </c>
      <c r="AN60">
        <f t="shared" si="26"/>
        <v>-8.1613765553652129E-2</v>
      </c>
      <c r="AO60">
        <f t="shared" si="27"/>
        <v>0.13093086982644869</v>
      </c>
      <c r="AQ60" s="19">
        <f t="shared" si="34"/>
        <v>0.39656249999999998</v>
      </c>
      <c r="AR60">
        <f t="shared" si="35"/>
        <v>-0.37706964907982332</v>
      </c>
      <c r="AS60">
        <f t="shared" si="36"/>
        <v>-0.36408617808005378</v>
      </c>
      <c r="AT60">
        <f t="shared" si="37"/>
        <v>-0.33623827437126047</v>
      </c>
      <c r="AU60">
        <f t="shared" si="38"/>
        <v>-0.35746500162398037</v>
      </c>
      <c r="AV60">
        <f t="shared" si="39"/>
        <v>-0.30871103597032079</v>
      </c>
      <c r="AW60">
        <f t="shared" si="40"/>
        <v>2.4658552136398282E-2</v>
      </c>
      <c r="AY60">
        <v>0</v>
      </c>
      <c r="AZ60">
        <f t="shared" si="28"/>
        <v>3.9463378124185641E-2</v>
      </c>
      <c r="BA60">
        <f t="shared" si="29"/>
        <v>2.761748226490001E-2</v>
      </c>
      <c r="BB60">
        <f t="shared" si="41"/>
        <v>0.18525538658954829</v>
      </c>
      <c r="BC60">
        <f t="shared" si="42"/>
        <v>1.1345148988047477E-2</v>
      </c>
      <c r="BD60">
        <f t="shared" si="31"/>
        <v>0.1062723176900504</v>
      </c>
    </row>
    <row r="61" spans="2:56" x14ac:dyDescent="0.3">
      <c r="B61" s="25">
        <v>0.4035069444444444</v>
      </c>
      <c r="C61">
        <v>0.77600000000000002</v>
      </c>
      <c r="D61">
        <v>0.78500000000000003</v>
      </c>
      <c r="E61">
        <v>0.79200000000000004</v>
      </c>
      <c r="F61">
        <v>0.749</v>
      </c>
      <c r="G61">
        <v>0.80900000000000005</v>
      </c>
      <c r="H61">
        <v>0.82499999999999996</v>
      </c>
      <c r="I61">
        <v>0.79200000000000004</v>
      </c>
      <c r="J61">
        <v>0.78400000000000003</v>
      </c>
      <c r="K61">
        <v>0.79400000000000004</v>
      </c>
      <c r="L61">
        <v>0.82899999999999996</v>
      </c>
      <c r="M61">
        <v>0.75800000000000001</v>
      </c>
      <c r="N61">
        <v>0.79300000000000004</v>
      </c>
      <c r="O61">
        <v>0.77200000000000002</v>
      </c>
      <c r="P61">
        <v>0.996</v>
      </c>
      <c r="Q61">
        <v>0.76300000000000001</v>
      </c>
      <c r="R61">
        <v>0.77600000000000002</v>
      </c>
      <c r="S61">
        <v>0.74399999999999999</v>
      </c>
      <c r="T61">
        <v>0.95199999999999996</v>
      </c>
      <c r="U61">
        <v>1.107</v>
      </c>
      <c r="W61">
        <f t="shared" si="9"/>
        <v>-0.36587144247495929</v>
      </c>
      <c r="X61">
        <f t="shared" si="10"/>
        <v>-0.34923544088309766</v>
      </c>
      <c r="Y61">
        <f t="shared" si="11"/>
        <v>-0.33642766458247736</v>
      </c>
      <c r="Z61">
        <f t="shared" si="12"/>
        <v>-0.41696237620333604</v>
      </c>
      <c r="AA61">
        <f t="shared" si="13"/>
        <v>-0.30578839223210941</v>
      </c>
      <c r="AB61">
        <f t="shared" si="14"/>
        <v>-0.27753397552890902</v>
      </c>
      <c r="AC61">
        <f t="shared" si="15"/>
        <v>-0.33642766458247736</v>
      </c>
      <c r="AD61">
        <f t="shared" si="16"/>
        <v>-0.35107444054687881</v>
      </c>
      <c r="AE61">
        <f t="shared" si="17"/>
        <v>-0.33278908751912922</v>
      </c>
      <c r="AF61">
        <f t="shared" si="18"/>
        <v>-0.27055599316633672</v>
      </c>
      <c r="AG61">
        <f t="shared" si="19"/>
        <v>-0.39973024649099537</v>
      </c>
      <c r="AH61">
        <f t="shared" si="20"/>
        <v>-0.33460722895810857</v>
      </c>
      <c r="AI61">
        <f t="shared" si="21"/>
        <v>-0.37332724739400663</v>
      </c>
      <c r="AJ61">
        <f t="shared" si="22"/>
        <v>-5.7823525940061109E-3</v>
      </c>
      <c r="AK61">
        <f t="shared" si="23"/>
        <v>-0.39024503782755654</v>
      </c>
      <c r="AL61">
        <f t="shared" si="24"/>
        <v>-0.36587144247495929</v>
      </c>
      <c r="AM61">
        <f t="shared" si="25"/>
        <v>-0.42662547355405567</v>
      </c>
      <c r="AN61">
        <f t="shared" si="26"/>
        <v>-7.0966521354143594E-2</v>
      </c>
      <c r="AO61">
        <f t="shared" si="27"/>
        <v>0.14665522211946519</v>
      </c>
      <c r="AQ61" s="19">
        <f t="shared" si="34"/>
        <v>0.4035069444444444</v>
      </c>
      <c r="AR61">
        <f t="shared" si="35"/>
        <v>-0.36587144247495929</v>
      </c>
      <c r="AS61">
        <f t="shared" si="36"/>
        <v>-0.35210346847525514</v>
      </c>
      <c r="AT61">
        <f t="shared" si="37"/>
        <v>-0.32445629204434862</v>
      </c>
      <c r="AU61">
        <f t="shared" si="38"/>
        <v>-0.34455517900236182</v>
      </c>
      <c r="AV61">
        <f t="shared" si="39"/>
        <v>-0.29713107661264437</v>
      </c>
      <c r="AW61">
        <f t="shared" si="40"/>
        <v>3.7844350382660798E-2</v>
      </c>
      <c r="AY61">
        <v>0</v>
      </c>
      <c r="AZ61">
        <f t="shared" si="28"/>
        <v>4.0637792167643169E-2</v>
      </c>
      <c r="BA61">
        <f t="shared" si="29"/>
        <v>2.7941809433844084E-2</v>
      </c>
      <c r="BB61">
        <f t="shared" si="41"/>
        <v>0.18377244740000026</v>
      </c>
      <c r="BC61">
        <f t="shared" si="42"/>
        <v>1.2186797676298627E-2</v>
      </c>
      <c r="BD61">
        <f t="shared" si="31"/>
        <v>0.1088108717368044</v>
      </c>
    </row>
    <row r="62" spans="2:56" x14ac:dyDescent="0.3">
      <c r="B62" s="25">
        <v>0.41045138888888894</v>
      </c>
      <c r="C62">
        <v>0.78100000000000003</v>
      </c>
      <c r="D62">
        <v>0.79</v>
      </c>
      <c r="E62">
        <v>0.79700000000000004</v>
      </c>
      <c r="F62">
        <v>0.75600000000000001</v>
      </c>
      <c r="G62">
        <v>0.81399999999999995</v>
      </c>
      <c r="H62">
        <v>0.83099999999999996</v>
      </c>
      <c r="I62">
        <v>0.79700000000000004</v>
      </c>
      <c r="J62">
        <v>0.78900000000000003</v>
      </c>
      <c r="K62">
        <v>0.80100000000000005</v>
      </c>
      <c r="L62">
        <v>0.83499999999999996</v>
      </c>
      <c r="M62">
        <v>0.76500000000000001</v>
      </c>
      <c r="N62">
        <v>0.8</v>
      </c>
      <c r="O62">
        <v>0.77800000000000002</v>
      </c>
      <c r="P62">
        <v>1.0029999999999999</v>
      </c>
      <c r="Q62">
        <v>0.77100000000000002</v>
      </c>
      <c r="R62">
        <v>0.78200000000000003</v>
      </c>
      <c r="S62">
        <v>0.751</v>
      </c>
      <c r="T62">
        <v>0.95699999999999996</v>
      </c>
      <c r="U62">
        <v>1.1140000000000001</v>
      </c>
      <c r="W62">
        <f t="shared" si="9"/>
        <v>-0.35660554652010767</v>
      </c>
      <c r="X62">
        <f t="shared" si="10"/>
        <v>-0.34007544159762171</v>
      </c>
      <c r="Y62">
        <f t="shared" si="11"/>
        <v>-0.32734837067161521</v>
      </c>
      <c r="Z62">
        <f t="shared" si="12"/>
        <v>-0.40354186044101442</v>
      </c>
      <c r="AA62">
        <f t="shared" si="13"/>
        <v>-0.29689930039584012</v>
      </c>
      <c r="AB62">
        <f t="shared" si="14"/>
        <v>-0.26707961789174262</v>
      </c>
      <c r="AC62">
        <f t="shared" si="15"/>
        <v>-0.32734837067161521</v>
      </c>
      <c r="AD62">
        <f t="shared" si="16"/>
        <v>-0.34190279464862849</v>
      </c>
      <c r="AE62">
        <f t="shared" si="17"/>
        <v>-0.32012585225337686</v>
      </c>
      <c r="AF62">
        <f t="shared" si="18"/>
        <v>-0.26015189730067256</v>
      </c>
      <c r="AG62">
        <f t="shared" si="19"/>
        <v>-0.38646834708207289</v>
      </c>
      <c r="AH62">
        <f t="shared" si="20"/>
        <v>-0.32192809488736229</v>
      </c>
      <c r="AI62">
        <f t="shared" si="21"/>
        <v>-0.3621579396758951</v>
      </c>
      <c r="AJ62">
        <f t="shared" si="22"/>
        <v>4.3216059500934684E-3</v>
      </c>
      <c r="AK62">
        <f t="shared" si="23"/>
        <v>-0.37519723474705274</v>
      </c>
      <c r="AL62">
        <f t="shared" si="24"/>
        <v>-0.35475948735473473</v>
      </c>
      <c r="AM62">
        <f t="shared" si="25"/>
        <v>-0.41311518714781531</v>
      </c>
      <c r="AN62">
        <f t="shared" si="26"/>
        <v>-6.3409170176061541E-2</v>
      </c>
      <c r="AO62">
        <f t="shared" si="27"/>
        <v>0.15574923267794485</v>
      </c>
      <c r="AQ62" s="19">
        <f t="shared" si="34"/>
        <v>0.41045138888888894</v>
      </c>
      <c r="AR62">
        <f t="shared" si="35"/>
        <v>-0.35660554652010767</v>
      </c>
      <c r="AS62">
        <f t="shared" si="36"/>
        <v>-0.34196624327652281</v>
      </c>
      <c r="AT62">
        <f t="shared" si="37"/>
        <v>-0.31411415886634081</v>
      </c>
      <c r="AU62">
        <f t="shared" si="38"/>
        <v>-0.33267656973650073</v>
      </c>
      <c r="AV62">
        <f t="shared" si="39"/>
        <v>-0.28468757582487736</v>
      </c>
      <c r="AW62">
        <f t="shared" si="40"/>
        <v>4.6170031250941657E-2</v>
      </c>
      <c r="AY62">
        <v>0</v>
      </c>
      <c r="AZ62">
        <f t="shared" si="28"/>
        <v>3.8858214383451724E-2</v>
      </c>
      <c r="BA62">
        <f t="shared" si="29"/>
        <v>2.8265443313427768E-2</v>
      </c>
      <c r="BB62">
        <f t="shared" si="41"/>
        <v>0.18323977281299428</v>
      </c>
      <c r="BC62">
        <f t="shared" si="42"/>
        <v>1.0218873696159009E-2</v>
      </c>
      <c r="BD62">
        <f t="shared" si="31"/>
        <v>0.1095792014270032</v>
      </c>
    </row>
    <row r="63" spans="2:56" x14ac:dyDescent="0.3">
      <c r="B63" s="25">
        <v>0.41739583333333335</v>
      </c>
      <c r="C63">
        <v>0.78700000000000003</v>
      </c>
      <c r="D63">
        <v>0.79700000000000004</v>
      </c>
      <c r="E63">
        <v>0.80500000000000005</v>
      </c>
      <c r="F63">
        <v>0.76100000000000001</v>
      </c>
      <c r="G63">
        <v>0.82099999999999995</v>
      </c>
      <c r="H63">
        <v>0.83799999999999997</v>
      </c>
      <c r="I63">
        <v>0.80500000000000005</v>
      </c>
      <c r="J63">
        <v>0.79400000000000004</v>
      </c>
      <c r="K63">
        <v>0.80600000000000005</v>
      </c>
      <c r="L63">
        <v>0.84299999999999997</v>
      </c>
      <c r="M63">
        <v>0.77300000000000002</v>
      </c>
      <c r="N63">
        <v>0.80600000000000005</v>
      </c>
      <c r="O63">
        <v>0.78500000000000003</v>
      </c>
      <c r="P63">
        <v>1.0089999999999999</v>
      </c>
      <c r="Q63">
        <v>0.77600000000000002</v>
      </c>
      <c r="R63">
        <v>0.78900000000000003</v>
      </c>
      <c r="S63">
        <v>0.75800000000000001</v>
      </c>
      <c r="T63">
        <v>0.96199999999999997</v>
      </c>
      <c r="U63">
        <v>1.125</v>
      </c>
      <c r="W63">
        <f t="shared" si="9"/>
        <v>-0.3455644591546006</v>
      </c>
      <c r="X63">
        <f t="shared" si="10"/>
        <v>-0.32734837067161521</v>
      </c>
      <c r="Y63">
        <f t="shared" si="11"/>
        <v>-0.31293931166010763</v>
      </c>
      <c r="Z63">
        <f t="shared" si="12"/>
        <v>-0.39403164115854161</v>
      </c>
      <c r="AA63">
        <f t="shared" si="13"/>
        <v>-0.28454587288428235</v>
      </c>
      <c r="AB63">
        <f t="shared" si="14"/>
        <v>-0.25497785096273551</v>
      </c>
      <c r="AC63">
        <f t="shared" si="15"/>
        <v>-0.31293931166010763</v>
      </c>
      <c r="AD63">
        <f t="shared" si="16"/>
        <v>-0.33278908751912922</v>
      </c>
      <c r="AE63">
        <f t="shared" si="17"/>
        <v>-0.31114825613411962</v>
      </c>
      <c r="AF63">
        <f t="shared" si="18"/>
        <v>-0.24639546372000481</v>
      </c>
      <c r="AG63">
        <f t="shared" si="19"/>
        <v>-0.37145968073723962</v>
      </c>
      <c r="AH63">
        <f t="shared" si="20"/>
        <v>-0.31114825613411962</v>
      </c>
      <c r="AI63">
        <f t="shared" si="21"/>
        <v>-0.34923544088309766</v>
      </c>
      <c r="AJ63">
        <f t="shared" si="22"/>
        <v>1.2926174444270048E-2</v>
      </c>
      <c r="AK63">
        <f t="shared" si="23"/>
        <v>-0.36587144247495929</v>
      </c>
      <c r="AL63">
        <f t="shared" si="24"/>
        <v>-0.34190279464862849</v>
      </c>
      <c r="AM63">
        <f t="shared" si="25"/>
        <v>-0.39973024649099537</v>
      </c>
      <c r="AN63">
        <f t="shared" si="26"/>
        <v>-5.5891200892045148E-2</v>
      </c>
      <c r="AO63">
        <f t="shared" si="27"/>
        <v>0.16992500144231237</v>
      </c>
      <c r="AQ63" s="19">
        <f t="shared" si="34"/>
        <v>0.41739583333333335</v>
      </c>
      <c r="AR63">
        <f t="shared" si="35"/>
        <v>-0.3455644591546006</v>
      </c>
      <c r="AS63">
        <f t="shared" si="36"/>
        <v>-0.32971629909363664</v>
      </c>
      <c r="AT63">
        <f t="shared" si="37"/>
        <v>-0.30296362656902304</v>
      </c>
      <c r="AU63">
        <f t="shared" si="38"/>
        <v>-0.31955971036861541</v>
      </c>
      <c r="AV63">
        <f t="shared" si="39"/>
        <v>-0.27364457729257829</v>
      </c>
      <c r="AW63">
        <f t="shared" si="40"/>
        <v>5.7016900275133613E-2</v>
      </c>
      <c r="AY63">
        <v>0</v>
      </c>
      <c r="AZ63">
        <f t="shared" si="28"/>
        <v>4.0199207147707659E-2</v>
      </c>
      <c r="BA63">
        <f t="shared" si="29"/>
        <v>2.8977125614774273E-2</v>
      </c>
      <c r="BB63">
        <f t="shared" si="41"/>
        <v>0.18108080766368384</v>
      </c>
      <c r="BC63">
        <f t="shared" si="42"/>
        <v>1.1984323913165396E-2</v>
      </c>
      <c r="BD63">
        <f t="shared" si="31"/>
        <v>0.11290810116717875</v>
      </c>
    </row>
    <row r="64" spans="2:56" x14ac:dyDescent="0.3">
      <c r="B64" s="25">
        <v>0.42434027777777777</v>
      </c>
      <c r="C64">
        <v>0.79200000000000004</v>
      </c>
      <c r="D64">
        <v>0.80200000000000005</v>
      </c>
      <c r="E64">
        <v>0.81</v>
      </c>
      <c r="F64">
        <v>0.76800000000000002</v>
      </c>
      <c r="G64">
        <v>0.82499999999999996</v>
      </c>
      <c r="H64">
        <v>0.84399999999999997</v>
      </c>
      <c r="I64">
        <v>0.81100000000000005</v>
      </c>
      <c r="J64">
        <v>0.8</v>
      </c>
      <c r="K64">
        <v>0.81299999999999994</v>
      </c>
      <c r="L64">
        <v>0.84399999999999997</v>
      </c>
      <c r="M64">
        <v>0.77900000000000003</v>
      </c>
      <c r="N64">
        <v>0.81200000000000006</v>
      </c>
      <c r="O64">
        <v>0.79300000000000004</v>
      </c>
      <c r="P64">
        <v>1.016</v>
      </c>
      <c r="Q64">
        <v>0.78400000000000003</v>
      </c>
      <c r="R64">
        <v>0.79600000000000004</v>
      </c>
      <c r="S64">
        <v>0.76300000000000001</v>
      </c>
      <c r="T64">
        <v>0.96599999999999997</v>
      </c>
      <c r="U64">
        <v>1.1299999999999999</v>
      </c>
      <c r="W64">
        <f t="shared" si="9"/>
        <v>-0.33642766458247736</v>
      </c>
      <c r="X64">
        <f t="shared" si="10"/>
        <v>-0.31832585820716669</v>
      </c>
      <c r="Y64">
        <f t="shared" si="11"/>
        <v>-0.30400618689009989</v>
      </c>
      <c r="Z64">
        <f t="shared" si="12"/>
        <v>-0.3808217839409308</v>
      </c>
      <c r="AA64">
        <f t="shared" si="13"/>
        <v>-0.27753397552890902</v>
      </c>
      <c r="AB64">
        <f t="shared" si="14"/>
        <v>-0.24468509595490198</v>
      </c>
      <c r="AC64">
        <f t="shared" si="15"/>
        <v>-0.30222618044481392</v>
      </c>
      <c r="AD64">
        <f t="shared" si="16"/>
        <v>-0.32192809488736229</v>
      </c>
      <c r="AE64">
        <f t="shared" si="17"/>
        <v>-0.29867274258705939</v>
      </c>
      <c r="AF64">
        <f t="shared" si="18"/>
        <v>-0.24468509595490198</v>
      </c>
      <c r="AG64">
        <f t="shared" si="19"/>
        <v>-0.36030476660041783</v>
      </c>
      <c r="AH64">
        <f t="shared" si="20"/>
        <v>-0.30044836747691073</v>
      </c>
      <c r="AI64">
        <f t="shared" si="21"/>
        <v>-0.33460722895810857</v>
      </c>
      <c r="AJ64">
        <f t="shared" si="22"/>
        <v>2.2900402110078832E-2</v>
      </c>
      <c r="AK64">
        <f t="shared" si="23"/>
        <v>-0.35107444054687881</v>
      </c>
      <c r="AL64">
        <f t="shared" si="24"/>
        <v>-0.32915966411843811</v>
      </c>
      <c r="AM64">
        <f t="shared" si="25"/>
        <v>-0.39024503782755654</v>
      </c>
      <c r="AN64">
        <f t="shared" si="26"/>
        <v>-4.9904905826313933E-2</v>
      </c>
      <c r="AO64">
        <f t="shared" si="27"/>
        <v>0.17632277264046289</v>
      </c>
      <c r="AQ64" s="19">
        <f t="shared" si="34"/>
        <v>0.42434027777777777</v>
      </c>
      <c r="AR64">
        <f t="shared" si="35"/>
        <v>-0.33642766458247736</v>
      </c>
      <c r="AS64">
        <f t="shared" si="36"/>
        <v>-0.3201719511417766</v>
      </c>
      <c r="AT64">
        <f t="shared" si="37"/>
        <v>-0.29187802846853439</v>
      </c>
      <c r="AU64">
        <f t="shared" si="38"/>
        <v>-0.31001136474758478</v>
      </c>
      <c r="AV64">
        <f t="shared" si="39"/>
        <v>-0.26189468509569869</v>
      </c>
      <c r="AW64">
        <f t="shared" si="40"/>
        <v>6.320893340707448E-2</v>
      </c>
      <c r="AY64">
        <v>0</v>
      </c>
      <c r="AZ64">
        <f t="shared" si="28"/>
        <v>3.795108422658313E-2</v>
      </c>
      <c r="BA64">
        <f t="shared" si="29"/>
        <v>2.8650618493711841E-2</v>
      </c>
      <c r="BB64">
        <f t="shared" si="41"/>
        <v>0.1787538155340937</v>
      </c>
      <c r="BC64">
        <f t="shared" si="42"/>
        <v>1.0957388214220348E-2</v>
      </c>
      <c r="BD64">
        <f t="shared" si="31"/>
        <v>0.11311383923338841</v>
      </c>
    </row>
    <row r="65" spans="2:56" x14ac:dyDescent="0.3">
      <c r="B65" s="25">
        <v>0.43128472222222225</v>
      </c>
      <c r="C65">
        <v>0.79800000000000004</v>
      </c>
      <c r="D65">
        <v>0.80900000000000005</v>
      </c>
      <c r="E65">
        <v>0.81899999999999995</v>
      </c>
      <c r="F65">
        <v>0.77500000000000002</v>
      </c>
      <c r="G65">
        <v>0.83199999999999996</v>
      </c>
      <c r="H65">
        <v>0.85199999999999998</v>
      </c>
      <c r="I65">
        <v>0.81799999999999995</v>
      </c>
      <c r="J65">
        <v>0.80600000000000005</v>
      </c>
      <c r="K65">
        <v>0.82</v>
      </c>
      <c r="L65">
        <v>0.85099999999999998</v>
      </c>
      <c r="M65">
        <v>0.78700000000000003</v>
      </c>
      <c r="N65">
        <v>0.82</v>
      </c>
      <c r="O65">
        <v>0.8</v>
      </c>
      <c r="P65">
        <v>1.024</v>
      </c>
      <c r="Q65">
        <v>0.79</v>
      </c>
      <c r="R65">
        <v>0.80300000000000005</v>
      </c>
      <c r="S65">
        <v>0.77100000000000002</v>
      </c>
      <c r="T65">
        <v>0.97099999999999997</v>
      </c>
      <c r="U65">
        <v>1.139</v>
      </c>
      <c r="W65">
        <f t="shared" si="9"/>
        <v>-0.32553934843974119</v>
      </c>
      <c r="X65">
        <f t="shared" si="10"/>
        <v>-0.30578839223210941</v>
      </c>
      <c r="Y65">
        <f t="shared" si="11"/>
        <v>-0.28806464302107854</v>
      </c>
      <c r="Z65">
        <f t="shared" si="12"/>
        <v>-0.3677317845004871</v>
      </c>
      <c r="AA65">
        <f t="shared" si="13"/>
        <v>-0.26534456652099497</v>
      </c>
      <c r="AB65">
        <f t="shared" si="14"/>
        <v>-0.23107466443624883</v>
      </c>
      <c r="AC65">
        <f t="shared" si="15"/>
        <v>-0.28982725172033835</v>
      </c>
      <c r="AD65">
        <f t="shared" si="16"/>
        <v>-0.31114825613411962</v>
      </c>
      <c r="AE65">
        <f t="shared" si="17"/>
        <v>-0.28630418515664108</v>
      </c>
      <c r="AF65">
        <f t="shared" si="18"/>
        <v>-0.23276896297612443</v>
      </c>
      <c r="AG65">
        <f t="shared" si="19"/>
        <v>-0.3455644591546006</v>
      </c>
      <c r="AH65">
        <f t="shared" si="20"/>
        <v>-0.28630418515664108</v>
      </c>
      <c r="AI65">
        <f t="shared" si="21"/>
        <v>-0.32192809488736229</v>
      </c>
      <c r="AJ65">
        <f t="shared" si="22"/>
        <v>3.421571533791299E-2</v>
      </c>
      <c r="AK65">
        <f t="shared" si="23"/>
        <v>-0.34007544159762171</v>
      </c>
      <c r="AL65">
        <f t="shared" si="24"/>
        <v>-0.31652810714477247</v>
      </c>
      <c r="AM65">
        <f t="shared" si="25"/>
        <v>-0.37519723474705274</v>
      </c>
      <c r="AN65">
        <f t="shared" si="26"/>
        <v>-4.2456799242894826E-2</v>
      </c>
      <c r="AO65">
        <f t="shared" si="27"/>
        <v>0.18776774704602484</v>
      </c>
      <c r="AQ65" s="19">
        <f t="shared" si="34"/>
        <v>0.43128472222222225</v>
      </c>
      <c r="AR65">
        <f t="shared" si="35"/>
        <v>-0.32553934843974119</v>
      </c>
      <c r="AS65">
        <f t="shared" si="36"/>
        <v>-0.30673234656866749</v>
      </c>
      <c r="AT65">
        <f t="shared" si="37"/>
        <v>-0.27958858936183695</v>
      </c>
      <c r="AU65">
        <f t="shared" si="38"/>
        <v>-0.29664142554368211</v>
      </c>
      <c r="AV65">
        <f t="shared" si="39"/>
        <v>-0.24939626703788348</v>
      </c>
      <c r="AW65">
        <f t="shared" si="40"/>
        <v>7.2655473901565001E-2</v>
      </c>
      <c r="AY65">
        <v>0</v>
      </c>
      <c r="AZ65">
        <f t="shared" si="28"/>
        <v>3.8023854258881516E-2</v>
      </c>
      <c r="BA65">
        <f t="shared" si="29"/>
        <v>2.9578467304078464E-2</v>
      </c>
      <c r="BB65">
        <f t="shared" si="41"/>
        <v>0.17807190511263765</v>
      </c>
      <c r="BC65">
        <f t="shared" si="42"/>
        <v>1.1773667226424617E-2</v>
      </c>
      <c r="BD65">
        <f t="shared" si="31"/>
        <v>0.11511227314445983</v>
      </c>
    </row>
    <row r="66" spans="2:56" x14ac:dyDescent="0.3">
      <c r="B66" s="25">
        <v>0.43822916666666667</v>
      </c>
      <c r="C66">
        <v>0.80400000000000005</v>
      </c>
      <c r="D66">
        <v>0.81599999999999995</v>
      </c>
      <c r="E66">
        <v>0.82599999999999996</v>
      </c>
      <c r="F66">
        <v>0.78</v>
      </c>
      <c r="G66">
        <v>0.83899999999999997</v>
      </c>
      <c r="H66">
        <v>0.85899999999999999</v>
      </c>
      <c r="I66">
        <v>0.82599999999999996</v>
      </c>
      <c r="J66">
        <v>0.81299999999999994</v>
      </c>
      <c r="K66">
        <v>0.82699999999999996</v>
      </c>
      <c r="L66">
        <v>0.85799999999999998</v>
      </c>
      <c r="M66">
        <v>0.79400000000000004</v>
      </c>
      <c r="N66">
        <v>0.82599999999999996</v>
      </c>
      <c r="O66">
        <v>0.80600000000000005</v>
      </c>
      <c r="P66">
        <v>1.0329999999999999</v>
      </c>
      <c r="Q66">
        <v>0.79300000000000004</v>
      </c>
      <c r="R66">
        <v>0.81100000000000005</v>
      </c>
      <c r="S66">
        <v>0.77800000000000002</v>
      </c>
      <c r="T66">
        <v>0.97699999999999998</v>
      </c>
      <c r="U66">
        <v>1.145</v>
      </c>
      <c r="W66">
        <f t="shared" si="9"/>
        <v>-0.31473259348315835</v>
      </c>
      <c r="X66">
        <f t="shared" si="10"/>
        <v>-0.29335894269059154</v>
      </c>
      <c r="Y66">
        <f t="shared" si="11"/>
        <v>-0.27578631324264175</v>
      </c>
      <c r="Z66">
        <f t="shared" si="12"/>
        <v>-0.35845397091247633</v>
      </c>
      <c r="AA66">
        <f t="shared" si="13"/>
        <v>-0.25325728422226385</v>
      </c>
      <c r="AB66">
        <f t="shared" si="14"/>
        <v>-0.21926996352362355</v>
      </c>
      <c r="AC66">
        <f t="shared" si="15"/>
        <v>-0.27578631324264175</v>
      </c>
      <c r="AD66">
        <f t="shared" si="16"/>
        <v>-0.29867274258705939</v>
      </c>
      <c r="AE66">
        <f t="shared" si="17"/>
        <v>-0.27404076549081247</v>
      </c>
      <c r="AF66">
        <f t="shared" si="18"/>
        <v>-0.22095044716254147</v>
      </c>
      <c r="AG66">
        <f t="shared" si="19"/>
        <v>-0.33278908751912922</v>
      </c>
      <c r="AH66">
        <f t="shared" si="20"/>
        <v>-0.27578631324264175</v>
      </c>
      <c r="AI66">
        <f t="shared" si="21"/>
        <v>-0.31114825613411962</v>
      </c>
      <c r="AJ66">
        <f t="shared" si="22"/>
        <v>4.6840254202972352E-2</v>
      </c>
      <c r="AK66">
        <f t="shared" si="23"/>
        <v>-0.33460722895810857</v>
      </c>
      <c r="AL66">
        <f t="shared" si="24"/>
        <v>-0.30222618044481392</v>
      </c>
      <c r="AM66">
        <f t="shared" si="25"/>
        <v>-0.3621579396758951</v>
      </c>
      <c r="AN66">
        <f t="shared" si="26"/>
        <v>-3.3569532693701831E-2</v>
      </c>
      <c r="AO66">
        <f t="shared" si="27"/>
        <v>0.19534759832221926</v>
      </c>
      <c r="AQ66" s="19">
        <f t="shared" si="34"/>
        <v>0.43822916666666667</v>
      </c>
      <c r="AR66">
        <f t="shared" si="35"/>
        <v>-0.31473259348315835</v>
      </c>
      <c r="AS66">
        <f t="shared" si="36"/>
        <v>-0.29521412776699335</v>
      </c>
      <c r="AT66">
        <f t="shared" si="37"/>
        <v>-0.26694244621103425</v>
      </c>
      <c r="AU66">
        <f t="shared" si="38"/>
        <v>-0.28516852601460801</v>
      </c>
      <c r="AV66">
        <f t="shared" si="39"/>
        <v>-0.23803777371896134</v>
      </c>
      <c r="AW66">
        <f t="shared" si="40"/>
        <v>8.0889032814258716E-2</v>
      </c>
      <c r="AY66">
        <v>0</v>
      </c>
      <c r="AZ66">
        <f t="shared" si="28"/>
        <v>3.9180786650355112E-2</v>
      </c>
      <c r="BA66">
        <f t="shared" si="29"/>
        <v>2.9189370643962112E-2</v>
      </c>
      <c r="BB66">
        <f t="shared" si="41"/>
        <v>0.178994255168546</v>
      </c>
      <c r="BC66">
        <f t="shared" si="42"/>
        <v>1.6190524256647326E-2</v>
      </c>
      <c r="BD66">
        <f t="shared" si="31"/>
        <v>0.11445856550796055</v>
      </c>
    </row>
    <row r="67" spans="2:56" x14ac:dyDescent="0.3">
      <c r="B67" s="25">
        <v>0.44517361111111109</v>
      </c>
      <c r="C67">
        <v>0.81200000000000006</v>
      </c>
      <c r="D67">
        <v>0.82299999999999995</v>
      </c>
      <c r="E67">
        <v>0.83299999999999996</v>
      </c>
      <c r="F67">
        <v>0.78700000000000003</v>
      </c>
      <c r="G67">
        <v>0.84499999999999997</v>
      </c>
      <c r="H67">
        <v>0.86599999999999999</v>
      </c>
      <c r="I67">
        <v>0.83299999999999996</v>
      </c>
      <c r="J67">
        <v>0.81899999999999995</v>
      </c>
      <c r="K67">
        <v>0.83499999999999996</v>
      </c>
      <c r="L67">
        <v>0.86299999999999999</v>
      </c>
      <c r="M67">
        <v>0.80200000000000005</v>
      </c>
      <c r="N67">
        <v>0.83399999999999996</v>
      </c>
      <c r="O67">
        <v>0.81299999999999994</v>
      </c>
      <c r="P67">
        <v>1.0369999999999999</v>
      </c>
      <c r="Q67">
        <v>0.8</v>
      </c>
      <c r="R67">
        <v>0.81899999999999995</v>
      </c>
      <c r="S67">
        <v>0.78600000000000003</v>
      </c>
      <c r="T67">
        <v>0.98299999999999998</v>
      </c>
      <c r="U67">
        <v>1.151</v>
      </c>
      <c r="W67">
        <f t="shared" si="9"/>
        <v>-0.30044836747691073</v>
      </c>
      <c r="X67">
        <f t="shared" si="10"/>
        <v>-0.28103566424046145</v>
      </c>
      <c r="Y67">
        <f t="shared" si="11"/>
        <v>-0.26361159929653949</v>
      </c>
      <c r="Z67">
        <f t="shared" si="12"/>
        <v>-0.3455644591546006</v>
      </c>
      <c r="AA67">
        <f t="shared" si="13"/>
        <v>-0.24297675349254044</v>
      </c>
      <c r="AB67">
        <f t="shared" si="14"/>
        <v>-0.20756106993536216</v>
      </c>
      <c r="AC67">
        <f t="shared" si="15"/>
        <v>-0.26361159929653949</v>
      </c>
      <c r="AD67">
        <f t="shared" si="16"/>
        <v>-0.28806464302107854</v>
      </c>
      <c r="AE67">
        <f t="shared" si="17"/>
        <v>-0.26015189730067256</v>
      </c>
      <c r="AF67">
        <f t="shared" si="18"/>
        <v>-0.21256753548313209</v>
      </c>
      <c r="AG67">
        <f t="shared" si="19"/>
        <v>-0.31832585820716669</v>
      </c>
      <c r="AH67">
        <f t="shared" si="20"/>
        <v>-0.26188071121742351</v>
      </c>
      <c r="AI67">
        <f t="shared" si="21"/>
        <v>-0.29867274258705939</v>
      </c>
      <c r="AJ67">
        <f t="shared" si="22"/>
        <v>5.2415894151138537E-2</v>
      </c>
      <c r="AK67">
        <f t="shared" si="23"/>
        <v>-0.32192809488736229</v>
      </c>
      <c r="AL67">
        <f t="shared" si="24"/>
        <v>-0.28806464302107854</v>
      </c>
      <c r="AM67">
        <f t="shared" si="25"/>
        <v>-0.34739878240348054</v>
      </c>
      <c r="AN67">
        <f t="shared" si="26"/>
        <v>-2.4736678321506448E-2</v>
      </c>
      <c r="AO67">
        <f t="shared" si="27"/>
        <v>0.20288783347014344</v>
      </c>
      <c r="AQ67" s="19">
        <f t="shared" ref="AQ67:AQ93" si="43">B67</f>
        <v>0.44517361111111109</v>
      </c>
      <c r="AR67">
        <f t="shared" ref="AR67:AR93" si="44">W67</f>
        <v>-0.30044836747691073</v>
      </c>
      <c r="AS67">
        <f t="shared" ref="AS67:AS93" si="45">AVERAGE(X67:AA67)</f>
        <v>-0.28329711904603549</v>
      </c>
      <c r="AT67">
        <f t="shared" ref="AT67:AT93" si="46">AVERAGE(AB67:AE67)</f>
        <v>-0.25484730238841319</v>
      </c>
      <c r="AU67">
        <f t="shared" ref="AU67:AU93" si="47">AVERAGE(AF67:AI67)</f>
        <v>-0.2728617118736954</v>
      </c>
      <c r="AV67">
        <f t="shared" ref="AV67:AV93" si="48">AVERAGE(AJ67:AM67)</f>
        <v>-0.22624390654019572</v>
      </c>
      <c r="AW67">
        <f t="shared" ref="AW67:AW93" si="49">AVERAGE(AN67:AO67)</f>
        <v>8.9075577574318499E-2</v>
      </c>
      <c r="AY67">
        <v>0</v>
      </c>
      <c r="AZ67">
        <f t="shared" si="28"/>
        <v>3.8391364224942139E-2</v>
      </c>
      <c r="BA67">
        <f t="shared" si="29"/>
        <v>2.9344212060419421E-2</v>
      </c>
      <c r="BB67">
        <f t="shared" ref="BB67:BB93" si="50">_xlfn.STDEV.P(AI67:AJ67)</f>
        <v>0.17554431836909898</v>
      </c>
      <c r="BC67">
        <f t="shared" si="42"/>
        <v>1.6931725933141878E-2</v>
      </c>
      <c r="BD67">
        <f t="shared" si="31"/>
        <v>0.11381225589582494</v>
      </c>
    </row>
    <row r="68" spans="2:56" x14ac:dyDescent="0.3">
      <c r="B68" s="25">
        <v>0.45211805555555556</v>
      </c>
      <c r="C68">
        <v>0.81599999999999995</v>
      </c>
      <c r="D68">
        <v>0.82899999999999996</v>
      </c>
      <c r="E68">
        <v>0.83899999999999997</v>
      </c>
      <c r="F68">
        <v>0.79300000000000004</v>
      </c>
      <c r="G68">
        <v>0.85</v>
      </c>
      <c r="H68">
        <v>0.872</v>
      </c>
      <c r="I68">
        <v>0.83799999999999997</v>
      </c>
      <c r="J68">
        <v>0.82299999999999995</v>
      </c>
      <c r="K68">
        <v>0.84</v>
      </c>
      <c r="L68">
        <v>0.86799999999999999</v>
      </c>
      <c r="M68">
        <v>0.80700000000000005</v>
      </c>
      <c r="N68">
        <v>0.83799999999999997</v>
      </c>
      <c r="O68">
        <v>0.82099999999999995</v>
      </c>
      <c r="P68">
        <v>1.0429999999999999</v>
      </c>
      <c r="Q68">
        <v>0.80400000000000005</v>
      </c>
      <c r="R68">
        <v>0.82499999999999996</v>
      </c>
      <c r="S68">
        <v>0.79100000000000004</v>
      </c>
      <c r="T68">
        <v>0.98699999999999999</v>
      </c>
      <c r="U68">
        <v>1.1499999999999999</v>
      </c>
      <c r="W68">
        <f t="shared" ref="W68:W93" si="51">LOG(C68,2)</f>
        <v>-0.29335894269059154</v>
      </c>
      <c r="X68">
        <f t="shared" ref="X68:X93" si="52">LOG(D68,2)</f>
        <v>-0.27055599316633672</v>
      </c>
      <c r="Y68">
        <f t="shared" ref="Y68:Y93" si="53">LOG(E68,2)</f>
        <v>-0.25325728422226385</v>
      </c>
      <c r="Z68">
        <f t="shared" ref="Z68:Z93" si="54">LOG(F68,2)</f>
        <v>-0.33460722895810857</v>
      </c>
      <c r="AA68">
        <f t="shared" ref="AA68:AA93" si="55">LOG(G68,2)</f>
        <v>-0.23446525363702297</v>
      </c>
      <c r="AB68">
        <f t="shared" ref="AB68:AB93" si="56">LOG(H68,2)</f>
        <v>-0.19759995988516069</v>
      </c>
      <c r="AC68">
        <f t="shared" ref="AC68:AC93" si="57">LOG(I68,2)</f>
        <v>-0.25497785096273551</v>
      </c>
      <c r="AD68">
        <f t="shared" ref="AD68:AD93" si="58">LOG(J68,2)</f>
        <v>-0.28103566424046145</v>
      </c>
      <c r="AE68">
        <f t="shared" ref="AE68:AE93" si="59">LOG(K68,2)</f>
        <v>-0.2515387669959645</v>
      </c>
      <c r="AF68">
        <f t="shared" ref="AF68:AF93" si="60">LOG(L68,2)</f>
        <v>-0.20423305221760774</v>
      </c>
      <c r="AG68">
        <f t="shared" ref="AG68:AG93" si="61">LOG(M68,2)</f>
        <v>-0.30935942138430667</v>
      </c>
      <c r="AH68">
        <f t="shared" ref="AH68:AH93" si="62">LOG(N68,2)</f>
        <v>-0.25497785096273551</v>
      </c>
      <c r="AI68">
        <f t="shared" ref="AI68:AI93" si="63">LOG(O68,2)</f>
        <v>-0.28454587288428235</v>
      </c>
      <c r="AJ68">
        <f t="shared" ref="AJ68:AJ93" si="64">LOG(P68,2)</f>
        <v>6.0739157857678541E-2</v>
      </c>
      <c r="AK68">
        <f t="shared" ref="AK68:AK93" si="65">LOG(Q68,2)</f>
        <v>-0.31473259348315835</v>
      </c>
      <c r="AL68">
        <f t="shared" ref="AL68:AL93" si="66">LOG(R68,2)</f>
        <v>-0.27753397552890902</v>
      </c>
      <c r="AM68">
        <f t="shared" ref="AM68:AM93" si="67">LOG(S68,2)</f>
        <v>-0.33825040018929514</v>
      </c>
      <c r="AN68">
        <f t="shared" ref="AN68:AN93" si="68">LOG(T68,2)</f>
        <v>-1.88780102056894E-2</v>
      </c>
      <c r="AO68">
        <f t="shared" ref="AO68:AO93" si="69">LOG(U68,2)</f>
        <v>0.20163386116965043</v>
      </c>
      <c r="AQ68" s="19">
        <f t="shared" si="43"/>
        <v>0.45211805555555556</v>
      </c>
      <c r="AR68">
        <f t="shared" si="44"/>
        <v>-0.29335894269059154</v>
      </c>
      <c r="AS68">
        <f t="shared" si="45"/>
        <v>-0.27322143999593307</v>
      </c>
      <c r="AT68">
        <f t="shared" si="46"/>
        <v>-0.24628806052108054</v>
      </c>
      <c r="AU68">
        <f t="shared" si="47"/>
        <v>-0.26327904936223306</v>
      </c>
      <c r="AV68">
        <f t="shared" si="48"/>
        <v>-0.21744445283592101</v>
      </c>
      <c r="AW68">
        <f t="shared" si="49"/>
        <v>9.137792548198051E-2</v>
      </c>
      <c r="AY68">
        <v>0</v>
      </c>
      <c r="AZ68">
        <f t="shared" ref="AZ68:AZ93" si="70">_xlfn.STDEV.P(X68:AA68)</f>
        <v>3.7669381432909058E-2</v>
      </c>
      <c r="BA68">
        <f t="shared" ref="BA68:BA93" si="71">_xlfn.STDEV.P(AB68:AE68)</f>
        <v>3.0335661704410904E-2</v>
      </c>
      <c r="BB68">
        <f t="shared" si="50"/>
        <v>0.17264251537098044</v>
      </c>
      <c r="BC68">
        <f t="shared" ref="BC68:BC93" si="72">_xlfn.STDEV.P(AK68:AL68)</f>
        <v>1.8599308977124668E-2</v>
      </c>
      <c r="BD68">
        <f t="shared" ref="BD68:BD93" si="73">_xlfn.STDEV.P(AN68:AO68)</f>
        <v>0.11025593568766992</v>
      </c>
    </row>
    <row r="69" spans="2:56" x14ac:dyDescent="0.3">
      <c r="B69" s="25">
        <v>0.45906249999999998</v>
      </c>
      <c r="C69">
        <v>0.82399999999999995</v>
      </c>
      <c r="D69">
        <v>0.83699999999999997</v>
      </c>
      <c r="E69">
        <v>0.84499999999999997</v>
      </c>
      <c r="F69">
        <v>0.79900000000000004</v>
      </c>
      <c r="G69">
        <v>0.85799999999999998</v>
      </c>
      <c r="H69">
        <v>0.878</v>
      </c>
      <c r="I69">
        <v>0.84499999999999997</v>
      </c>
      <c r="J69">
        <v>0.83</v>
      </c>
      <c r="K69">
        <v>0.84799999999999998</v>
      </c>
      <c r="L69">
        <v>0.874</v>
      </c>
      <c r="M69">
        <v>0.81499999999999995</v>
      </c>
      <c r="N69">
        <v>0.84599999999999997</v>
      </c>
      <c r="O69">
        <v>0.82399999999999995</v>
      </c>
      <c r="P69">
        <v>1.0509999999999999</v>
      </c>
      <c r="Q69">
        <v>0.80700000000000005</v>
      </c>
      <c r="R69">
        <v>0.83199999999999996</v>
      </c>
      <c r="S69">
        <v>0.79900000000000004</v>
      </c>
      <c r="T69">
        <v>0.99399999999999999</v>
      </c>
      <c r="U69">
        <v>1.1599999999999999</v>
      </c>
      <c r="W69">
        <f t="shared" si="51"/>
        <v>-0.27928375747886874</v>
      </c>
      <c r="X69">
        <f t="shared" si="52"/>
        <v>-0.25670047211174335</v>
      </c>
      <c r="Y69">
        <f t="shared" si="53"/>
        <v>-0.24297675349254044</v>
      </c>
      <c r="Z69">
        <f t="shared" si="54"/>
        <v>-0.32373259173411018</v>
      </c>
      <c r="AA69">
        <f t="shared" si="55"/>
        <v>-0.22095044716254147</v>
      </c>
      <c r="AB69">
        <f t="shared" si="56"/>
        <v>-0.18770715512672886</v>
      </c>
      <c r="AC69">
        <f t="shared" si="57"/>
        <v>-0.24297675349254044</v>
      </c>
      <c r="AD69">
        <f t="shared" si="58"/>
        <v>-0.26881675842780001</v>
      </c>
      <c r="AE69">
        <f t="shared" si="59"/>
        <v>-0.23786383009888792</v>
      </c>
      <c r="AF69">
        <f t="shared" si="60"/>
        <v>-0.19429481516148869</v>
      </c>
      <c r="AG69">
        <f t="shared" si="61"/>
        <v>-0.29512803554364725</v>
      </c>
      <c r="AH69">
        <f t="shared" si="62"/>
        <v>-0.24127043154213737</v>
      </c>
      <c r="AI69">
        <f t="shared" si="63"/>
        <v>-0.27928375747886874</v>
      </c>
      <c r="AJ69">
        <f t="shared" si="64"/>
        <v>7.1762669300091272E-2</v>
      </c>
      <c r="AK69">
        <f t="shared" si="65"/>
        <v>-0.30935942138430667</v>
      </c>
      <c r="AL69">
        <f t="shared" si="66"/>
        <v>-0.26534456652099497</v>
      </c>
      <c r="AM69">
        <f t="shared" si="67"/>
        <v>-0.32373259173411018</v>
      </c>
      <c r="AN69">
        <f t="shared" si="68"/>
        <v>-8.682243099800882E-3</v>
      </c>
      <c r="AO69">
        <f t="shared" si="69"/>
        <v>0.21412480535284734</v>
      </c>
      <c r="AQ69" s="19">
        <f t="shared" si="43"/>
        <v>0.45906249999999998</v>
      </c>
      <c r="AR69">
        <f t="shared" si="44"/>
        <v>-0.27928375747886874</v>
      </c>
      <c r="AS69">
        <f t="shared" si="45"/>
        <v>-0.26109006612523383</v>
      </c>
      <c r="AT69">
        <f t="shared" si="46"/>
        <v>-0.23434112428648932</v>
      </c>
      <c r="AU69">
        <f t="shared" si="47"/>
        <v>-0.25249425993153551</v>
      </c>
      <c r="AV69">
        <f t="shared" si="48"/>
        <v>-0.20666847758483012</v>
      </c>
      <c r="AW69">
        <f t="shared" si="49"/>
        <v>0.10272128112652323</v>
      </c>
      <c r="AY69">
        <v>0</v>
      </c>
      <c r="AZ69">
        <f t="shared" si="70"/>
        <v>3.8349170966468983E-2</v>
      </c>
      <c r="BA69">
        <f t="shared" si="71"/>
        <v>2.9369541948522523E-2</v>
      </c>
      <c r="BB69">
        <f t="shared" si="50"/>
        <v>0.17552321338948002</v>
      </c>
      <c r="BC69">
        <f t="shared" si="72"/>
        <v>2.2007427431655846E-2</v>
      </c>
      <c r="BD69">
        <f t="shared" si="73"/>
        <v>0.11140352422632412</v>
      </c>
    </row>
    <row r="70" spans="2:56" x14ac:dyDescent="0.3">
      <c r="B70" s="25">
        <v>0.4660069444444444</v>
      </c>
      <c r="C70">
        <v>0.82899999999999996</v>
      </c>
      <c r="D70">
        <v>0.84299999999999997</v>
      </c>
      <c r="E70">
        <v>0.85099999999999998</v>
      </c>
      <c r="F70">
        <v>0.80300000000000005</v>
      </c>
      <c r="G70">
        <v>0.86399999999999999</v>
      </c>
      <c r="H70">
        <v>0.88300000000000001</v>
      </c>
      <c r="I70">
        <v>0.85</v>
      </c>
      <c r="J70">
        <v>0.83499999999999996</v>
      </c>
      <c r="K70">
        <v>0.85299999999999998</v>
      </c>
      <c r="L70">
        <v>0.88</v>
      </c>
      <c r="M70">
        <v>0.82</v>
      </c>
      <c r="N70">
        <v>0.85099999999999998</v>
      </c>
      <c r="O70">
        <v>0.82799999999999996</v>
      </c>
      <c r="P70">
        <v>1.0549999999999999</v>
      </c>
      <c r="Q70">
        <v>0.81200000000000006</v>
      </c>
      <c r="R70">
        <v>0.83799999999999997</v>
      </c>
      <c r="S70">
        <v>0.80300000000000005</v>
      </c>
      <c r="T70">
        <v>1</v>
      </c>
      <c r="U70">
        <v>1.167</v>
      </c>
      <c r="W70">
        <f t="shared" si="51"/>
        <v>-0.27055599316633672</v>
      </c>
      <c r="X70">
        <f t="shared" si="52"/>
        <v>-0.24639546372000481</v>
      </c>
      <c r="Y70">
        <f t="shared" si="53"/>
        <v>-0.23276896297612443</v>
      </c>
      <c r="Z70">
        <f t="shared" si="54"/>
        <v>-0.31652810714477247</v>
      </c>
      <c r="AA70">
        <f t="shared" si="55"/>
        <v>-0.21089678249861854</v>
      </c>
      <c r="AB70">
        <f t="shared" si="56"/>
        <v>-0.17951465701362104</v>
      </c>
      <c r="AC70">
        <f t="shared" si="57"/>
        <v>-0.23446525363702297</v>
      </c>
      <c r="AD70">
        <f t="shared" si="58"/>
        <v>-0.26015189730067256</v>
      </c>
      <c r="AE70">
        <f t="shared" si="59"/>
        <v>-0.22938235334379689</v>
      </c>
      <c r="AF70">
        <f t="shared" si="60"/>
        <v>-0.18442457113742744</v>
      </c>
      <c r="AG70">
        <f t="shared" si="61"/>
        <v>-0.28630418515664108</v>
      </c>
      <c r="AH70">
        <f t="shared" si="62"/>
        <v>-0.23276896297612443</v>
      </c>
      <c r="AI70">
        <f t="shared" si="63"/>
        <v>-0.27229732716276189</v>
      </c>
      <c r="AJ70">
        <f t="shared" si="64"/>
        <v>7.7242998932460352E-2</v>
      </c>
      <c r="AK70">
        <f t="shared" si="65"/>
        <v>-0.30044836747691073</v>
      </c>
      <c r="AL70">
        <f t="shared" si="66"/>
        <v>-0.25497785096273551</v>
      </c>
      <c r="AM70">
        <f t="shared" si="67"/>
        <v>-0.31652810714477247</v>
      </c>
      <c r="AN70">
        <f t="shared" si="68"/>
        <v>0</v>
      </c>
      <c r="AO70">
        <f t="shared" si="69"/>
        <v>0.22280456104526111</v>
      </c>
      <c r="AQ70" s="19">
        <f t="shared" si="43"/>
        <v>0.4660069444444444</v>
      </c>
      <c r="AR70">
        <f t="shared" si="44"/>
        <v>-0.27055599316633672</v>
      </c>
      <c r="AS70">
        <f t="shared" si="45"/>
        <v>-0.25164732908488008</v>
      </c>
      <c r="AT70">
        <f t="shared" si="46"/>
        <v>-0.22587854032377835</v>
      </c>
      <c r="AU70">
        <f t="shared" si="47"/>
        <v>-0.24394876160823872</v>
      </c>
      <c r="AV70">
        <f t="shared" si="48"/>
        <v>-0.19867783166298958</v>
      </c>
      <c r="AW70">
        <f t="shared" si="49"/>
        <v>0.11140228052263056</v>
      </c>
      <c r="AY70">
        <v>0</v>
      </c>
      <c r="AZ70">
        <f t="shared" si="70"/>
        <v>3.9541425130750645E-2</v>
      </c>
      <c r="BA70">
        <f t="shared" si="71"/>
        <v>2.9198805734424588E-2</v>
      </c>
      <c r="BB70">
        <f t="shared" si="50"/>
        <v>0.17477016304761112</v>
      </c>
      <c r="BC70">
        <f t="shared" si="72"/>
        <v>2.2735258257087609E-2</v>
      </c>
      <c r="BD70">
        <f t="shared" si="73"/>
        <v>0.11140228052263056</v>
      </c>
    </row>
    <row r="71" spans="2:56" x14ac:dyDescent="0.3">
      <c r="B71" s="25">
        <v>0.47295138888888894</v>
      </c>
      <c r="C71">
        <v>0.83399999999999996</v>
      </c>
      <c r="D71">
        <v>0.84699999999999998</v>
      </c>
      <c r="E71">
        <v>0.85699999999999998</v>
      </c>
      <c r="F71">
        <v>0.80800000000000005</v>
      </c>
      <c r="G71">
        <v>0.86899999999999999</v>
      </c>
      <c r="H71">
        <v>0.88800000000000001</v>
      </c>
      <c r="I71">
        <v>0.85499999999999998</v>
      </c>
      <c r="J71">
        <v>0.84</v>
      </c>
      <c r="K71">
        <v>0.85799999999999998</v>
      </c>
      <c r="L71">
        <v>0.88600000000000001</v>
      </c>
      <c r="M71">
        <v>0.82599999999999996</v>
      </c>
      <c r="N71">
        <v>0.85499999999999998</v>
      </c>
      <c r="O71">
        <v>0.83399999999999996</v>
      </c>
      <c r="P71">
        <v>1.0589999999999999</v>
      </c>
      <c r="Q71">
        <v>0.81799999999999995</v>
      </c>
      <c r="R71">
        <v>0.84299999999999997</v>
      </c>
      <c r="S71">
        <v>0.80800000000000005</v>
      </c>
      <c r="T71">
        <v>1.0069999999999999</v>
      </c>
      <c r="U71">
        <v>1.1719999999999999</v>
      </c>
      <c r="W71">
        <f t="shared" si="51"/>
        <v>-0.26188071121742351</v>
      </c>
      <c r="X71">
        <f t="shared" si="52"/>
        <v>-0.23956612532988847</v>
      </c>
      <c r="Y71">
        <f t="shared" si="53"/>
        <v>-0.22263289054958724</v>
      </c>
      <c r="Z71">
        <f t="shared" si="54"/>
        <v>-0.30757280191029224</v>
      </c>
      <c r="AA71">
        <f t="shared" si="55"/>
        <v>-0.20257191784768686</v>
      </c>
      <c r="AB71">
        <f t="shared" si="56"/>
        <v>-0.17136841831198107</v>
      </c>
      <c r="AC71">
        <f t="shared" si="57"/>
        <v>-0.22600367488882686</v>
      </c>
      <c r="AD71">
        <f t="shared" si="58"/>
        <v>-0.2515387669959645</v>
      </c>
      <c r="AE71">
        <f t="shared" si="59"/>
        <v>-0.22095044716254147</v>
      </c>
      <c r="AF71">
        <f t="shared" si="60"/>
        <v>-0.17462139610706873</v>
      </c>
      <c r="AG71">
        <f t="shared" si="61"/>
        <v>-0.27578631324264175</v>
      </c>
      <c r="AH71">
        <f t="shared" si="62"/>
        <v>-0.22600367488882686</v>
      </c>
      <c r="AI71">
        <f t="shared" si="63"/>
        <v>-0.26188071121742351</v>
      </c>
      <c r="AJ71">
        <f t="shared" si="64"/>
        <v>8.2702589330249349E-2</v>
      </c>
      <c r="AK71">
        <f t="shared" si="65"/>
        <v>-0.28982725172033835</v>
      </c>
      <c r="AL71">
        <f t="shared" si="66"/>
        <v>-0.24639546372000481</v>
      </c>
      <c r="AM71">
        <f t="shared" si="67"/>
        <v>-0.30757280191029224</v>
      </c>
      <c r="AN71">
        <f t="shared" si="68"/>
        <v>1.0063683344697479E-2</v>
      </c>
      <c r="AO71">
        <f t="shared" si="69"/>
        <v>0.22897256976016075</v>
      </c>
      <c r="AQ71" s="19">
        <f t="shared" si="43"/>
        <v>0.47295138888888894</v>
      </c>
      <c r="AR71">
        <f t="shared" si="44"/>
        <v>-0.26188071121742351</v>
      </c>
      <c r="AS71">
        <f t="shared" si="45"/>
        <v>-0.24308593390936367</v>
      </c>
      <c r="AT71">
        <f t="shared" si="46"/>
        <v>-0.21746532683982844</v>
      </c>
      <c r="AU71">
        <f t="shared" si="47"/>
        <v>-0.2345730238639902</v>
      </c>
      <c r="AV71">
        <f t="shared" si="48"/>
        <v>-0.19027323200509652</v>
      </c>
      <c r="AW71">
        <f t="shared" si="49"/>
        <v>0.11951812655242912</v>
      </c>
      <c r="AY71">
        <v>0</v>
      </c>
      <c r="AZ71">
        <f t="shared" si="70"/>
        <v>3.9467257559678746E-2</v>
      </c>
      <c r="BA71">
        <f t="shared" si="71"/>
        <v>2.9030043708924223E-2</v>
      </c>
      <c r="BB71">
        <f t="shared" si="50"/>
        <v>0.17229165027383644</v>
      </c>
      <c r="BC71">
        <f t="shared" si="72"/>
        <v>2.1715894000166769E-2</v>
      </c>
      <c r="BD71">
        <f t="shared" si="73"/>
        <v>0.10945444320773165</v>
      </c>
    </row>
    <row r="72" spans="2:56" x14ac:dyDescent="0.3">
      <c r="B72" s="25">
        <v>0.47989583333333335</v>
      </c>
      <c r="C72">
        <v>0.83899999999999997</v>
      </c>
      <c r="D72">
        <v>0.85199999999999998</v>
      </c>
      <c r="E72">
        <v>0.86199999999999999</v>
      </c>
      <c r="F72">
        <v>0.81299999999999994</v>
      </c>
      <c r="G72">
        <v>0.872</v>
      </c>
      <c r="H72">
        <v>0.89300000000000002</v>
      </c>
      <c r="I72">
        <v>0.86</v>
      </c>
      <c r="J72">
        <v>0.84399999999999997</v>
      </c>
      <c r="K72">
        <v>0.86299999999999999</v>
      </c>
      <c r="L72">
        <v>0.88800000000000001</v>
      </c>
      <c r="M72">
        <v>0.83099999999999996</v>
      </c>
      <c r="N72">
        <v>0.86</v>
      </c>
      <c r="O72">
        <v>0.83899999999999997</v>
      </c>
      <c r="P72">
        <v>1.0640000000000001</v>
      </c>
      <c r="Q72">
        <v>0.82199999999999995</v>
      </c>
      <c r="R72">
        <v>0.84799999999999998</v>
      </c>
      <c r="S72">
        <v>0.81299999999999994</v>
      </c>
      <c r="T72">
        <v>1.012</v>
      </c>
      <c r="U72">
        <v>1.177</v>
      </c>
      <c r="W72">
        <f t="shared" si="51"/>
        <v>-0.25325728422226385</v>
      </c>
      <c r="X72">
        <f t="shared" si="52"/>
        <v>-0.23107466443624883</v>
      </c>
      <c r="Y72">
        <f t="shared" si="53"/>
        <v>-0.21424022557298891</v>
      </c>
      <c r="Z72">
        <f t="shared" si="54"/>
        <v>-0.29867274258705939</v>
      </c>
      <c r="AA72">
        <f t="shared" si="55"/>
        <v>-0.19759995988516069</v>
      </c>
      <c r="AB72">
        <f t="shared" si="56"/>
        <v>-0.16326791954086414</v>
      </c>
      <c r="AC72">
        <f t="shared" si="57"/>
        <v>-0.21759143507262679</v>
      </c>
      <c r="AD72">
        <f t="shared" si="58"/>
        <v>-0.24468509595490198</v>
      </c>
      <c r="AE72">
        <f t="shared" si="59"/>
        <v>-0.21256753548313209</v>
      </c>
      <c r="AF72">
        <f t="shared" si="60"/>
        <v>-0.17136841831198107</v>
      </c>
      <c r="AG72">
        <f t="shared" si="61"/>
        <v>-0.26707961789174262</v>
      </c>
      <c r="AH72">
        <f t="shared" si="62"/>
        <v>-0.21759143507262679</v>
      </c>
      <c r="AI72">
        <f t="shared" si="63"/>
        <v>-0.25325728422226385</v>
      </c>
      <c r="AJ72">
        <f t="shared" si="64"/>
        <v>8.9498150839102647E-2</v>
      </c>
      <c r="AK72">
        <f t="shared" si="65"/>
        <v>-0.28278970098040423</v>
      </c>
      <c r="AL72">
        <f t="shared" si="66"/>
        <v>-0.23786383009888792</v>
      </c>
      <c r="AM72">
        <f t="shared" si="67"/>
        <v>-0.29867274258705939</v>
      </c>
      <c r="AN72">
        <f t="shared" si="68"/>
        <v>1.7209290032223101E-2</v>
      </c>
      <c r="AO72">
        <f t="shared" si="69"/>
        <v>0.23511432037635724</v>
      </c>
      <c r="AQ72" s="19">
        <f t="shared" si="43"/>
        <v>0.47989583333333335</v>
      </c>
      <c r="AR72">
        <f t="shared" si="44"/>
        <v>-0.25325728422226385</v>
      </c>
      <c r="AS72">
        <f t="shared" si="45"/>
        <v>-0.23539689812036443</v>
      </c>
      <c r="AT72">
        <f t="shared" si="46"/>
        <v>-0.20952799651288126</v>
      </c>
      <c r="AU72">
        <f t="shared" si="47"/>
        <v>-0.22732418887465355</v>
      </c>
      <c r="AV72">
        <f t="shared" si="48"/>
        <v>-0.18245703070681224</v>
      </c>
      <c r="AW72">
        <f t="shared" si="49"/>
        <v>0.12616180520429016</v>
      </c>
      <c r="AY72">
        <v>0</v>
      </c>
      <c r="AZ72">
        <f t="shared" si="70"/>
        <v>3.8401586979661922E-2</v>
      </c>
      <c r="BA72">
        <f t="shared" si="71"/>
        <v>2.9369517365763514E-2</v>
      </c>
      <c r="BB72">
        <f t="shared" si="50"/>
        <v>0.17137771753068326</v>
      </c>
      <c r="BC72">
        <f t="shared" si="72"/>
        <v>2.2462935440758156E-2</v>
      </c>
      <c r="BD72">
        <f t="shared" si="73"/>
        <v>0.1089525151720671</v>
      </c>
    </row>
    <row r="73" spans="2:56" x14ac:dyDescent="0.3">
      <c r="B73" s="25">
        <v>0.48684027777777777</v>
      </c>
      <c r="C73">
        <v>0.84399999999999997</v>
      </c>
      <c r="D73">
        <v>0.85599999999999998</v>
      </c>
      <c r="E73">
        <v>0.86599999999999999</v>
      </c>
      <c r="F73">
        <v>0.81699999999999995</v>
      </c>
      <c r="G73">
        <v>0.875</v>
      </c>
      <c r="H73">
        <v>0.89700000000000002</v>
      </c>
      <c r="I73">
        <v>0.86399999999999999</v>
      </c>
      <c r="J73">
        <v>0.84799999999999998</v>
      </c>
      <c r="K73">
        <v>0.86699999999999999</v>
      </c>
      <c r="L73">
        <v>0.89200000000000002</v>
      </c>
      <c r="M73">
        <v>0.83499999999999996</v>
      </c>
      <c r="N73">
        <v>0.86299999999999999</v>
      </c>
      <c r="O73">
        <v>0.84299999999999997</v>
      </c>
      <c r="P73">
        <v>1.0669999999999999</v>
      </c>
      <c r="Q73">
        <v>0.82699999999999996</v>
      </c>
      <c r="R73">
        <v>0.85299999999999998</v>
      </c>
      <c r="S73">
        <v>0.81699999999999995</v>
      </c>
      <c r="T73">
        <v>1.0169999999999999</v>
      </c>
      <c r="U73">
        <v>1.181</v>
      </c>
      <c r="W73">
        <f t="shared" si="51"/>
        <v>-0.24468509595490198</v>
      </c>
      <c r="X73">
        <f t="shared" si="52"/>
        <v>-0.22431729826094016</v>
      </c>
      <c r="Y73">
        <f t="shared" si="53"/>
        <v>-0.20756106993536216</v>
      </c>
      <c r="Z73">
        <f t="shared" si="54"/>
        <v>-0.29159201651640371</v>
      </c>
      <c r="AA73">
        <f t="shared" si="55"/>
        <v>-0.19264507794239591</v>
      </c>
      <c r="AB73">
        <f t="shared" si="56"/>
        <v>-0.15682010974282581</v>
      </c>
      <c r="AC73">
        <f t="shared" si="57"/>
        <v>-0.21089678249861854</v>
      </c>
      <c r="AD73">
        <f t="shared" si="58"/>
        <v>-0.23786383009888792</v>
      </c>
      <c r="AE73">
        <f t="shared" si="59"/>
        <v>-0.20589610144025206</v>
      </c>
      <c r="AF73">
        <f t="shared" si="60"/>
        <v>-0.1648843847417823</v>
      </c>
      <c r="AG73">
        <f t="shared" si="61"/>
        <v>-0.26015189730067256</v>
      </c>
      <c r="AH73">
        <f t="shared" si="62"/>
        <v>-0.21256753548313209</v>
      </c>
      <c r="AI73">
        <f t="shared" si="63"/>
        <v>-0.24639546372000481</v>
      </c>
      <c r="AJ73">
        <f t="shared" si="64"/>
        <v>9.3560176162337833E-2</v>
      </c>
      <c r="AK73">
        <f t="shared" si="65"/>
        <v>-0.27404076549081247</v>
      </c>
      <c r="AL73">
        <f t="shared" si="66"/>
        <v>-0.22938235334379689</v>
      </c>
      <c r="AM73">
        <f t="shared" si="67"/>
        <v>-0.29159201651640371</v>
      </c>
      <c r="AN73">
        <f t="shared" si="68"/>
        <v>2.4319679195412894E-2</v>
      </c>
      <c r="AO73">
        <f t="shared" si="69"/>
        <v>0.24000896473507025</v>
      </c>
      <c r="AQ73" s="19">
        <f t="shared" si="43"/>
        <v>0.48684027777777777</v>
      </c>
      <c r="AR73">
        <f t="shared" si="44"/>
        <v>-0.24468509595490198</v>
      </c>
      <c r="AS73">
        <f t="shared" si="45"/>
        <v>-0.22902886566377548</v>
      </c>
      <c r="AT73">
        <f t="shared" si="46"/>
        <v>-0.20286920594514607</v>
      </c>
      <c r="AU73">
        <f t="shared" si="47"/>
        <v>-0.22099982031139792</v>
      </c>
      <c r="AV73">
        <f t="shared" si="48"/>
        <v>-0.17536373979716879</v>
      </c>
      <c r="AW73">
        <f t="shared" si="49"/>
        <v>0.13216432196524158</v>
      </c>
      <c r="AY73">
        <v>0</v>
      </c>
      <c r="AZ73">
        <f t="shared" si="70"/>
        <v>3.7818622973316549E-2</v>
      </c>
      <c r="BA73">
        <f t="shared" si="71"/>
        <v>2.9235026348424866E-2</v>
      </c>
      <c r="BB73">
        <f t="shared" si="50"/>
        <v>0.16997781994117131</v>
      </c>
      <c r="BC73">
        <f t="shared" si="72"/>
        <v>2.2329206073507787E-2</v>
      </c>
      <c r="BD73">
        <f t="shared" si="73"/>
        <v>0.10784464276982865</v>
      </c>
    </row>
    <row r="74" spans="2:56" x14ac:dyDescent="0.3">
      <c r="B74" s="25">
        <v>0.49378472222222225</v>
      </c>
      <c r="C74">
        <v>0.84799999999999998</v>
      </c>
      <c r="D74">
        <v>0.86099999999999999</v>
      </c>
      <c r="E74">
        <v>0.872</v>
      </c>
      <c r="F74">
        <v>0.82</v>
      </c>
      <c r="G74">
        <v>0.88200000000000001</v>
      </c>
      <c r="H74">
        <v>0.90100000000000002</v>
      </c>
      <c r="I74">
        <v>0.86899999999999999</v>
      </c>
      <c r="J74">
        <v>0.85199999999999998</v>
      </c>
      <c r="K74">
        <v>0.871</v>
      </c>
      <c r="L74">
        <v>0.89700000000000002</v>
      </c>
      <c r="M74">
        <v>0.83799999999999997</v>
      </c>
      <c r="N74">
        <v>0.86799999999999999</v>
      </c>
      <c r="O74">
        <v>0.84599999999999997</v>
      </c>
      <c r="P74">
        <v>1.075</v>
      </c>
      <c r="Q74">
        <v>0.82899999999999996</v>
      </c>
      <c r="R74">
        <v>0.85699999999999998</v>
      </c>
      <c r="S74">
        <v>0.82099999999999995</v>
      </c>
      <c r="T74">
        <v>1.022</v>
      </c>
      <c r="U74">
        <v>1.1859999999999999</v>
      </c>
      <c r="W74">
        <f t="shared" si="51"/>
        <v>-0.23786383009888792</v>
      </c>
      <c r="X74">
        <f t="shared" si="52"/>
        <v>-0.21591485726524309</v>
      </c>
      <c r="Y74">
        <f t="shared" si="53"/>
        <v>-0.19759995988516069</v>
      </c>
      <c r="Z74">
        <f t="shared" si="54"/>
        <v>-0.28630418515664108</v>
      </c>
      <c r="AA74">
        <f t="shared" si="55"/>
        <v>-0.18114943910456646</v>
      </c>
      <c r="AB74">
        <f t="shared" si="56"/>
        <v>-0.15040098884854844</v>
      </c>
      <c r="AC74">
        <f t="shared" si="57"/>
        <v>-0.20257191784768686</v>
      </c>
      <c r="AD74">
        <f t="shared" si="58"/>
        <v>-0.23107466443624883</v>
      </c>
      <c r="AE74">
        <f t="shared" si="59"/>
        <v>-0.19925537606322247</v>
      </c>
      <c r="AF74">
        <f t="shared" si="60"/>
        <v>-0.15682010974282581</v>
      </c>
      <c r="AG74">
        <f t="shared" si="61"/>
        <v>-0.25497785096273551</v>
      </c>
      <c r="AH74">
        <f t="shared" si="62"/>
        <v>-0.20423305221760774</v>
      </c>
      <c r="AI74">
        <f t="shared" si="63"/>
        <v>-0.24127043154213737</v>
      </c>
      <c r="AJ74">
        <f t="shared" si="64"/>
        <v>0.10433665981473553</v>
      </c>
      <c r="AK74">
        <f t="shared" si="65"/>
        <v>-0.27055599316633672</v>
      </c>
      <c r="AL74">
        <f t="shared" si="66"/>
        <v>-0.22263289054958724</v>
      </c>
      <c r="AM74">
        <f t="shared" si="67"/>
        <v>-0.28454587288428235</v>
      </c>
      <c r="AN74">
        <f t="shared" si="68"/>
        <v>3.1395196275534318E-2</v>
      </c>
      <c r="AO74">
        <f t="shared" si="69"/>
        <v>0.24610400988391656</v>
      </c>
      <c r="AQ74" s="19">
        <f t="shared" si="43"/>
        <v>0.49378472222222225</v>
      </c>
      <c r="AR74">
        <f t="shared" si="44"/>
        <v>-0.23786383009888792</v>
      </c>
      <c r="AS74">
        <f t="shared" si="45"/>
        <v>-0.22024211035290284</v>
      </c>
      <c r="AT74">
        <f t="shared" si="46"/>
        <v>-0.19582573679892662</v>
      </c>
      <c r="AU74">
        <f t="shared" si="47"/>
        <v>-0.21432536111632658</v>
      </c>
      <c r="AV74">
        <f t="shared" si="48"/>
        <v>-0.1683495241963677</v>
      </c>
      <c r="AW74">
        <f t="shared" si="49"/>
        <v>0.13874960307972545</v>
      </c>
      <c r="AY74">
        <v>0</v>
      </c>
      <c r="AZ74">
        <f t="shared" si="70"/>
        <v>4.0074389483165399E-2</v>
      </c>
      <c r="BA74">
        <f t="shared" si="71"/>
        <v>2.8996413615145811E-2</v>
      </c>
      <c r="BB74">
        <f t="shared" si="50"/>
        <v>0.17280354567843645</v>
      </c>
      <c r="BC74">
        <f t="shared" si="72"/>
        <v>2.396155130837474E-2</v>
      </c>
      <c r="BD74">
        <f t="shared" si="73"/>
        <v>0.10735440680419113</v>
      </c>
    </row>
    <row r="75" spans="2:56" x14ac:dyDescent="0.3">
      <c r="B75" s="25">
        <v>0.50072916666666667</v>
      </c>
      <c r="C75">
        <v>0.85199999999999998</v>
      </c>
      <c r="D75">
        <v>0.86499999999999999</v>
      </c>
      <c r="E75">
        <v>0.876</v>
      </c>
      <c r="F75">
        <v>0.82399999999999995</v>
      </c>
      <c r="G75">
        <v>0.88700000000000001</v>
      </c>
      <c r="H75">
        <v>0.90500000000000003</v>
      </c>
      <c r="I75">
        <v>0.873</v>
      </c>
      <c r="J75">
        <v>0.85599999999999998</v>
      </c>
      <c r="K75">
        <v>0.875</v>
      </c>
      <c r="L75">
        <v>0.90200000000000002</v>
      </c>
      <c r="M75">
        <v>0.84299999999999997</v>
      </c>
      <c r="N75">
        <v>0.873</v>
      </c>
      <c r="O75">
        <v>0.85099999999999998</v>
      </c>
      <c r="P75">
        <v>1.0760000000000001</v>
      </c>
      <c r="Q75">
        <v>0.83299999999999996</v>
      </c>
      <c r="R75">
        <v>0.86199999999999999</v>
      </c>
      <c r="S75">
        <v>0.82499999999999996</v>
      </c>
      <c r="T75">
        <v>1.028</v>
      </c>
      <c r="U75">
        <v>1.19</v>
      </c>
      <c r="W75">
        <f t="shared" si="51"/>
        <v>-0.23107466443624883</v>
      </c>
      <c r="X75">
        <f t="shared" si="52"/>
        <v>-0.20922796213800007</v>
      </c>
      <c r="Y75">
        <f t="shared" si="53"/>
        <v>-0.19099722506091366</v>
      </c>
      <c r="Z75">
        <f t="shared" si="54"/>
        <v>-0.27928375747886874</v>
      </c>
      <c r="AA75">
        <f t="shared" si="55"/>
        <v>-0.17299399036102314</v>
      </c>
      <c r="AB75">
        <f t="shared" si="56"/>
        <v>-0.14401030269151929</v>
      </c>
      <c r="AC75">
        <f t="shared" si="57"/>
        <v>-0.19594644103264702</v>
      </c>
      <c r="AD75">
        <f t="shared" si="58"/>
        <v>-0.22431729826094016</v>
      </c>
      <c r="AE75">
        <f t="shared" si="59"/>
        <v>-0.19264507794239591</v>
      </c>
      <c r="AF75">
        <f t="shared" si="60"/>
        <v>-0.14880066140670606</v>
      </c>
      <c r="AG75">
        <f t="shared" si="61"/>
        <v>-0.24639546372000481</v>
      </c>
      <c r="AH75">
        <f t="shared" si="62"/>
        <v>-0.19594644103264702</v>
      </c>
      <c r="AI75">
        <f t="shared" si="63"/>
        <v>-0.23276896297612443</v>
      </c>
      <c r="AJ75">
        <f t="shared" si="64"/>
        <v>0.1056780778945372</v>
      </c>
      <c r="AK75">
        <f t="shared" si="65"/>
        <v>-0.26361159929653949</v>
      </c>
      <c r="AL75">
        <f t="shared" si="66"/>
        <v>-0.21424022557298891</v>
      </c>
      <c r="AM75">
        <f t="shared" si="67"/>
        <v>-0.27753397552890902</v>
      </c>
      <c r="AN75">
        <f t="shared" si="68"/>
        <v>3.9840264531791104E-2</v>
      </c>
      <c r="AO75">
        <f t="shared" si="69"/>
        <v>0.2509615735332188</v>
      </c>
      <c r="AQ75" s="19">
        <f t="shared" si="43"/>
        <v>0.50072916666666667</v>
      </c>
      <c r="AR75">
        <f t="shared" si="44"/>
        <v>-0.23107466443624883</v>
      </c>
      <c r="AS75">
        <f t="shared" si="45"/>
        <v>-0.2131257337597014</v>
      </c>
      <c r="AT75">
        <f t="shared" si="46"/>
        <v>-0.1892297799818756</v>
      </c>
      <c r="AU75">
        <f t="shared" si="47"/>
        <v>-0.20597788228387059</v>
      </c>
      <c r="AV75">
        <f t="shared" si="48"/>
        <v>-0.16242693062597505</v>
      </c>
      <c r="AW75">
        <f t="shared" si="49"/>
        <v>0.14540091903250496</v>
      </c>
      <c r="AY75">
        <v>0</v>
      </c>
      <c r="AZ75">
        <f t="shared" si="70"/>
        <v>4.0287418791387329E-2</v>
      </c>
      <c r="BA75">
        <f t="shared" si="71"/>
        <v>2.8864826611409031E-2</v>
      </c>
      <c r="BB75">
        <f t="shared" si="50"/>
        <v>0.16922352043533082</v>
      </c>
      <c r="BC75">
        <f t="shared" si="72"/>
        <v>2.4685686861775406E-2</v>
      </c>
      <c r="BD75">
        <f t="shared" si="73"/>
        <v>0.10556065450071384</v>
      </c>
    </row>
    <row r="76" spans="2:56" x14ac:dyDescent="0.3">
      <c r="B76" s="25">
        <v>0.50767361111111109</v>
      </c>
      <c r="C76">
        <v>0.85499999999999998</v>
      </c>
      <c r="D76">
        <v>0.86899999999999999</v>
      </c>
      <c r="E76">
        <v>0.88</v>
      </c>
      <c r="F76">
        <v>0.82799999999999996</v>
      </c>
      <c r="G76">
        <v>0.88800000000000001</v>
      </c>
      <c r="H76">
        <v>0.90900000000000003</v>
      </c>
      <c r="I76">
        <v>0.876</v>
      </c>
      <c r="J76">
        <v>0.86</v>
      </c>
      <c r="K76">
        <v>0.88</v>
      </c>
      <c r="L76">
        <v>0.90500000000000003</v>
      </c>
      <c r="M76">
        <v>0.84799999999999998</v>
      </c>
      <c r="N76">
        <v>0.875</v>
      </c>
      <c r="O76">
        <v>0.85499999999999998</v>
      </c>
      <c r="P76">
        <v>1.081</v>
      </c>
      <c r="Q76">
        <v>0.83699999999999997</v>
      </c>
      <c r="R76">
        <v>0.86599999999999999</v>
      </c>
      <c r="S76">
        <v>0.82899999999999996</v>
      </c>
      <c r="T76">
        <v>1.032</v>
      </c>
      <c r="U76">
        <v>1.1919999999999999</v>
      </c>
      <c r="W76">
        <f t="shared" si="51"/>
        <v>-0.22600367488882686</v>
      </c>
      <c r="X76">
        <f t="shared" si="52"/>
        <v>-0.20257191784768686</v>
      </c>
      <c r="Y76">
        <f t="shared" si="53"/>
        <v>-0.18442457113742744</v>
      </c>
      <c r="Z76">
        <f t="shared" si="54"/>
        <v>-0.27229732716276189</v>
      </c>
      <c r="AA76">
        <f t="shared" si="55"/>
        <v>-0.17136841831198107</v>
      </c>
      <c r="AB76">
        <f t="shared" si="56"/>
        <v>-0.13764780046797989</v>
      </c>
      <c r="AC76">
        <f t="shared" si="57"/>
        <v>-0.19099722506091366</v>
      </c>
      <c r="AD76">
        <f t="shared" si="58"/>
        <v>-0.21759143507262679</v>
      </c>
      <c r="AE76">
        <f t="shared" si="59"/>
        <v>-0.18442457113742744</v>
      </c>
      <c r="AF76">
        <f t="shared" si="60"/>
        <v>-0.14401030269151929</v>
      </c>
      <c r="AG76">
        <f t="shared" si="61"/>
        <v>-0.23786383009888792</v>
      </c>
      <c r="AH76">
        <f t="shared" si="62"/>
        <v>-0.19264507794239591</v>
      </c>
      <c r="AI76">
        <f t="shared" si="63"/>
        <v>-0.22600367488882686</v>
      </c>
      <c r="AJ76">
        <f t="shared" si="64"/>
        <v>0.11236652307256316</v>
      </c>
      <c r="AK76">
        <f t="shared" si="65"/>
        <v>-0.25670047211174335</v>
      </c>
      <c r="AL76">
        <f t="shared" si="66"/>
        <v>-0.20756106993536216</v>
      </c>
      <c r="AM76">
        <f t="shared" si="67"/>
        <v>-0.27055599316633672</v>
      </c>
      <c r="AN76">
        <f t="shared" si="68"/>
        <v>4.5442970761167115E-2</v>
      </c>
      <c r="AO76">
        <f t="shared" si="69"/>
        <v>0.25338423580007446</v>
      </c>
      <c r="AQ76" s="19">
        <f t="shared" si="43"/>
        <v>0.50767361111111109</v>
      </c>
      <c r="AR76">
        <f t="shared" si="44"/>
        <v>-0.22600367488882686</v>
      </c>
      <c r="AS76">
        <f t="shared" si="45"/>
        <v>-0.20766555861496433</v>
      </c>
      <c r="AT76">
        <f t="shared" si="46"/>
        <v>-0.18266525793473692</v>
      </c>
      <c r="AU76">
        <f t="shared" si="47"/>
        <v>-0.2001307214054075</v>
      </c>
      <c r="AV76">
        <f t="shared" si="48"/>
        <v>-0.15561275303521976</v>
      </c>
      <c r="AW76">
        <f t="shared" si="49"/>
        <v>0.14941360328062078</v>
      </c>
      <c r="AY76">
        <v>0</v>
      </c>
      <c r="AZ76">
        <f t="shared" si="70"/>
        <v>3.8925687453748234E-2</v>
      </c>
      <c r="BA76">
        <f t="shared" si="71"/>
        <v>2.8805061123765251E-2</v>
      </c>
      <c r="BB76">
        <f t="shared" si="50"/>
        <v>0.169185098980695</v>
      </c>
      <c r="BC76">
        <f t="shared" si="72"/>
        <v>2.4569701088190544E-2</v>
      </c>
      <c r="BD76">
        <f t="shared" si="73"/>
        <v>0.1039706325194537</v>
      </c>
    </row>
    <row r="77" spans="2:56" x14ac:dyDescent="0.3">
      <c r="B77" s="25">
        <v>0.51461805555555562</v>
      </c>
      <c r="C77">
        <v>0.85899999999999999</v>
      </c>
      <c r="D77">
        <v>0.874</v>
      </c>
      <c r="E77">
        <v>0.88500000000000001</v>
      </c>
      <c r="F77">
        <v>0.83099999999999996</v>
      </c>
      <c r="G77">
        <v>0.89300000000000002</v>
      </c>
      <c r="H77">
        <v>0.91200000000000003</v>
      </c>
      <c r="I77">
        <v>0.88</v>
      </c>
      <c r="J77">
        <v>0.86299999999999999</v>
      </c>
      <c r="K77">
        <v>0.88300000000000001</v>
      </c>
      <c r="L77">
        <v>0.90600000000000003</v>
      </c>
      <c r="M77">
        <v>0.85199999999999998</v>
      </c>
      <c r="N77">
        <v>0.879</v>
      </c>
      <c r="O77">
        <v>0.85699999999999998</v>
      </c>
      <c r="P77">
        <v>1.0840000000000001</v>
      </c>
      <c r="Q77">
        <v>0.84099999999999997</v>
      </c>
      <c r="R77">
        <v>0.86899999999999999</v>
      </c>
      <c r="S77">
        <v>0.83299999999999996</v>
      </c>
      <c r="T77">
        <v>1.0369999999999999</v>
      </c>
      <c r="U77">
        <v>1.1950000000000001</v>
      </c>
      <c r="W77">
        <f t="shared" si="51"/>
        <v>-0.21926996352362355</v>
      </c>
      <c r="X77">
        <f t="shared" si="52"/>
        <v>-0.19429481516148869</v>
      </c>
      <c r="Y77">
        <f t="shared" si="53"/>
        <v>-0.17625063969172725</v>
      </c>
      <c r="Z77">
        <f t="shared" si="54"/>
        <v>-0.26707961789174262</v>
      </c>
      <c r="AA77">
        <f t="shared" si="55"/>
        <v>-0.16326791954086414</v>
      </c>
      <c r="AB77">
        <f t="shared" si="56"/>
        <v>-0.13289427049734531</v>
      </c>
      <c r="AC77">
        <f t="shared" si="57"/>
        <v>-0.18442457113742744</v>
      </c>
      <c r="AD77">
        <f t="shared" si="58"/>
        <v>-0.21256753548313209</v>
      </c>
      <c r="AE77">
        <f t="shared" si="59"/>
        <v>-0.17951465701362104</v>
      </c>
      <c r="AF77">
        <f t="shared" si="60"/>
        <v>-0.14241704461585192</v>
      </c>
      <c r="AG77">
        <f t="shared" si="61"/>
        <v>-0.23107466443624883</v>
      </c>
      <c r="AH77">
        <f t="shared" si="62"/>
        <v>-0.186064929518683</v>
      </c>
      <c r="AI77">
        <f t="shared" si="63"/>
        <v>-0.22263289054958724</v>
      </c>
      <c r="AJ77">
        <f t="shared" si="64"/>
        <v>0.11636475669178463</v>
      </c>
      <c r="AK77">
        <f t="shared" si="65"/>
        <v>-0.24982229440694287</v>
      </c>
      <c r="AL77">
        <f t="shared" si="66"/>
        <v>-0.20257191784768686</v>
      </c>
      <c r="AM77">
        <f t="shared" si="67"/>
        <v>-0.26361159929653949</v>
      </c>
      <c r="AN77">
        <f t="shared" si="68"/>
        <v>5.2415894151138537E-2</v>
      </c>
      <c r="AO77">
        <f t="shared" si="69"/>
        <v>0.25701061820602394</v>
      </c>
      <c r="AQ77" s="19">
        <f t="shared" si="43"/>
        <v>0.51461805555555562</v>
      </c>
      <c r="AR77">
        <f t="shared" si="44"/>
        <v>-0.21926996352362355</v>
      </c>
      <c r="AS77">
        <f t="shared" si="45"/>
        <v>-0.2002232480714557</v>
      </c>
      <c r="AT77">
        <f t="shared" si="46"/>
        <v>-0.17735025853288147</v>
      </c>
      <c r="AU77">
        <f t="shared" si="47"/>
        <v>-0.19554738228009275</v>
      </c>
      <c r="AV77">
        <f t="shared" si="48"/>
        <v>-0.14991026371484614</v>
      </c>
      <c r="AW77">
        <f t="shared" si="49"/>
        <v>0.15471325617858123</v>
      </c>
      <c r="AY77">
        <v>0</v>
      </c>
      <c r="AZ77">
        <f t="shared" si="70"/>
        <v>4.014132148312604E-2</v>
      </c>
      <c r="BA77">
        <f t="shared" si="71"/>
        <v>2.8597735870242634E-2</v>
      </c>
      <c r="BB77">
        <f t="shared" si="50"/>
        <v>0.16949882362068594</v>
      </c>
      <c r="BC77">
        <f t="shared" si="72"/>
        <v>2.3625188279627996E-2</v>
      </c>
      <c r="BD77">
        <f t="shared" si="73"/>
        <v>0.10229736202744275</v>
      </c>
    </row>
    <row r="78" spans="2:56" x14ac:dyDescent="0.3">
      <c r="B78" s="25">
        <v>0.52156250000000004</v>
      </c>
      <c r="C78">
        <v>0.86299999999999999</v>
      </c>
      <c r="D78">
        <v>0.877</v>
      </c>
      <c r="E78">
        <v>0.88800000000000001</v>
      </c>
      <c r="F78">
        <v>0.83499999999999996</v>
      </c>
      <c r="G78">
        <v>0.89300000000000002</v>
      </c>
      <c r="H78">
        <v>0.91600000000000004</v>
      </c>
      <c r="I78">
        <v>0.88300000000000001</v>
      </c>
      <c r="J78">
        <v>0.86599999999999999</v>
      </c>
      <c r="K78">
        <v>0.88700000000000001</v>
      </c>
      <c r="L78">
        <v>0.90900000000000003</v>
      </c>
      <c r="M78">
        <v>0.85499999999999998</v>
      </c>
      <c r="N78">
        <v>0.88200000000000001</v>
      </c>
      <c r="O78">
        <v>0.86199999999999999</v>
      </c>
      <c r="P78">
        <v>1.0860000000000001</v>
      </c>
      <c r="Q78">
        <v>0.84399999999999997</v>
      </c>
      <c r="R78">
        <v>0.873</v>
      </c>
      <c r="S78">
        <v>0.83699999999999997</v>
      </c>
      <c r="T78">
        <v>1.042</v>
      </c>
      <c r="U78">
        <v>1.196</v>
      </c>
      <c r="W78">
        <f t="shared" si="51"/>
        <v>-0.21256753548313209</v>
      </c>
      <c r="X78">
        <f t="shared" si="52"/>
        <v>-0.18935125221735402</v>
      </c>
      <c r="Y78">
        <f t="shared" si="53"/>
        <v>-0.17136841831198107</v>
      </c>
      <c r="Z78">
        <f t="shared" si="54"/>
        <v>-0.26015189730067256</v>
      </c>
      <c r="AA78">
        <f t="shared" si="55"/>
        <v>-0.16326791954086414</v>
      </c>
      <c r="AB78">
        <f t="shared" si="56"/>
        <v>-0.12658049656514306</v>
      </c>
      <c r="AC78">
        <f t="shared" si="57"/>
        <v>-0.17951465701362104</v>
      </c>
      <c r="AD78">
        <f t="shared" si="58"/>
        <v>-0.20756106993536216</v>
      </c>
      <c r="AE78">
        <f t="shared" si="59"/>
        <v>-0.17299399036102314</v>
      </c>
      <c r="AF78">
        <f t="shared" si="60"/>
        <v>-0.13764780046797989</v>
      </c>
      <c r="AG78">
        <f t="shared" si="61"/>
        <v>-0.22600367488882686</v>
      </c>
      <c r="AH78">
        <f t="shared" si="62"/>
        <v>-0.18114943910456646</v>
      </c>
      <c r="AI78">
        <f t="shared" si="63"/>
        <v>-0.21424022557298891</v>
      </c>
      <c r="AJ78">
        <f t="shared" si="64"/>
        <v>0.11902410314227461</v>
      </c>
      <c r="AK78">
        <f t="shared" si="65"/>
        <v>-0.24468509595490198</v>
      </c>
      <c r="AL78">
        <f t="shared" si="66"/>
        <v>-0.19594644103264702</v>
      </c>
      <c r="AM78">
        <f t="shared" si="67"/>
        <v>-0.25670047211174335</v>
      </c>
      <c r="AN78">
        <f t="shared" si="68"/>
        <v>5.9355277616421238E-2</v>
      </c>
      <c r="AO78">
        <f t="shared" si="69"/>
        <v>0.25821738953601792</v>
      </c>
      <c r="AQ78" s="19">
        <f t="shared" si="43"/>
        <v>0.52156250000000004</v>
      </c>
      <c r="AR78">
        <f t="shared" si="44"/>
        <v>-0.21256753548313209</v>
      </c>
      <c r="AS78">
        <f t="shared" si="45"/>
        <v>-0.19603487184271795</v>
      </c>
      <c r="AT78">
        <f t="shared" si="46"/>
        <v>-0.17166255346878734</v>
      </c>
      <c r="AU78">
        <f t="shared" si="47"/>
        <v>-0.18976028500859055</v>
      </c>
      <c r="AV78">
        <f t="shared" si="48"/>
        <v>-0.14457697648925444</v>
      </c>
      <c r="AW78">
        <f t="shared" si="49"/>
        <v>0.15878633357621957</v>
      </c>
      <c r="AY78">
        <v>0</v>
      </c>
      <c r="AZ78">
        <f t="shared" si="70"/>
        <v>3.8202653107501927E-2</v>
      </c>
      <c r="BA78">
        <f t="shared" si="71"/>
        <v>2.9088329246629074E-2</v>
      </c>
      <c r="BB78">
        <f t="shared" si="50"/>
        <v>0.16663216435763176</v>
      </c>
      <c r="BC78">
        <f t="shared" si="72"/>
        <v>2.4369327461127691E-2</v>
      </c>
      <c r="BD78">
        <f t="shared" si="73"/>
        <v>9.943105595979837E-2</v>
      </c>
    </row>
    <row r="79" spans="2:56" x14ac:dyDescent="0.3">
      <c r="B79" s="25">
        <v>0.52850694444444446</v>
      </c>
      <c r="C79">
        <v>0.86599999999999999</v>
      </c>
      <c r="D79">
        <v>0.88100000000000001</v>
      </c>
      <c r="E79">
        <v>0.89200000000000002</v>
      </c>
      <c r="F79">
        <v>0.83699999999999997</v>
      </c>
      <c r="G79">
        <v>0.89700000000000002</v>
      </c>
      <c r="H79">
        <v>0.91900000000000004</v>
      </c>
      <c r="I79">
        <v>0.88700000000000001</v>
      </c>
      <c r="J79">
        <v>0.86899999999999999</v>
      </c>
      <c r="K79">
        <v>0.89</v>
      </c>
      <c r="L79">
        <v>0.91200000000000003</v>
      </c>
      <c r="M79">
        <v>0.85899999999999999</v>
      </c>
      <c r="N79">
        <v>0.88500000000000001</v>
      </c>
      <c r="O79">
        <v>0.86599999999999999</v>
      </c>
      <c r="P79">
        <v>1.0940000000000001</v>
      </c>
      <c r="Q79">
        <v>0.84699999999999998</v>
      </c>
      <c r="R79">
        <v>0.877</v>
      </c>
      <c r="S79">
        <v>0.84</v>
      </c>
      <c r="T79">
        <v>1.046</v>
      </c>
      <c r="U79">
        <v>1.1970000000000001</v>
      </c>
      <c r="W79">
        <f t="shared" si="51"/>
        <v>-0.20756106993536216</v>
      </c>
      <c r="X79">
        <f t="shared" si="52"/>
        <v>-0.18278607574167341</v>
      </c>
      <c r="Y79">
        <f t="shared" si="53"/>
        <v>-0.1648843847417823</v>
      </c>
      <c r="Z79">
        <f t="shared" si="54"/>
        <v>-0.25670047211174335</v>
      </c>
      <c r="AA79">
        <f t="shared" si="55"/>
        <v>-0.15682010974282581</v>
      </c>
      <c r="AB79">
        <f t="shared" si="56"/>
        <v>-0.12186323337305249</v>
      </c>
      <c r="AC79">
        <f t="shared" si="57"/>
        <v>-0.17299399036102314</v>
      </c>
      <c r="AD79">
        <f t="shared" si="58"/>
        <v>-0.20257191784768686</v>
      </c>
      <c r="AE79">
        <f t="shared" si="59"/>
        <v>-0.16812275880832692</v>
      </c>
      <c r="AF79">
        <f t="shared" si="60"/>
        <v>-0.13289427049734531</v>
      </c>
      <c r="AG79">
        <f t="shared" si="61"/>
        <v>-0.21926996352362355</v>
      </c>
      <c r="AH79">
        <f t="shared" si="62"/>
        <v>-0.17625063969172725</v>
      </c>
      <c r="AI79">
        <f t="shared" si="63"/>
        <v>-0.20756106993536216</v>
      </c>
      <c r="AJ79">
        <f t="shared" si="64"/>
        <v>0.12961273813046964</v>
      </c>
      <c r="AK79">
        <f t="shared" si="65"/>
        <v>-0.23956612532988847</v>
      </c>
      <c r="AL79">
        <f t="shared" si="66"/>
        <v>-0.18935125221735402</v>
      </c>
      <c r="AM79">
        <f t="shared" si="67"/>
        <v>-0.2515387669959645</v>
      </c>
      <c r="AN79">
        <f t="shared" si="68"/>
        <v>6.4882851584854392E-2</v>
      </c>
      <c r="AO79">
        <f t="shared" si="69"/>
        <v>0.25942315228141505</v>
      </c>
      <c r="AQ79" s="19">
        <f t="shared" si="43"/>
        <v>0.52850694444444446</v>
      </c>
      <c r="AR79">
        <f t="shared" si="44"/>
        <v>-0.20756106993536216</v>
      </c>
      <c r="AS79">
        <f t="shared" si="45"/>
        <v>-0.19029776058450623</v>
      </c>
      <c r="AT79">
        <f t="shared" si="46"/>
        <v>-0.16638797509752234</v>
      </c>
      <c r="AU79">
        <f t="shared" si="47"/>
        <v>-0.18399398591201457</v>
      </c>
      <c r="AV79">
        <f t="shared" si="48"/>
        <v>-0.13771085160318436</v>
      </c>
      <c r="AW79">
        <f t="shared" si="49"/>
        <v>0.16215300193313473</v>
      </c>
      <c r="AY79">
        <v>0</v>
      </c>
      <c r="AZ79">
        <f t="shared" si="70"/>
        <v>3.9472579992155588E-2</v>
      </c>
      <c r="BA79">
        <f t="shared" si="71"/>
        <v>2.8889354660336458E-2</v>
      </c>
      <c r="BB79">
        <f t="shared" si="50"/>
        <v>0.1685869040329159</v>
      </c>
      <c r="BC79">
        <f t="shared" si="72"/>
        <v>2.5107436556267404E-2</v>
      </c>
      <c r="BD79">
        <f t="shared" si="73"/>
        <v>9.7270150348280335E-2</v>
      </c>
    </row>
    <row r="80" spans="2:56" x14ac:dyDescent="0.3">
      <c r="B80" s="25">
        <v>0.53545138888888888</v>
      </c>
      <c r="C80">
        <v>0.871</v>
      </c>
      <c r="D80">
        <v>0.88500000000000001</v>
      </c>
      <c r="E80">
        <v>0.89600000000000002</v>
      </c>
      <c r="F80">
        <v>0.83899999999999997</v>
      </c>
      <c r="G80">
        <v>0.90300000000000002</v>
      </c>
      <c r="H80">
        <v>0.92300000000000004</v>
      </c>
      <c r="I80">
        <v>0.89100000000000001</v>
      </c>
      <c r="J80">
        <v>0.871</v>
      </c>
      <c r="K80">
        <v>0.89300000000000002</v>
      </c>
      <c r="L80">
        <v>0.91600000000000004</v>
      </c>
      <c r="M80">
        <v>0.86199999999999999</v>
      </c>
      <c r="N80">
        <v>0.88900000000000001</v>
      </c>
      <c r="O80">
        <v>0.86799999999999999</v>
      </c>
      <c r="P80">
        <v>1.0960000000000001</v>
      </c>
      <c r="Q80">
        <v>0.85</v>
      </c>
      <c r="R80">
        <v>0.88100000000000001</v>
      </c>
      <c r="S80">
        <v>0.84299999999999997</v>
      </c>
      <c r="T80">
        <v>1.05</v>
      </c>
      <c r="U80">
        <v>1.2</v>
      </c>
      <c r="W80">
        <f t="shared" si="51"/>
        <v>-0.19925537606322247</v>
      </c>
      <c r="X80">
        <f t="shared" si="52"/>
        <v>-0.17625063969172725</v>
      </c>
      <c r="Y80">
        <f t="shared" si="53"/>
        <v>-0.15842936260448293</v>
      </c>
      <c r="Z80">
        <f t="shared" si="54"/>
        <v>-0.25325728422226385</v>
      </c>
      <c r="AA80">
        <f t="shared" si="55"/>
        <v>-0.14720210718122878</v>
      </c>
      <c r="AB80">
        <f t="shared" si="56"/>
        <v>-0.11559744701631276</v>
      </c>
      <c r="AC80">
        <f t="shared" si="57"/>
        <v>-0.16650266314016504</v>
      </c>
      <c r="AD80">
        <f t="shared" si="58"/>
        <v>-0.19925537606322247</v>
      </c>
      <c r="AE80">
        <f t="shared" si="59"/>
        <v>-0.16326791954086414</v>
      </c>
      <c r="AF80">
        <f t="shared" si="60"/>
        <v>-0.12658049656514306</v>
      </c>
      <c r="AG80">
        <f t="shared" si="61"/>
        <v>-0.21424022557298891</v>
      </c>
      <c r="AH80">
        <f t="shared" si="62"/>
        <v>-0.16974467583231706</v>
      </c>
      <c r="AI80">
        <f t="shared" si="63"/>
        <v>-0.20423305221760774</v>
      </c>
      <c r="AJ80">
        <f t="shared" si="64"/>
        <v>0.13224779829843977</v>
      </c>
      <c r="AK80">
        <f t="shared" si="65"/>
        <v>-0.23446525363702297</v>
      </c>
      <c r="AL80">
        <f t="shared" si="66"/>
        <v>-0.18278607574167341</v>
      </c>
      <c r="AM80">
        <f t="shared" si="67"/>
        <v>-0.24639546372000481</v>
      </c>
      <c r="AN80">
        <f t="shared" si="68"/>
        <v>7.0389327891398012E-2</v>
      </c>
      <c r="AO80">
        <f t="shared" si="69"/>
        <v>0.26303440583379378</v>
      </c>
      <c r="AQ80" s="19">
        <f t="shared" si="43"/>
        <v>0.53545138888888888</v>
      </c>
      <c r="AR80">
        <f t="shared" si="44"/>
        <v>-0.19925537606322247</v>
      </c>
      <c r="AS80">
        <f t="shared" si="45"/>
        <v>-0.18378484842492571</v>
      </c>
      <c r="AT80">
        <f t="shared" si="46"/>
        <v>-0.16115585144014111</v>
      </c>
      <c r="AU80">
        <f t="shared" si="47"/>
        <v>-0.17869961254701416</v>
      </c>
      <c r="AV80">
        <f t="shared" si="48"/>
        <v>-0.13284974870006536</v>
      </c>
      <c r="AW80">
        <f t="shared" si="49"/>
        <v>0.1667118668625959</v>
      </c>
      <c r="AY80">
        <v>0</v>
      </c>
      <c r="AZ80">
        <f t="shared" si="70"/>
        <v>4.1425780786077601E-2</v>
      </c>
      <c r="BA80">
        <f t="shared" si="71"/>
        <v>2.9833668971346296E-2</v>
      </c>
      <c r="BB80">
        <f t="shared" si="50"/>
        <v>0.16824042525802377</v>
      </c>
      <c r="BC80">
        <f t="shared" si="72"/>
        <v>2.5839588947674932E-2</v>
      </c>
      <c r="BD80">
        <f t="shared" si="73"/>
        <v>9.6322538971197857E-2</v>
      </c>
    </row>
    <row r="81" spans="2:56" x14ac:dyDescent="0.3">
      <c r="B81" s="25">
        <v>0.5423958333333333</v>
      </c>
      <c r="C81">
        <v>0.874</v>
      </c>
      <c r="D81">
        <v>0.88800000000000001</v>
      </c>
      <c r="E81">
        <v>0.90100000000000002</v>
      </c>
      <c r="F81">
        <v>0.84199999999999997</v>
      </c>
      <c r="G81">
        <v>0.90700000000000003</v>
      </c>
      <c r="H81">
        <v>0.92600000000000005</v>
      </c>
      <c r="I81">
        <v>0.89300000000000002</v>
      </c>
      <c r="J81">
        <v>0.874</v>
      </c>
      <c r="K81">
        <v>0.89600000000000002</v>
      </c>
      <c r="L81">
        <v>0.91800000000000004</v>
      </c>
      <c r="M81">
        <v>0.86499999999999999</v>
      </c>
      <c r="N81">
        <v>0.89200000000000002</v>
      </c>
      <c r="O81">
        <v>0.871</v>
      </c>
      <c r="P81">
        <v>1.097</v>
      </c>
      <c r="Q81">
        <v>0.85299999999999998</v>
      </c>
      <c r="R81">
        <v>0.88400000000000001</v>
      </c>
      <c r="S81">
        <v>0.84699999999999998</v>
      </c>
      <c r="T81">
        <v>1.054</v>
      </c>
      <c r="U81">
        <v>1.204</v>
      </c>
      <c r="W81">
        <f t="shared" si="51"/>
        <v>-0.19429481516148869</v>
      </c>
      <c r="X81">
        <f t="shared" si="52"/>
        <v>-0.17136841831198107</v>
      </c>
      <c r="Y81">
        <f t="shared" si="53"/>
        <v>-0.15040098884854844</v>
      </c>
      <c r="Z81">
        <f t="shared" si="54"/>
        <v>-0.24810786159569104</v>
      </c>
      <c r="AA81">
        <f t="shared" si="55"/>
        <v>-0.14082554413356455</v>
      </c>
      <c r="AB81">
        <f t="shared" si="56"/>
        <v>-0.11091590140185059</v>
      </c>
      <c r="AC81">
        <f t="shared" si="57"/>
        <v>-0.16326791954086414</v>
      </c>
      <c r="AD81">
        <f t="shared" si="58"/>
        <v>-0.19429481516148869</v>
      </c>
      <c r="AE81">
        <f t="shared" si="59"/>
        <v>-0.15842936260448293</v>
      </c>
      <c r="AF81">
        <f t="shared" si="60"/>
        <v>-0.12343394124827903</v>
      </c>
      <c r="AG81">
        <f t="shared" si="61"/>
        <v>-0.20922796213800007</v>
      </c>
      <c r="AH81">
        <f t="shared" si="62"/>
        <v>-0.1648843847417823</v>
      </c>
      <c r="AI81">
        <f t="shared" si="63"/>
        <v>-0.19925537606322247</v>
      </c>
      <c r="AJ81">
        <f t="shared" si="64"/>
        <v>0.1335635257411058</v>
      </c>
      <c r="AK81">
        <f t="shared" si="65"/>
        <v>-0.22938235334379689</v>
      </c>
      <c r="AL81">
        <f t="shared" si="66"/>
        <v>-0.17788172527065546</v>
      </c>
      <c r="AM81">
        <f t="shared" si="67"/>
        <v>-0.23956612532988847</v>
      </c>
      <c r="AN81">
        <f t="shared" si="68"/>
        <v>7.5874866975127644E-2</v>
      </c>
      <c r="AO81">
        <f t="shared" si="69"/>
        <v>0.26783539209761498</v>
      </c>
      <c r="AQ81" s="19">
        <f t="shared" si="43"/>
        <v>0.5423958333333333</v>
      </c>
      <c r="AR81">
        <f t="shared" si="44"/>
        <v>-0.19429481516148869</v>
      </c>
      <c r="AS81">
        <f t="shared" si="45"/>
        <v>-0.17767570322244627</v>
      </c>
      <c r="AT81">
        <f t="shared" si="46"/>
        <v>-0.1567269996771716</v>
      </c>
      <c r="AU81">
        <f t="shared" si="47"/>
        <v>-0.17420041604782097</v>
      </c>
      <c r="AV81">
        <f t="shared" si="48"/>
        <v>-0.12831666955080875</v>
      </c>
      <c r="AW81">
        <f t="shared" si="49"/>
        <v>0.1718551295363713</v>
      </c>
      <c r="AY81">
        <v>0</v>
      </c>
      <c r="AZ81">
        <f t="shared" si="70"/>
        <v>4.2137616938755625E-2</v>
      </c>
      <c r="BA81">
        <f t="shared" si="71"/>
        <v>2.9814757913046712E-2</v>
      </c>
      <c r="BB81">
        <f t="shared" si="50"/>
        <v>0.16640945090216414</v>
      </c>
      <c r="BC81">
        <f t="shared" si="72"/>
        <v>2.5750314036570795E-2</v>
      </c>
      <c r="BD81">
        <f t="shared" si="73"/>
        <v>9.5980262561243659E-2</v>
      </c>
    </row>
    <row r="82" spans="2:56" x14ac:dyDescent="0.3">
      <c r="B82" s="25">
        <v>0.54934027777777772</v>
      </c>
      <c r="C82">
        <v>0.877</v>
      </c>
      <c r="D82">
        <v>0.89200000000000002</v>
      </c>
      <c r="E82">
        <v>0.90400000000000003</v>
      </c>
      <c r="F82">
        <v>0.84499999999999997</v>
      </c>
      <c r="G82">
        <v>0.91</v>
      </c>
      <c r="H82">
        <v>0.93</v>
      </c>
      <c r="I82">
        <v>0.89700000000000002</v>
      </c>
      <c r="J82">
        <v>0.877</v>
      </c>
      <c r="K82">
        <v>0.89900000000000002</v>
      </c>
      <c r="L82">
        <v>0.92100000000000004</v>
      </c>
      <c r="M82">
        <v>0.86799999999999999</v>
      </c>
      <c r="N82">
        <v>0.89500000000000002</v>
      </c>
      <c r="O82">
        <v>0.875</v>
      </c>
      <c r="P82">
        <v>1.103</v>
      </c>
      <c r="Q82">
        <v>0.85399999999999998</v>
      </c>
      <c r="R82">
        <v>0.88700000000000001</v>
      </c>
      <c r="S82">
        <v>0.85</v>
      </c>
      <c r="T82">
        <v>1.0580000000000001</v>
      </c>
      <c r="U82">
        <v>1.206</v>
      </c>
      <c r="W82">
        <f t="shared" si="51"/>
        <v>-0.18935125221735402</v>
      </c>
      <c r="X82">
        <f t="shared" si="52"/>
        <v>-0.1648843847417823</v>
      </c>
      <c r="Y82">
        <f t="shared" si="53"/>
        <v>-0.14560532224689929</v>
      </c>
      <c r="Z82">
        <f t="shared" si="54"/>
        <v>-0.24297675349254044</v>
      </c>
      <c r="AA82">
        <f t="shared" si="55"/>
        <v>-0.13606154957602837</v>
      </c>
      <c r="AB82">
        <f t="shared" si="56"/>
        <v>-0.10469737866669322</v>
      </c>
      <c r="AC82">
        <f t="shared" si="57"/>
        <v>-0.15682010974282581</v>
      </c>
      <c r="AD82">
        <f t="shared" si="58"/>
        <v>-0.18935125221735402</v>
      </c>
      <c r="AE82">
        <f t="shared" si="59"/>
        <v>-0.15360697914763968</v>
      </c>
      <c r="AF82">
        <f t="shared" si="60"/>
        <v>-0.11872693857075141</v>
      </c>
      <c r="AG82">
        <f t="shared" si="61"/>
        <v>-0.20423305221760774</v>
      </c>
      <c r="AH82">
        <f t="shared" si="62"/>
        <v>-0.16004041251046824</v>
      </c>
      <c r="AI82">
        <f t="shared" si="63"/>
        <v>-0.19264507794239591</v>
      </c>
      <c r="AJ82">
        <f t="shared" si="64"/>
        <v>0.14143279092929553</v>
      </c>
      <c r="AK82">
        <f t="shared" si="65"/>
        <v>-0.22769202504159672</v>
      </c>
      <c r="AL82">
        <f t="shared" si="66"/>
        <v>-0.17299399036102314</v>
      </c>
      <c r="AM82">
        <f t="shared" si="67"/>
        <v>-0.23446525363702297</v>
      </c>
      <c r="AN82">
        <f t="shared" si="68"/>
        <v>8.1339627451938776E-2</v>
      </c>
      <c r="AO82">
        <f t="shared" si="69"/>
        <v>0.27022990723799772</v>
      </c>
      <c r="AQ82" s="19">
        <f t="shared" si="43"/>
        <v>0.54934027777777772</v>
      </c>
      <c r="AR82">
        <f t="shared" si="44"/>
        <v>-0.18935125221735402</v>
      </c>
      <c r="AS82">
        <f t="shared" si="45"/>
        <v>-0.1723820025143126</v>
      </c>
      <c r="AT82">
        <f t="shared" si="46"/>
        <v>-0.15111892994362819</v>
      </c>
      <c r="AU82">
        <f t="shared" si="47"/>
        <v>-0.16891137031030581</v>
      </c>
      <c r="AV82">
        <f t="shared" si="48"/>
        <v>-0.12342961952758683</v>
      </c>
      <c r="AW82">
        <f t="shared" si="49"/>
        <v>0.17578476734496826</v>
      </c>
      <c r="AY82">
        <v>0</v>
      </c>
      <c r="AZ82">
        <f t="shared" si="70"/>
        <v>4.2059478853542574E-2</v>
      </c>
      <c r="BA82">
        <f t="shared" si="71"/>
        <v>3.022980619084208E-2</v>
      </c>
      <c r="BB82">
        <f t="shared" si="50"/>
        <v>0.16703893443584572</v>
      </c>
      <c r="BC82">
        <f t="shared" si="72"/>
        <v>2.7349017340286899E-2</v>
      </c>
      <c r="BD82">
        <f t="shared" si="73"/>
        <v>9.4445139893029481E-2</v>
      </c>
    </row>
    <row r="83" spans="2:56" x14ac:dyDescent="0.3">
      <c r="B83" s="25">
        <v>0.55628472222222225</v>
      </c>
      <c r="C83">
        <v>0.88</v>
      </c>
      <c r="D83">
        <v>0.89500000000000002</v>
      </c>
      <c r="E83">
        <v>0.90700000000000003</v>
      </c>
      <c r="F83">
        <v>0.84699999999999998</v>
      </c>
      <c r="G83">
        <v>0.91100000000000003</v>
      </c>
      <c r="H83">
        <v>0.93200000000000005</v>
      </c>
      <c r="I83">
        <v>0.89900000000000002</v>
      </c>
      <c r="J83">
        <v>0.879</v>
      </c>
      <c r="K83">
        <v>0.90200000000000002</v>
      </c>
      <c r="L83">
        <v>0.92300000000000004</v>
      </c>
      <c r="M83">
        <v>0.872</v>
      </c>
      <c r="N83">
        <v>0.89800000000000002</v>
      </c>
      <c r="O83">
        <v>0.877</v>
      </c>
      <c r="P83">
        <v>1.1060000000000001</v>
      </c>
      <c r="Q83">
        <v>0.85799999999999998</v>
      </c>
      <c r="R83">
        <v>0.89</v>
      </c>
      <c r="S83">
        <v>0.85199999999999998</v>
      </c>
      <c r="T83">
        <v>1.0620000000000001</v>
      </c>
      <c r="U83">
        <v>1.208</v>
      </c>
      <c r="W83">
        <f t="shared" si="51"/>
        <v>-0.18442457113742744</v>
      </c>
      <c r="X83">
        <f t="shared" si="52"/>
        <v>-0.16004041251046824</v>
      </c>
      <c r="Y83">
        <f t="shared" si="53"/>
        <v>-0.14082554413356455</v>
      </c>
      <c r="Z83">
        <f t="shared" si="54"/>
        <v>-0.23956612532988847</v>
      </c>
      <c r="AA83">
        <f t="shared" si="55"/>
        <v>-0.13447704086003628</v>
      </c>
      <c r="AB83">
        <f t="shared" si="56"/>
        <v>-0.10159814000780674</v>
      </c>
      <c r="AC83">
        <f t="shared" si="57"/>
        <v>-0.15360697914763968</v>
      </c>
      <c r="AD83">
        <f t="shared" si="58"/>
        <v>-0.186064929518683</v>
      </c>
      <c r="AE83">
        <f t="shared" si="59"/>
        <v>-0.14880066140670606</v>
      </c>
      <c r="AF83">
        <f t="shared" si="60"/>
        <v>-0.11559744701631276</v>
      </c>
      <c r="AG83">
        <f t="shared" si="61"/>
        <v>-0.19759995988516069</v>
      </c>
      <c r="AH83">
        <f t="shared" si="62"/>
        <v>-0.15521264992094008</v>
      </c>
      <c r="AI83">
        <f t="shared" si="63"/>
        <v>-0.18935125221735402</v>
      </c>
      <c r="AJ83">
        <f t="shared" si="64"/>
        <v>0.14535138557262012</v>
      </c>
      <c r="AK83">
        <f t="shared" si="65"/>
        <v>-0.22095044716254147</v>
      </c>
      <c r="AL83">
        <f t="shared" si="66"/>
        <v>-0.16812275880832692</v>
      </c>
      <c r="AM83">
        <f t="shared" si="67"/>
        <v>-0.23107466443624883</v>
      </c>
      <c r="AN83">
        <f t="shared" si="68"/>
        <v>8.6783766142066662E-2</v>
      </c>
      <c r="AO83">
        <f t="shared" si="69"/>
        <v>0.27262045466299184</v>
      </c>
      <c r="AQ83" s="19">
        <f t="shared" si="43"/>
        <v>0.55628472222222225</v>
      </c>
      <c r="AR83">
        <f t="shared" si="44"/>
        <v>-0.18442457113742744</v>
      </c>
      <c r="AS83">
        <f t="shared" si="45"/>
        <v>-0.16872728070848939</v>
      </c>
      <c r="AT83">
        <f t="shared" si="46"/>
        <v>-0.14751767752020889</v>
      </c>
      <c r="AU83">
        <f t="shared" si="47"/>
        <v>-0.1644403272599419</v>
      </c>
      <c r="AV83">
        <f t="shared" si="48"/>
        <v>-0.11869912120862428</v>
      </c>
      <c r="AW83">
        <f t="shared" si="49"/>
        <v>0.17970211040252926</v>
      </c>
      <c r="AY83">
        <v>0</v>
      </c>
      <c r="AZ83">
        <f t="shared" si="70"/>
        <v>4.1967813321513399E-2</v>
      </c>
      <c r="BA83">
        <f t="shared" si="71"/>
        <v>3.0138099657864958E-2</v>
      </c>
      <c r="BB83">
        <f t="shared" si="50"/>
        <v>0.16735131889498706</v>
      </c>
      <c r="BC83">
        <f t="shared" si="72"/>
        <v>2.6413844177107428E-2</v>
      </c>
      <c r="BD83">
        <f t="shared" si="73"/>
        <v>9.2918344260462596E-2</v>
      </c>
    </row>
    <row r="84" spans="2:56" x14ac:dyDescent="0.3">
      <c r="B84" s="25">
        <v>0.56322916666666667</v>
      </c>
      <c r="C84">
        <v>0.88200000000000001</v>
      </c>
      <c r="D84">
        <v>0.89800000000000002</v>
      </c>
      <c r="E84">
        <v>0.91100000000000003</v>
      </c>
      <c r="F84">
        <v>0.85</v>
      </c>
      <c r="G84">
        <v>0.91300000000000003</v>
      </c>
      <c r="H84">
        <v>0.93500000000000005</v>
      </c>
      <c r="I84">
        <v>0.90200000000000002</v>
      </c>
      <c r="J84">
        <v>0.88300000000000001</v>
      </c>
      <c r="K84">
        <v>0.90500000000000003</v>
      </c>
      <c r="L84">
        <v>0.92400000000000004</v>
      </c>
      <c r="M84">
        <v>0.875</v>
      </c>
      <c r="N84">
        <v>0.9</v>
      </c>
      <c r="O84">
        <v>0.88100000000000001</v>
      </c>
      <c r="P84">
        <v>1.107</v>
      </c>
      <c r="Q84">
        <v>0.86</v>
      </c>
      <c r="R84">
        <v>0.89300000000000002</v>
      </c>
      <c r="S84">
        <v>0.85499999999999998</v>
      </c>
      <c r="T84">
        <v>1.0669999999999999</v>
      </c>
      <c r="U84">
        <v>1.2090000000000001</v>
      </c>
      <c r="W84">
        <f t="shared" si="51"/>
        <v>-0.18114943910456646</v>
      </c>
      <c r="X84">
        <f t="shared" si="52"/>
        <v>-0.15521264992094008</v>
      </c>
      <c r="Y84">
        <f t="shared" si="53"/>
        <v>-0.13447704086003628</v>
      </c>
      <c r="Z84">
        <f t="shared" si="54"/>
        <v>-0.23446525363702297</v>
      </c>
      <c r="AA84">
        <f t="shared" si="55"/>
        <v>-0.13131323467786499</v>
      </c>
      <c r="AB84">
        <f t="shared" si="56"/>
        <v>-9.6961729887087941E-2</v>
      </c>
      <c r="AC84">
        <f t="shared" si="57"/>
        <v>-0.14880066140670606</v>
      </c>
      <c r="AD84">
        <f t="shared" si="58"/>
        <v>-0.17951465701362104</v>
      </c>
      <c r="AE84">
        <f t="shared" si="59"/>
        <v>-0.14401030269151929</v>
      </c>
      <c r="AF84">
        <f t="shared" si="60"/>
        <v>-0.11403524324602944</v>
      </c>
      <c r="AG84">
        <f t="shared" si="61"/>
        <v>-0.19264507794239591</v>
      </c>
      <c r="AH84">
        <f t="shared" si="62"/>
        <v>-0.15200309344504997</v>
      </c>
      <c r="AI84">
        <f t="shared" si="63"/>
        <v>-0.18278607574167341</v>
      </c>
      <c r="AJ84">
        <f t="shared" si="64"/>
        <v>0.14665522211946519</v>
      </c>
      <c r="AK84">
        <f t="shared" si="65"/>
        <v>-0.21759143507262679</v>
      </c>
      <c r="AL84">
        <f t="shared" si="66"/>
        <v>-0.16326791954086414</v>
      </c>
      <c r="AM84">
        <f t="shared" si="67"/>
        <v>-0.22600367488882686</v>
      </c>
      <c r="AN84">
        <f t="shared" si="68"/>
        <v>9.3560176162337833E-2</v>
      </c>
      <c r="AO84">
        <f t="shared" si="69"/>
        <v>0.27381424458703657</v>
      </c>
      <c r="AQ84" s="19">
        <f t="shared" si="43"/>
        <v>0.56322916666666667</v>
      </c>
      <c r="AR84">
        <f t="shared" si="44"/>
        <v>-0.18114943910456646</v>
      </c>
      <c r="AS84">
        <f t="shared" si="45"/>
        <v>-0.16386704477396608</v>
      </c>
      <c r="AT84">
        <f t="shared" si="46"/>
        <v>-0.14232183774973359</v>
      </c>
      <c r="AU84">
        <f t="shared" si="47"/>
        <v>-0.16036737259378719</v>
      </c>
      <c r="AV84">
        <f t="shared" si="48"/>
        <v>-0.11505195184571315</v>
      </c>
      <c r="AW84">
        <f t="shared" si="49"/>
        <v>0.18368721037468722</v>
      </c>
      <c r="AY84">
        <v>0</v>
      </c>
      <c r="AZ84">
        <f t="shared" si="70"/>
        <v>4.1780762698811882E-2</v>
      </c>
      <c r="BA84">
        <f t="shared" si="71"/>
        <v>2.9519786838427708E-2</v>
      </c>
      <c r="BB84">
        <f t="shared" si="50"/>
        <v>0.16472064893056929</v>
      </c>
      <c r="BC84">
        <f t="shared" si="72"/>
        <v>2.7161757765881277E-2</v>
      </c>
      <c r="BD84">
        <f t="shared" si="73"/>
        <v>9.0127034212349369E-2</v>
      </c>
    </row>
    <row r="85" spans="2:56" x14ac:dyDescent="0.3">
      <c r="B85" s="25">
        <v>0.57017361111111109</v>
      </c>
      <c r="C85">
        <v>0.88600000000000001</v>
      </c>
      <c r="D85">
        <v>0.90200000000000002</v>
      </c>
      <c r="E85">
        <v>0.91400000000000003</v>
      </c>
      <c r="F85">
        <v>0.85199999999999998</v>
      </c>
      <c r="G85">
        <v>0.91800000000000004</v>
      </c>
      <c r="H85">
        <v>0.93799999999999994</v>
      </c>
      <c r="I85">
        <v>0.90500000000000003</v>
      </c>
      <c r="J85">
        <v>0.88500000000000001</v>
      </c>
      <c r="K85">
        <v>0.90700000000000003</v>
      </c>
      <c r="L85">
        <v>0.92500000000000004</v>
      </c>
      <c r="M85">
        <v>0.878</v>
      </c>
      <c r="N85">
        <v>0.90300000000000002</v>
      </c>
      <c r="O85">
        <v>0.88500000000000001</v>
      </c>
      <c r="P85">
        <v>1.1140000000000001</v>
      </c>
      <c r="Q85">
        <v>0.86199999999999999</v>
      </c>
      <c r="R85">
        <v>0.89600000000000002</v>
      </c>
      <c r="S85">
        <v>0.85899999999999999</v>
      </c>
      <c r="T85">
        <v>1.071</v>
      </c>
      <c r="U85">
        <v>1.2110000000000001</v>
      </c>
      <c r="W85">
        <f t="shared" si="51"/>
        <v>-0.17462139610706873</v>
      </c>
      <c r="X85">
        <f t="shared" si="52"/>
        <v>-0.14880066140670606</v>
      </c>
      <c r="Y85">
        <f t="shared" si="53"/>
        <v>-0.12973392960401731</v>
      </c>
      <c r="Z85">
        <f t="shared" si="54"/>
        <v>-0.23107466443624883</v>
      </c>
      <c r="AA85">
        <f t="shared" si="55"/>
        <v>-0.12343394124827903</v>
      </c>
      <c r="AB85">
        <f t="shared" si="56"/>
        <v>-9.2340172146710586E-2</v>
      </c>
      <c r="AC85">
        <f t="shared" si="57"/>
        <v>-0.14401030269151929</v>
      </c>
      <c r="AD85">
        <f t="shared" si="58"/>
        <v>-0.17625063969172725</v>
      </c>
      <c r="AE85">
        <f t="shared" si="59"/>
        <v>-0.14082554413356455</v>
      </c>
      <c r="AF85">
        <f t="shared" si="60"/>
        <v>-0.1124747292584125</v>
      </c>
      <c r="AG85">
        <f t="shared" si="61"/>
        <v>-0.18770715512672886</v>
      </c>
      <c r="AH85">
        <f t="shared" si="62"/>
        <v>-0.14720210718122878</v>
      </c>
      <c r="AI85">
        <f t="shared" si="63"/>
        <v>-0.17625063969172725</v>
      </c>
      <c r="AJ85">
        <f t="shared" si="64"/>
        <v>0.15574923267794485</v>
      </c>
      <c r="AK85">
        <f t="shared" si="65"/>
        <v>-0.21424022557298891</v>
      </c>
      <c r="AL85">
        <f t="shared" si="66"/>
        <v>-0.15842936260448293</v>
      </c>
      <c r="AM85">
        <f t="shared" si="67"/>
        <v>-0.21926996352362355</v>
      </c>
      <c r="AN85">
        <f t="shared" si="68"/>
        <v>9.8958480088168779E-2</v>
      </c>
      <c r="AO85">
        <f t="shared" si="69"/>
        <v>0.27619886503224178</v>
      </c>
      <c r="AQ85" s="19">
        <f t="shared" si="43"/>
        <v>0.57017361111111109</v>
      </c>
      <c r="AR85">
        <f t="shared" si="44"/>
        <v>-0.17462139610706873</v>
      </c>
      <c r="AS85">
        <f t="shared" si="45"/>
        <v>-0.15826079917381281</v>
      </c>
      <c r="AT85">
        <f t="shared" si="46"/>
        <v>-0.13835666466588042</v>
      </c>
      <c r="AU85">
        <f t="shared" si="47"/>
        <v>-0.15590865781452434</v>
      </c>
      <c r="AV85">
        <f t="shared" si="48"/>
        <v>-0.10904757975578763</v>
      </c>
      <c r="AW85">
        <f t="shared" si="49"/>
        <v>0.18757867256020527</v>
      </c>
      <c r="AY85">
        <v>0</v>
      </c>
      <c r="AZ85">
        <f t="shared" si="70"/>
        <v>4.3064038075423999E-2</v>
      </c>
      <c r="BA85">
        <f t="shared" si="71"/>
        <v>2.9964687199173355E-2</v>
      </c>
      <c r="BB85">
        <f t="shared" si="50"/>
        <v>0.16599993618483605</v>
      </c>
      <c r="BC85">
        <f t="shared" si="72"/>
        <v>2.7905431484252903E-2</v>
      </c>
      <c r="BD85">
        <f t="shared" si="73"/>
        <v>8.8620192472036508E-2</v>
      </c>
    </row>
    <row r="86" spans="2:56" x14ac:dyDescent="0.3">
      <c r="B86" s="25">
        <v>0.57711805555555562</v>
      </c>
      <c r="C86">
        <v>0.89</v>
      </c>
      <c r="D86">
        <v>0.90500000000000003</v>
      </c>
      <c r="E86">
        <v>0.91800000000000004</v>
      </c>
      <c r="F86">
        <v>0.85399999999999998</v>
      </c>
      <c r="G86">
        <v>0.92100000000000004</v>
      </c>
      <c r="H86">
        <v>0.94099999999999995</v>
      </c>
      <c r="I86">
        <v>0.90800000000000003</v>
      </c>
      <c r="J86">
        <v>0.88700000000000001</v>
      </c>
      <c r="K86">
        <v>0.91</v>
      </c>
      <c r="L86">
        <v>0.92900000000000005</v>
      </c>
      <c r="M86">
        <v>0.88100000000000001</v>
      </c>
      <c r="N86">
        <v>0.90500000000000003</v>
      </c>
      <c r="O86">
        <v>0.88600000000000001</v>
      </c>
      <c r="P86">
        <v>1.1160000000000001</v>
      </c>
      <c r="Q86">
        <v>0.86499999999999999</v>
      </c>
      <c r="R86">
        <v>0.89900000000000002</v>
      </c>
      <c r="S86">
        <v>0.86099999999999999</v>
      </c>
      <c r="T86">
        <v>1.0740000000000001</v>
      </c>
      <c r="U86">
        <v>1.214</v>
      </c>
      <c r="W86">
        <f t="shared" si="51"/>
        <v>-0.16812275880832692</v>
      </c>
      <c r="X86">
        <f t="shared" si="52"/>
        <v>-0.14401030269151929</v>
      </c>
      <c r="Y86">
        <f t="shared" si="53"/>
        <v>-0.12343394124827903</v>
      </c>
      <c r="Z86">
        <f t="shared" si="54"/>
        <v>-0.22769202504159672</v>
      </c>
      <c r="AA86">
        <f t="shared" si="55"/>
        <v>-0.11872693857075141</v>
      </c>
      <c r="AB86">
        <f t="shared" si="56"/>
        <v>-8.7733371933550366E-2</v>
      </c>
      <c r="AC86">
        <f t="shared" si="57"/>
        <v>-0.13923579737117203</v>
      </c>
      <c r="AD86">
        <f t="shared" si="58"/>
        <v>-0.17299399036102314</v>
      </c>
      <c r="AE86">
        <f t="shared" si="59"/>
        <v>-0.13606154957602837</v>
      </c>
      <c r="AF86">
        <f t="shared" si="60"/>
        <v>-0.10624949827943407</v>
      </c>
      <c r="AG86">
        <f t="shared" si="61"/>
        <v>-0.18278607574167341</v>
      </c>
      <c r="AH86">
        <f t="shared" si="62"/>
        <v>-0.14401030269151929</v>
      </c>
      <c r="AI86">
        <f t="shared" si="63"/>
        <v>-0.17462139610706873</v>
      </c>
      <c r="AJ86">
        <f t="shared" si="64"/>
        <v>0.15833702716710066</v>
      </c>
      <c r="AK86">
        <f t="shared" si="65"/>
        <v>-0.20922796213800007</v>
      </c>
      <c r="AL86">
        <f t="shared" si="66"/>
        <v>-0.15360697914763968</v>
      </c>
      <c r="AM86">
        <f t="shared" si="67"/>
        <v>-0.21591485726524309</v>
      </c>
      <c r="AN86">
        <f t="shared" si="68"/>
        <v>0.10299399332332565</v>
      </c>
      <c r="AO86">
        <f t="shared" si="69"/>
        <v>0.279768421593595</v>
      </c>
      <c r="AQ86" s="19">
        <f t="shared" si="43"/>
        <v>0.57711805555555562</v>
      </c>
      <c r="AR86">
        <f t="shared" si="44"/>
        <v>-0.16812275880832692</v>
      </c>
      <c r="AS86">
        <f t="shared" si="45"/>
        <v>-0.15346580188803663</v>
      </c>
      <c r="AT86">
        <f t="shared" si="46"/>
        <v>-0.13400617731044348</v>
      </c>
      <c r="AU86">
        <f t="shared" si="47"/>
        <v>-0.15191681820492386</v>
      </c>
      <c r="AV86">
        <f t="shared" si="48"/>
        <v>-0.10510319284594555</v>
      </c>
      <c r="AW86">
        <f t="shared" si="49"/>
        <v>0.19138120745846032</v>
      </c>
      <c r="AY86">
        <v>0</v>
      </c>
      <c r="AZ86">
        <f t="shared" si="70"/>
        <v>4.3896582858920473E-2</v>
      </c>
      <c r="BA86">
        <f t="shared" si="71"/>
        <v>3.038418817841149E-2</v>
      </c>
      <c r="BB86">
        <f t="shared" si="50"/>
        <v>0.16647921163708471</v>
      </c>
      <c r="BC86">
        <f t="shared" si="72"/>
        <v>2.7810491495180212E-2</v>
      </c>
      <c r="BD86">
        <f t="shared" si="73"/>
        <v>8.8387214135134673E-2</v>
      </c>
    </row>
    <row r="87" spans="2:56" x14ac:dyDescent="0.3">
      <c r="B87" s="25">
        <v>0.58406250000000004</v>
      </c>
      <c r="C87">
        <v>0.89100000000000001</v>
      </c>
      <c r="D87">
        <v>0.90800000000000003</v>
      </c>
      <c r="E87">
        <v>0.92</v>
      </c>
      <c r="F87">
        <v>0.85799999999999998</v>
      </c>
      <c r="G87">
        <v>0.92</v>
      </c>
      <c r="H87">
        <v>0.94299999999999995</v>
      </c>
      <c r="I87">
        <v>0.90900000000000003</v>
      </c>
      <c r="J87">
        <v>0.89</v>
      </c>
      <c r="K87">
        <v>0.91200000000000003</v>
      </c>
      <c r="L87">
        <v>0.93</v>
      </c>
      <c r="M87">
        <v>0.88300000000000001</v>
      </c>
      <c r="N87">
        <v>0.90700000000000003</v>
      </c>
      <c r="O87">
        <v>0.88900000000000001</v>
      </c>
      <c r="P87">
        <v>1.121</v>
      </c>
      <c r="Q87">
        <v>0.86799999999999999</v>
      </c>
      <c r="R87">
        <v>0.90100000000000002</v>
      </c>
      <c r="S87">
        <v>0.86299999999999999</v>
      </c>
      <c r="T87">
        <v>1.0780000000000001</v>
      </c>
      <c r="U87">
        <v>1.2130000000000001</v>
      </c>
      <c r="W87">
        <f t="shared" si="51"/>
        <v>-0.16650266314016504</v>
      </c>
      <c r="X87">
        <f t="shared" si="52"/>
        <v>-0.13923579737117203</v>
      </c>
      <c r="Y87">
        <f t="shared" si="53"/>
        <v>-0.12029423371771177</v>
      </c>
      <c r="Z87">
        <f t="shared" si="54"/>
        <v>-0.22095044716254147</v>
      </c>
      <c r="AA87">
        <f t="shared" si="55"/>
        <v>-0.12029423371771177</v>
      </c>
      <c r="AB87">
        <f t="shared" si="56"/>
        <v>-8.4670323986990564E-2</v>
      </c>
      <c r="AC87">
        <f t="shared" si="57"/>
        <v>-0.13764780046797989</v>
      </c>
      <c r="AD87">
        <f t="shared" si="58"/>
        <v>-0.16812275880832692</v>
      </c>
      <c r="AE87">
        <f t="shared" si="59"/>
        <v>-0.13289427049734531</v>
      </c>
      <c r="AF87">
        <f t="shared" si="60"/>
        <v>-0.10469737866669322</v>
      </c>
      <c r="AG87">
        <f t="shared" si="61"/>
        <v>-0.17951465701362104</v>
      </c>
      <c r="AH87">
        <f t="shared" si="62"/>
        <v>-0.14082554413356455</v>
      </c>
      <c r="AI87">
        <f t="shared" si="63"/>
        <v>-0.16974467583231706</v>
      </c>
      <c r="AJ87">
        <f t="shared" si="64"/>
        <v>0.16478627814333971</v>
      </c>
      <c r="AK87">
        <f t="shared" si="65"/>
        <v>-0.20423305221760774</v>
      </c>
      <c r="AL87">
        <f t="shared" si="66"/>
        <v>-0.15040098884854844</v>
      </c>
      <c r="AM87">
        <f t="shared" si="67"/>
        <v>-0.21256753548313209</v>
      </c>
      <c r="AN87">
        <f t="shared" si="68"/>
        <v>0.10835717809041853</v>
      </c>
      <c r="AO87">
        <f t="shared" si="69"/>
        <v>0.27857955045842336</v>
      </c>
      <c r="AQ87" s="19">
        <f t="shared" si="43"/>
        <v>0.58406250000000004</v>
      </c>
      <c r="AR87">
        <f t="shared" si="44"/>
        <v>-0.16650266314016504</v>
      </c>
      <c r="AS87">
        <f t="shared" si="45"/>
        <v>-0.15019367799228425</v>
      </c>
      <c r="AT87">
        <f t="shared" si="46"/>
        <v>-0.13083378844016069</v>
      </c>
      <c r="AU87">
        <f t="shared" si="47"/>
        <v>-0.14869556391154898</v>
      </c>
      <c r="AV87">
        <f t="shared" si="48"/>
        <v>-0.10060382460148715</v>
      </c>
      <c r="AW87">
        <f t="shared" si="49"/>
        <v>0.19346836427442093</v>
      </c>
      <c r="AY87">
        <v>0</v>
      </c>
      <c r="AZ87">
        <f t="shared" si="70"/>
        <v>4.1576883802709824E-2</v>
      </c>
      <c r="BA87">
        <f t="shared" si="71"/>
        <v>2.9883980272297665E-2</v>
      </c>
      <c r="BB87">
        <f t="shared" si="50"/>
        <v>0.1672654769878284</v>
      </c>
      <c r="BC87">
        <f t="shared" si="72"/>
        <v>2.6916031684529832E-2</v>
      </c>
      <c r="BD87">
        <f t="shared" si="73"/>
        <v>8.5111186184002471E-2</v>
      </c>
    </row>
    <row r="88" spans="2:56" x14ac:dyDescent="0.3">
      <c r="B88" s="25">
        <v>0.59100694444444446</v>
      </c>
      <c r="C88">
        <v>0.89500000000000002</v>
      </c>
      <c r="D88">
        <v>0.91</v>
      </c>
      <c r="E88">
        <v>0.92400000000000004</v>
      </c>
      <c r="F88">
        <v>0.85899999999999999</v>
      </c>
      <c r="G88">
        <v>0.92300000000000004</v>
      </c>
      <c r="H88">
        <v>0.94499999999999995</v>
      </c>
      <c r="I88">
        <v>0.91300000000000003</v>
      </c>
      <c r="J88">
        <v>0.89200000000000002</v>
      </c>
      <c r="K88">
        <v>0.91400000000000003</v>
      </c>
      <c r="L88">
        <v>0.93500000000000005</v>
      </c>
      <c r="M88">
        <v>0.88600000000000001</v>
      </c>
      <c r="N88">
        <v>0.90900000000000003</v>
      </c>
      <c r="O88">
        <v>0.89200000000000002</v>
      </c>
      <c r="P88">
        <v>1.123</v>
      </c>
      <c r="Q88">
        <v>0.872</v>
      </c>
      <c r="R88">
        <v>0.90300000000000002</v>
      </c>
      <c r="S88">
        <v>0.86599999999999999</v>
      </c>
      <c r="T88">
        <v>1.0820000000000001</v>
      </c>
      <c r="U88">
        <v>1.214</v>
      </c>
      <c r="W88">
        <f t="shared" si="51"/>
        <v>-0.16004041251046824</v>
      </c>
      <c r="X88">
        <f t="shared" si="52"/>
        <v>-0.13606154957602837</v>
      </c>
      <c r="Y88">
        <f t="shared" si="53"/>
        <v>-0.11403524324602944</v>
      </c>
      <c r="Z88">
        <f t="shared" si="54"/>
        <v>-0.21926996352362355</v>
      </c>
      <c r="AA88">
        <f t="shared" si="55"/>
        <v>-0.11559744701631276</v>
      </c>
      <c r="AB88">
        <f t="shared" si="56"/>
        <v>-8.1613765553652129E-2</v>
      </c>
      <c r="AC88">
        <f t="shared" si="57"/>
        <v>-0.13131323467786499</v>
      </c>
      <c r="AD88">
        <f t="shared" si="58"/>
        <v>-0.1648843847417823</v>
      </c>
      <c r="AE88">
        <f t="shared" si="59"/>
        <v>-0.12973392960401731</v>
      </c>
      <c r="AF88">
        <f t="shared" si="60"/>
        <v>-9.6961729887087941E-2</v>
      </c>
      <c r="AG88">
        <f t="shared" si="61"/>
        <v>-0.17462139610706873</v>
      </c>
      <c r="AH88">
        <f t="shared" si="62"/>
        <v>-0.13764780046797989</v>
      </c>
      <c r="AI88">
        <f t="shared" si="63"/>
        <v>-0.1648843847417823</v>
      </c>
      <c r="AJ88">
        <f t="shared" si="64"/>
        <v>0.16735792773851413</v>
      </c>
      <c r="AK88">
        <f t="shared" si="65"/>
        <v>-0.19759995988516069</v>
      </c>
      <c r="AL88">
        <f t="shared" si="66"/>
        <v>-0.14720210718122878</v>
      </c>
      <c r="AM88">
        <f t="shared" si="67"/>
        <v>-0.20756106993536216</v>
      </c>
      <c r="AN88">
        <f t="shared" si="68"/>
        <v>0.11370049916472832</v>
      </c>
      <c r="AO88">
        <f t="shared" si="69"/>
        <v>0.279768421593595</v>
      </c>
      <c r="AQ88" s="19">
        <f t="shared" si="43"/>
        <v>0.59100694444444446</v>
      </c>
      <c r="AR88">
        <f t="shared" si="44"/>
        <v>-0.16004041251046824</v>
      </c>
      <c r="AS88">
        <f t="shared" si="45"/>
        <v>-0.14624105084049854</v>
      </c>
      <c r="AT88">
        <f t="shared" si="46"/>
        <v>-0.12688632864432919</v>
      </c>
      <c r="AU88">
        <f t="shared" si="47"/>
        <v>-0.1435288278009797</v>
      </c>
      <c r="AV88">
        <f t="shared" si="48"/>
        <v>-9.6251302315809376E-2</v>
      </c>
      <c r="AW88">
        <f t="shared" si="49"/>
        <v>0.19673446037916165</v>
      </c>
      <c r="AY88">
        <v>0</v>
      </c>
      <c r="AZ88">
        <f t="shared" si="70"/>
        <v>4.3049648174574066E-2</v>
      </c>
      <c r="BA88">
        <f t="shared" si="71"/>
        <v>2.9669696511086377E-2</v>
      </c>
      <c r="BB88">
        <f t="shared" si="50"/>
        <v>0.16612115624014823</v>
      </c>
      <c r="BC88">
        <f t="shared" si="72"/>
        <v>2.5198926351965821E-2</v>
      </c>
      <c r="BD88">
        <f t="shared" si="73"/>
        <v>8.3033961214433363E-2</v>
      </c>
    </row>
    <row r="89" spans="2:56" x14ac:dyDescent="0.3">
      <c r="B89" s="25">
        <v>0.59795138888888888</v>
      </c>
      <c r="C89">
        <v>0.89700000000000002</v>
      </c>
      <c r="D89">
        <v>0.91400000000000003</v>
      </c>
      <c r="E89">
        <v>0.92600000000000005</v>
      </c>
      <c r="F89">
        <v>0.86</v>
      </c>
      <c r="G89">
        <v>0.93</v>
      </c>
      <c r="H89">
        <v>0.94799999999999995</v>
      </c>
      <c r="I89">
        <v>0.91500000000000004</v>
      </c>
      <c r="J89">
        <v>0.89300000000000002</v>
      </c>
      <c r="K89">
        <v>0.91600000000000004</v>
      </c>
      <c r="L89">
        <v>0.93300000000000005</v>
      </c>
      <c r="M89">
        <v>0.88800000000000001</v>
      </c>
      <c r="N89">
        <v>0.91100000000000003</v>
      </c>
      <c r="O89">
        <v>0.89400000000000002</v>
      </c>
      <c r="P89">
        <v>1.1240000000000001</v>
      </c>
      <c r="Q89">
        <v>0.873</v>
      </c>
      <c r="R89">
        <v>0.90600000000000003</v>
      </c>
      <c r="S89">
        <v>0.86799999999999999</v>
      </c>
      <c r="T89">
        <v>1.085</v>
      </c>
      <c r="U89">
        <v>1.218</v>
      </c>
      <c r="W89">
        <f t="shared" si="51"/>
        <v>-0.15682010974282581</v>
      </c>
      <c r="X89">
        <f t="shared" si="52"/>
        <v>-0.12973392960401731</v>
      </c>
      <c r="Y89">
        <f t="shared" si="53"/>
        <v>-0.11091590140185059</v>
      </c>
      <c r="Z89">
        <f t="shared" si="54"/>
        <v>-0.21759143507262679</v>
      </c>
      <c r="AA89">
        <f t="shared" si="55"/>
        <v>-0.10469737866669322</v>
      </c>
      <c r="AB89">
        <f t="shared" si="56"/>
        <v>-7.7041035763828009E-2</v>
      </c>
      <c r="AC89">
        <f t="shared" si="57"/>
        <v>-0.12815635149068219</v>
      </c>
      <c r="AD89">
        <f t="shared" si="58"/>
        <v>-0.16326791954086414</v>
      </c>
      <c r="AE89">
        <f t="shared" si="59"/>
        <v>-0.12658049656514306</v>
      </c>
      <c r="AF89">
        <f t="shared" si="60"/>
        <v>-0.10005101381032824</v>
      </c>
      <c r="AG89">
        <f t="shared" si="61"/>
        <v>-0.17136841831198107</v>
      </c>
      <c r="AH89">
        <f t="shared" si="62"/>
        <v>-0.13447704086003628</v>
      </c>
      <c r="AI89">
        <f t="shared" si="63"/>
        <v>-0.16165326347876927</v>
      </c>
      <c r="AJ89">
        <f t="shared" si="64"/>
        <v>0.16864203555883919</v>
      </c>
      <c r="AK89">
        <f t="shared" si="65"/>
        <v>-0.19594644103264702</v>
      </c>
      <c r="AL89">
        <f t="shared" si="66"/>
        <v>-0.14241704461585192</v>
      </c>
      <c r="AM89">
        <f t="shared" si="67"/>
        <v>-0.20423305221760774</v>
      </c>
      <c r="AN89">
        <f t="shared" si="68"/>
        <v>0.11769504266975458</v>
      </c>
      <c r="AO89">
        <f t="shared" si="69"/>
        <v>0.28451413324424535</v>
      </c>
      <c r="AQ89" s="19">
        <f t="shared" si="43"/>
        <v>0.59795138888888888</v>
      </c>
      <c r="AR89">
        <f t="shared" si="44"/>
        <v>-0.15682010974282581</v>
      </c>
      <c r="AS89">
        <f t="shared" si="45"/>
        <v>-0.14073466118629699</v>
      </c>
      <c r="AT89">
        <f t="shared" si="46"/>
        <v>-0.12376145084012935</v>
      </c>
      <c r="AU89">
        <f t="shared" si="47"/>
        <v>-0.14188743411527874</v>
      </c>
      <c r="AV89">
        <f t="shared" si="48"/>
        <v>-9.3488625576816864E-2</v>
      </c>
      <c r="AW89">
        <f t="shared" si="49"/>
        <v>0.20110458795699998</v>
      </c>
      <c r="AY89">
        <v>0</v>
      </c>
      <c r="AZ89">
        <f t="shared" si="70"/>
        <v>4.5320591219775691E-2</v>
      </c>
      <c r="BA89">
        <f t="shared" si="71"/>
        <v>3.0703503157750431E-2</v>
      </c>
      <c r="BB89">
        <f t="shared" si="50"/>
        <v>0.16514764951880423</v>
      </c>
      <c r="BC89">
        <f t="shared" si="72"/>
        <v>2.6764698208397591E-2</v>
      </c>
      <c r="BD89">
        <f t="shared" si="73"/>
        <v>8.3409545287245326E-2</v>
      </c>
    </row>
    <row r="90" spans="2:56" x14ac:dyDescent="0.3">
      <c r="B90" s="25">
        <v>0.6048958333333333</v>
      </c>
      <c r="C90">
        <v>0.9</v>
      </c>
      <c r="D90">
        <v>0.91600000000000004</v>
      </c>
      <c r="E90">
        <v>0.92900000000000005</v>
      </c>
      <c r="F90">
        <v>0.86299999999999999</v>
      </c>
      <c r="G90">
        <v>0.92900000000000005</v>
      </c>
      <c r="H90">
        <v>0.95</v>
      </c>
      <c r="I90">
        <v>0.91600000000000004</v>
      </c>
      <c r="J90">
        <v>0.89500000000000002</v>
      </c>
      <c r="K90">
        <v>0.91800000000000004</v>
      </c>
      <c r="L90">
        <v>0.93700000000000006</v>
      </c>
      <c r="M90">
        <v>0.89100000000000001</v>
      </c>
      <c r="N90">
        <v>0.91400000000000003</v>
      </c>
      <c r="O90">
        <v>0.89600000000000002</v>
      </c>
      <c r="P90">
        <v>1.129</v>
      </c>
      <c r="Q90">
        <v>0.875</v>
      </c>
      <c r="R90">
        <v>0.90800000000000003</v>
      </c>
      <c r="S90">
        <v>0.871</v>
      </c>
      <c r="T90">
        <v>1.0880000000000001</v>
      </c>
      <c r="U90">
        <v>1.218</v>
      </c>
      <c r="W90">
        <f t="shared" si="51"/>
        <v>-0.15200309344504997</v>
      </c>
      <c r="X90">
        <f t="shared" si="52"/>
        <v>-0.12658049656514306</v>
      </c>
      <c r="Y90">
        <f t="shared" si="53"/>
        <v>-0.10624949827943407</v>
      </c>
      <c r="Z90">
        <f t="shared" si="54"/>
        <v>-0.21256753548313209</v>
      </c>
      <c r="AA90">
        <f t="shared" si="55"/>
        <v>-0.10624949827943407</v>
      </c>
      <c r="AB90">
        <f t="shared" si="56"/>
        <v>-7.4000581443776928E-2</v>
      </c>
      <c r="AC90">
        <f t="shared" si="57"/>
        <v>-0.12658049656514306</v>
      </c>
      <c r="AD90">
        <f t="shared" si="58"/>
        <v>-0.16004041251046824</v>
      </c>
      <c r="AE90">
        <f t="shared" si="59"/>
        <v>-0.12343394124827903</v>
      </c>
      <c r="AF90">
        <f t="shared" si="60"/>
        <v>-9.3879047002900132E-2</v>
      </c>
      <c r="AG90">
        <f t="shared" si="61"/>
        <v>-0.16650266314016504</v>
      </c>
      <c r="AH90">
        <f t="shared" si="62"/>
        <v>-0.12973392960401731</v>
      </c>
      <c r="AI90">
        <f t="shared" si="63"/>
        <v>-0.15842936260448293</v>
      </c>
      <c r="AJ90">
        <f t="shared" si="64"/>
        <v>0.17504548611091381</v>
      </c>
      <c r="AK90">
        <f t="shared" si="65"/>
        <v>-0.19264507794239591</v>
      </c>
      <c r="AL90">
        <f t="shared" si="66"/>
        <v>-0.13923579737117203</v>
      </c>
      <c r="AM90">
        <f t="shared" si="67"/>
        <v>-0.19925537606322247</v>
      </c>
      <c r="AN90">
        <f t="shared" si="68"/>
        <v>0.12167855658825247</v>
      </c>
      <c r="AO90">
        <f t="shared" si="69"/>
        <v>0.28451413324424535</v>
      </c>
      <c r="AQ90" s="19">
        <f t="shared" si="43"/>
        <v>0.6048958333333333</v>
      </c>
      <c r="AR90">
        <f t="shared" si="44"/>
        <v>-0.15200309344504997</v>
      </c>
      <c r="AS90">
        <f t="shared" si="45"/>
        <v>-0.13791175715178583</v>
      </c>
      <c r="AT90">
        <f t="shared" si="46"/>
        <v>-0.12101385794191682</v>
      </c>
      <c r="AU90">
        <f t="shared" si="47"/>
        <v>-0.13713625058789136</v>
      </c>
      <c r="AV90">
        <f t="shared" si="48"/>
        <v>-8.9022691316469144E-2</v>
      </c>
      <c r="AW90">
        <f t="shared" si="49"/>
        <v>0.20309634491624889</v>
      </c>
      <c r="AY90">
        <v>0</v>
      </c>
      <c r="AZ90">
        <f t="shared" si="70"/>
        <v>4.3894418718503241E-2</v>
      </c>
      <c r="BA90">
        <f t="shared" si="71"/>
        <v>3.0700832225503225E-2</v>
      </c>
      <c r="BB90">
        <f t="shared" si="50"/>
        <v>0.16673742435769837</v>
      </c>
      <c r="BC90">
        <f t="shared" si="72"/>
        <v>2.6704640285612032E-2</v>
      </c>
      <c r="BD90">
        <f t="shared" si="73"/>
        <v>8.1417788327996454E-2</v>
      </c>
    </row>
    <row r="91" spans="2:56" x14ac:dyDescent="0.3">
      <c r="B91" s="25">
        <v>0.61184027777777772</v>
      </c>
      <c r="C91">
        <v>0.90200000000000002</v>
      </c>
      <c r="D91">
        <v>0.91900000000000004</v>
      </c>
      <c r="E91">
        <v>0.93200000000000005</v>
      </c>
      <c r="F91">
        <v>0.86499999999999999</v>
      </c>
      <c r="G91">
        <v>0.92900000000000005</v>
      </c>
      <c r="H91">
        <v>0.95199999999999996</v>
      </c>
      <c r="I91">
        <v>0.91900000000000004</v>
      </c>
      <c r="J91">
        <v>0.89800000000000002</v>
      </c>
      <c r="K91">
        <v>0.92</v>
      </c>
      <c r="L91">
        <v>0.93799999999999994</v>
      </c>
      <c r="M91">
        <v>0.89400000000000002</v>
      </c>
      <c r="N91">
        <v>0.91500000000000004</v>
      </c>
      <c r="O91">
        <v>0.89900000000000002</v>
      </c>
      <c r="P91">
        <v>1.133</v>
      </c>
      <c r="Q91">
        <v>0.876</v>
      </c>
      <c r="R91">
        <v>0.91100000000000003</v>
      </c>
      <c r="S91">
        <v>0.874</v>
      </c>
      <c r="T91">
        <v>1.091</v>
      </c>
      <c r="U91">
        <v>1.2190000000000001</v>
      </c>
      <c r="W91">
        <f t="shared" si="51"/>
        <v>-0.14880066140670606</v>
      </c>
      <c r="X91">
        <f t="shared" si="52"/>
        <v>-0.12186323337305249</v>
      </c>
      <c r="Y91">
        <f t="shared" si="53"/>
        <v>-0.10159814000780674</v>
      </c>
      <c r="Z91">
        <f t="shared" si="54"/>
        <v>-0.20922796213800007</v>
      </c>
      <c r="AA91">
        <f t="shared" si="55"/>
        <v>-0.10624949827943407</v>
      </c>
      <c r="AB91">
        <f t="shared" si="56"/>
        <v>-7.0966521354143594E-2</v>
      </c>
      <c r="AC91">
        <f t="shared" si="57"/>
        <v>-0.12186323337305249</v>
      </c>
      <c r="AD91">
        <f t="shared" si="58"/>
        <v>-0.15521264992094008</v>
      </c>
      <c r="AE91">
        <f t="shared" si="59"/>
        <v>-0.12029423371771177</v>
      </c>
      <c r="AF91">
        <f t="shared" si="60"/>
        <v>-9.2340172146710586E-2</v>
      </c>
      <c r="AG91">
        <f t="shared" si="61"/>
        <v>-0.16165326347876927</v>
      </c>
      <c r="AH91">
        <f t="shared" si="62"/>
        <v>-0.12815635149068219</v>
      </c>
      <c r="AI91">
        <f t="shared" si="63"/>
        <v>-0.15360697914763968</v>
      </c>
      <c r="AJ91">
        <f t="shared" si="64"/>
        <v>0.18014786115842862</v>
      </c>
      <c r="AK91">
        <f t="shared" si="65"/>
        <v>-0.19099722506091366</v>
      </c>
      <c r="AL91">
        <f t="shared" si="66"/>
        <v>-0.13447704086003628</v>
      </c>
      <c r="AM91">
        <f t="shared" si="67"/>
        <v>-0.19429481516148869</v>
      </c>
      <c r="AN91">
        <f t="shared" si="68"/>
        <v>0.12565110166152013</v>
      </c>
      <c r="AO91">
        <f t="shared" si="69"/>
        <v>0.2856981259581251</v>
      </c>
      <c r="AQ91" s="19">
        <f t="shared" si="43"/>
        <v>0.61184027777777772</v>
      </c>
      <c r="AR91">
        <f t="shared" si="44"/>
        <v>-0.14880066140670606</v>
      </c>
      <c r="AS91">
        <f t="shared" si="45"/>
        <v>-0.13473470844957336</v>
      </c>
      <c r="AT91">
        <f t="shared" si="46"/>
        <v>-0.11708415959146198</v>
      </c>
      <c r="AU91">
        <f t="shared" si="47"/>
        <v>-0.13393919156595041</v>
      </c>
      <c r="AV91">
        <f t="shared" si="48"/>
        <v>-8.4905304981002502E-2</v>
      </c>
      <c r="AW91">
        <f t="shared" si="49"/>
        <v>0.2056746138098226</v>
      </c>
      <c r="AY91">
        <v>0</v>
      </c>
      <c r="AZ91">
        <f t="shared" si="70"/>
        <v>4.3658788010739247E-2</v>
      </c>
      <c r="BA91">
        <f t="shared" si="71"/>
        <v>3.0057288856029478E-2</v>
      </c>
      <c r="BB91">
        <f t="shared" si="50"/>
        <v>0.16687742015303417</v>
      </c>
      <c r="BC91">
        <f t="shared" si="72"/>
        <v>2.8260092100438595E-2</v>
      </c>
      <c r="BD91">
        <f t="shared" si="73"/>
        <v>8.00235121483025E-2</v>
      </c>
    </row>
    <row r="92" spans="2:56" x14ac:dyDescent="0.3">
      <c r="B92" s="25">
        <v>0.61878472222222225</v>
      </c>
      <c r="C92">
        <v>0.90400000000000003</v>
      </c>
      <c r="D92">
        <v>0.92100000000000004</v>
      </c>
      <c r="E92">
        <v>0.93400000000000005</v>
      </c>
      <c r="F92">
        <v>0.86699999999999999</v>
      </c>
      <c r="G92">
        <v>0.92900000000000005</v>
      </c>
      <c r="H92">
        <v>0.95299999999999996</v>
      </c>
      <c r="I92">
        <v>0.92100000000000004</v>
      </c>
      <c r="J92">
        <v>0.9</v>
      </c>
      <c r="K92">
        <v>0.92200000000000004</v>
      </c>
      <c r="L92">
        <v>0.94099999999999995</v>
      </c>
      <c r="M92">
        <v>0.89500000000000002</v>
      </c>
      <c r="N92">
        <v>0.91500000000000004</v>
      </c>
      <c r="O92">
        <v>0.9</v>
      </c>
      <c r="P92">
        <v>1.137</v>
      </c>
      <c r="Q92">
        <v>0.879</v>
      </c>
      <c r="R92">
        <v>0.91300000000000003</v>
      </c>
      <c r="S92">
        <v>0.876</v>
      </c>
      <c r="T92">
        <v>1.0940000000000001</v>
      </c>
      <c r="U92">
        <v>1.218</v>
      </c>
      <c r="W92">
        <f t="shared" si="51"/>
        <v>-0.14560532224689929</v>
      </c>
      <c r="X92">
        <f t="shared" si="52"/>
        <v>-0.11872693857075141</v>
      </c>
      <c r="Y92">
        <f t="shared" si="53"/>
        <v>-9.8505544952425056E-2</v>
      </c>
      <c r="Z92">
        <f t="shared" si="54"/>
        <v>-0.20589610144025206</v>
      </c>
      <c r="AA92">
        <f t="shared" si="55"/>
        <v>-0.10624949827943407</v>
      </c>
      <c r="AB92">
        <f t="shared" si="56"/>
        <v>-6.9451880752145215E-2</v>
      </c>
      <c r="AC92">
        <f t="shared" si="57"/>
        <v>-0.11872693857075141</v>
      </c>
      <c r="AD92">
        <f t="shared" si="58"/>
        <v>-0.15200309344504997</v>
      </c>
      <c r="AE92">
        <f t="shared" si="59"/>
        <v>-0.117161344232749</v>
      </c>
      <c r="AF92">
        <f t="shared" si="60"/>
        <v>-8.7733371933550366E-2</v>
      </c>
      <c r="AG92">
        <f t="shared" si="61"/>
        <v>-0.16004041251046824</v>
      </c>
      <c r="AH92">
        <f t="shared" si="62"/>
        <v>-0.12815635149068219</v>
      </c>
      <c r="AI92">
        <f t="shared" si="63"/>
        <v>-0.15200309344504997</v>
      </c>
      <c r="AJ92">
        <f t="shared" si="64"/>
        <v>0.18523225423016085</v>
      </c>
      <c r="AK92">
        <f t="shared" si="65"/>
        <v>-0.186064929518683</v>
      </c>
      <c r="AL92">
        <f t="shared" si="66"/>
        <v>-0.13131323467786499</v>
      </c>
      <c r="AM92">
        <f t="shared" si="67"/>
        <v>-0.19099722506091366</v>
      </c>
      <c r="AN92">
        <f t="shared" si="68"/>
        <v>0.12961273813046964</v>
      </c>
      <c r="AO92">
        <f t="shared" si="69"/>
        <v>0.28451413324424535</v>
      </c>
      <c r="AQ92" s="19">
        <f t="shared" si="43"/>
        <v>0.61878472222222225</v>
      </c>
      <c r="AR92">
        <f t="shared" si="44"/>
        <v>-0.14560532224689929</v>
      </c>
      <c r="AS92">
        <f t="shared" si="45"/>
        <v>-0.13234452081071565</v>
      </c>
      <c r="AT92">
        <f t="shared" si="46"/>
        <v>-0.1143358142501739</v>
      </c>
      <c r="AU92">
        <f t="shared" si="47"/>
        <v>-0.13198330734493768</v>
      </c>
      <c r="AV92">
        <f t="shared" si="48"/>
        <v>-8.07857837568252E-2</v>
      </c>
      <c r="AW92">
        <f t="shared" si="49"/>
        <v>0.20706343568735749</v>
      </c>
      <c r="AY92">
        <v>0</v>
      </c>
      <c r="AZ92">
        <f t="shared" si="70"/>
        <v>4.3073483859595786E-2</v>
      </c>
      <c r="BA92">
        <f t="shared" si="71"/>
        <v>2.9413674543829944E-2</v>
      </c>
      <c r="BB92">
        <f t="shared" si="50"/>
        <v>0.1686176738376054</v>
      </c>
      <c r="BC92">
        <f t="shared" si="72"/>
        <v>2.7375847420409102E-2</v>
      </c>
      <c r="BD92">
        <f t="shared" si="73"/>
        <v>7.745069755688784E-2</v>
      </c>
    </row>
    <row r="93" spans="2:56" x14ac:dyDescent="0.3">
      <c r="B93" s="25">
        <v>0.62572916666666667</v>
      </c>
      <c r="C93">
        <v>0.90600000000000003</v>
      </c>
      <c r="D93">
        <v>0.92400000000000004</v>
      </c>
      <c r="E93">
        <v>0.93799999999999994</v>
      </c>
      <c r="F93">
        <v>0.86899999999999999</v>
      </c>
      <c r="G93">
        <v>0.93300000000000005</v>
      </c>
      <c r="H93">
        <v>0.95599999999999996</v>
      </c>
      <c r="I93">
        <v>0.92300000000000004</v>
      </c>
      <c r="J93">
        <v>0.90100000000000002</v>
      </c>
      <c r="K93">
        <v>0.92400000000000004</v>
      </c>
      <c r="L93">
        <v>0.94199999999999995</v>
      </c>
      <c r="M93">
        <v>0.89800000000000002</v>
      </c>
      <c r="N93">
        <v>0.91700000000000004</v>
      </c>
      <c r="O93">
        <v>0.90200000000000002</v>
      </c>
      <c r="P93">
        <v>1.1379999999999999</v>
      </c>
      <c r="Q93">
        <v>0.88100000000000001</v>
      </c>
      <c r="R93">
        <v>0.91500000000000004</v>
      </c>
      <c r="S93">
        <v>0.879</v>
      </c>
      <c r="T93">
        <v>1.0960000000000001</v>
      </c>
      <c r="U93">
        <v>1.218</v>
      </c>
      <c r="W93">
        <f t="shared" si="51"/>
        <v>-0.14241704461585192</v>
      </c>
      <c r="X93">
        <f t="shared" si="52"/>
        <v>-0.11403524324602944</v>
      </c>
      <c r="Y93">
        <f t="shared" si="53"/>
        <v>-9.2340172146710586E-2</v>
      </c>
      <c r="Z93">
        <f t="shared" si="54"/>
        <v>-0.20257191784768686</v>
      </c>
      <c r="AA93">
        <f t="shared" si="55"/>
        <v>-0.10005101381032824</v>
      </c>
      <c r="AB93">
        <f t="shared" si="56"/>
        <v>-6.4917476681338543E-2</v>
      </c>
      <c r="AC93">
        <f t="shared" si="57"/>
        <v>-0.11559744701631276</v>
      </c>
      <c r="AD93">
        <f t="shared" si="58"/>
        <v>-0.15040098884854844</v>
      </c>
      <c r="AE93">
        <f t="shared" si="59"/>
        <v>-0.11403524324602944</v>
      </c>
      <c r="AF93">
        <f t="shared" si="60"/>
        <v>-8.6201035049303931E-2</v>
      </c>
      <c r="AG93">
        <f t="shared" si="61"/>
        <v>-0.15521264992094008</v>
      </c>
      <c r="AH93">
        <f t="shared" si="62"/>
        <v>-0.12500636106703261</v>
      </c>
      <c r="AI93">
        <f t="shared" si="63"/>
        <v>-0.14880066140670606</v>
      </c>
      <c r="AJ93">
        <f t="shared" si="64"/>
        <v>0.18650055764449477</v>
      </c>
      <c r="AK93">
        <f t="shared" si="65"/>
        <v>-0.18278607574167341</v>
      </c>
      <c r="AL93">
        <f t="shared" si="66"/>
        <v>-0.12815635149068219</v>
      </c>
      <c r="AM93">
        <f t="shared" si="67"/>
        <v>-0.186064929518683</v>
      </c>
      <c r="AN93">
        <f t="shared" si="68"/>
        <v>0.13224779829843977</v>
      </c>
      <c r="AO93">
        <f t="shared" si="69"/>
        <v>0.28451413324424535</v>
      </c>
      <c r="AQ93" s="19">
        <f t="shared" si="43"/>
        <v>0.62572916666666667</v>
      </c>
      <c r="AR93">
        <f t="shared" si="44"/>
        <v>-0.14241704461585192</v>
      </c>
      <c r="AS93">
        <f t="shared" si="45"/>
        <v>-0.12724958676268877</v>
      </c>
      <c r="AT93">
        <f t="shared" si="46"/>
        <v>-0.1112377889480573</v>
      </c>
      <c r="AU93">
        <f t="shared" si="47"/>
        <v>-0.12880517686099568</v>
      </c>
      <c r="AV93">
        <f t="shared" si="48"/>
        <v>-7.7626699776635957E-2</v>
      </c>
      <c r="AW93">
        <f t="shared" si="49"/>
        <v>0.20838096577134257</v>
      </c>
      <c r="AY93">
        <v>0</v>
      </c>
      <c r="AZ93">
        <f t="shared" si="70"/>
        <v>4.4177205757408133E-2</v>
      </c>
      <c r="BA93">
        <f t="shared" si="71"/>
        <v>3.0439119254478703E-2</v>
      </c>
      <c r="BB93">
        <f t="shared" si="50"/>
        <v>0.16765060952560043</v>
      </c>
      <c r="BC93">
        <f t="shared" si="72"/>
        <v>2.7314862125495654E-2</v>
      </c>
      <c r="BD93">
        <f t="shared" si="73"/>
        <v>7.6133167472902719E-2</v>
      </c>
    </row>
  </sheetData>
  <mergeCells count="5">
    <mergeCell ref="J1:U1"/>
    <mergeCell ref="W1:AL1"/>
    <mergeCell ref="AQ1:AW1"/>
    <mergeCell ref="AX1:BC1"/>
    <mergeCell ref="BM1:BR1"/>
  </mergeCells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1F3A-4EA0-4BBB-A96B-81930D9F8A2F}">
  <dimension ref="A7:AB25"/>
  <sheetViews>
    <sheetView topLeftCell="J10" zoomScale="78" zoomScaleNormal="70" workbookViewId="0">
      <selection activeCell="AE16" sqref="AE16"/>
    </sheetView>
  </sheetViews>
  <sheetFormatPr baseColWidth="10" defaultRowHeight="14.4" x14ac:dyDescent="0.3"/>
  <sheetData>
    <row r="7" spans="1:28" x14ac:dyDescent="0.3">
      <c r="B7">
        <v>0</v>
      </c>
      <c r="C7">
        <v>1</v>
      </c>
      <c r="D7">
        <v>1</v>
      </c>
      <c r="E7">
        <v>1</v>
      </c>
      <c r="F7">
        <v>1</v>
      </c>
      <c r="G7">
        <v>5</v>
      </c>
      <c r="H7">
        <v>5</v>
      </c>
      <c r="I7" s="1">
        <v>5</v>
      </c>
      <c r="J7">
        <v>5</v>
      </c>
      <c r="K7">
        <v>10</v>
      </c>
      <c r="L7">
        <v>10</v>
      </c>
      <c r="M7">
        <v>10</v>
      </c>
      <c r="N7">
        <v>10</v>
      </c>
      <c r="O7">
        <v>20</v>
      </c>
      <c r="P7">
        <v>20</v>
      </c>
      <c r="Q7">
        <v>20</v>
      </c>
      <c r="R7">
        <v>20</v>
      </c>
      <c r="S7">
        <v>50</v>
      </c>
      <c r="T7">
        <v>50</v>
      </c>
    </row>
    <row r="8" spans="1:28" x14ac:dyDescent="0.3">
      <c r="A8" t="s">
        <v>101</v>
      </c>
      <c r="B8" cm="1">
        <f t="array" ref="B8">MIN(Tableau2[A1]/Tableau3[A1])</f>
        <v>1.003708281829419E-3</v>
      </c>
      <c r="C8" cm="1">
        <f t="array" ref="C8">MIN(Tableau2[E2]/Tableau3[E2])</f>
        <v>3.4594298245614033E-4</v>
      </c>
      <c r="D8" cm="1">
        <f t="array" ref="D8">MIN(Tableau2[A6]/Tableau3[A6])</f>
        <v>6.6244725738396628E-4</v>
      </c>
      <c r="E8" cm="1">
        <f t="array" ref="E8">MIN(Tableau2[A2]/Tableau3[A2])</f>
        <v>9.3162393162393167E-4</v>
      </c>
      <c r="F8" cm="1">
        <f t="array" ref="F8">MIN(Tableau2[E6]/Tableau3[E6])</f>
        <v>6.5714285714285712E-4</v>
      </c>
      <c r="G8" cm="1">
        <f t="array" ref="G8">MIN(Tableau2[E3]/Tableau3[E3])</f>
        <v>1.2220508866615267E-4</v>
      </c>
      <c r="H8" cm="1">
        <f t="array" ref="H8">MIN(Tableau2[E7]/Tableau3[E7])</f>
        <v>1.1574468085106384E-4</v>
      </c>
      <c r="I8" s="1" cm="1">
        <f t="array" ref="I8">MIN(Tableau2[A3]/Tableau3[A3])</f>
        <v>1.4842926417878979E-4</v>
      </c>
      <c r="J8" cm="1">
        <f t="array" ref="J8">MIN(Tableau2[A7]/Tableau3[A7])</f>
        <v>1.726323639075317E-4</v>
      </c>
      <c r="K8" s="26" cm="1">
        <f t="array" ref="K8">MIN(Tableau2[E4]/Tableau3[E4])</f>
        <v>5.4846118511713365E-5</v>
      </c>
      <c r="L8" cm="1">
        <f t="array" ref="L8">MIN(Tableau2[A8]/Tableau3[A8])</f>
        <v>2.3107824664936542E-5</v>
      </c>
      <c r="M8" cm="1">
        <f t="array" ref="M8">MIN(Tableau2[A4]/Tableau3[A4])</f>
        <v>2.1338019329735157E-5</v>
      </c>
      <c r="N8" cm="1">
        <f t="array" ref="N8">MIN(Tableau2[E8]/Tableau3[E8])</f>
        <v>5.7768740179314169E-5</v>
      </c>
      <c r="O8" cm="1">
        <f t="array" ref="O8">MIN(Tableau2[A5]/Tableau3[A5])</f>
        <v>2.5484277690750012E-5</v>
      </c>
      <c r="P8" cm="1">
        <f t="array" ref="P8">MIN(Tableau2[A9]/Tableau3[A9])</f>
        <v>2.8026569530747804E-5</v>
      </c>
      <c r="Q8" cm="1">
        <f t="array" ref="Q8">MIN(Tableau2[E5]/Tableau3[E5])</f>
        <v>3.4978212224708513E-5</v>
      </c>
      <c r="R8" cm="1">
        <f t="array" ref="R8">MIN(Tableau2[E9]/Tableau3[E9])</f>
        <v>3.1394750386001028E-5</v>
      </c>
      <c r="S8" cm="1">
        <f t="array" ref="S8">MIN(Tableau2[E10]/Tableau3[E10])</f>
        <v>9.5638205856913392E-6</v>
      </c>
      <c r="T8" cm="1">
        <f t="array" ref="T8">MIN(Tableau2[A10]/Tableau3[A10])</f>
        <v>1.4203605067557401E-5</v>
      </c>
    </row>
    <row r="9" spans="1:28" x14ac:dyDescent="0.3">
      <c r="A9" t="s">
        <v>102</v>
      </c>
      <c r="B9" cm="1">
        <f t="array" ref="B9">MIN(Tableau2[B1]/Tableau3[B1])</f>
        <v>6.8317610062893083E-4</v>
      </c>
      <c r="C9" cm="1">
        <f t="array" ref="C9">MIN(Tableau2[F2]/Tableau3[F2])</f>
        <v>8.7892376681614356E-4</v>
      </c>
      <c r="D9" cm="1">
        <f t="array" ref="D9">MIN(Tableau2[B6]/Tableau3[B6])</f>
        <v>7.9444444444444441E-4</v>
      </c>
      <c r="E9" cm="1">
        <f t="array" ref="E9">MIN(Tableau2[B2]/Tableau3[B2])</f>
        <v>7.8892733564013843E-4</v>
      </c>
      <c r="F9" cm="1">
        <f t="array" ref="F9">MIN(Tableau2[F6]/Tableau3[F6])</f>
        <v>2.8087065717873587E-4</v>
      </c>
      <c r="G9" cm="1">
        <f t="array" ref="G9">MIN(Tableau2[F3]/Tableau3[F3])</f>
        <v>6.0997067448680348E-4</v>
      </c>
      <c r="H9" cm="1">
        <f t="array" ref="H9">MIN(Tableau2[F7]/Tableau3[F7])</f>
        <v>6.076294277929155E-4</v>
      </c>
      <c r="I9" s="1" cm="1">
        <f t="array" ref="I9">MIN(Tableau2[B3]/Tableau3[B3])</f>
        <v>8.5729275970619092E-4</v>
      </c>
      <c r="J9" cm="1">
        <f t="array" ref="J9">MIN(Tableau2[B7]/Tableau3[B7])</f>
        <v>6.1639344262295079E-4</v>
      </c>
      <c r="K9" s="26" cm="1">
        <f t="array" ref="K9">MIN(Tableau2[F4]/Tableau3[F4])</f>
        <v>3.1439393939393942E-4</v>
      </c>
      <c r="L9" cm="1">
        <f t="array" ref="L9">MIN(Tableau2[B8]/Tableau3[B8])</f>
        <v>6.9454545454545452E-4</v>
      </c>
      <c r="M9" cm="1">
        <f t="array" ref="M9">MIN(Tableau2[B4]/Tableau3[B4])</f>
        <v>7.0703124999999998E-4</v>
      </c>
      <c r="N9" cm="1">
        <f t="array" ref="N9">MIN(Tableau2[F8]/Tableau3[F8])</f>
        <v>7.4198717948717951E-4</v>
      </c>
      <c r="O9" cm="1">
        <f t="array" ref="O9">MIN(Tableau2[B5]/Tableau3[B5])</f>
        <v>5.9753954305799648E-4</v>
      </c>
      <c r="P9" cm="1">
        <f t="array" ref="P9">MIN(Tableau2[B9]/Tableau3[B9])</f>
        <v>9.2644135188866801E-4</v>
      </c>
      <c r="Q9" cm="1">
        <f t="array" ref="Q9">MIN(Tableau2[F5]/Tableau3[F5])</f>
        <v>2.2287822878228782E-4</v>
      </c>
      <c r="R9" cm="1">
        <f t="array" ref="R9">MIN(Tableau2[F9]/Tableau3[F9])</f>
        <v>3.2314410480349345E-4</v>
      </c>
      <c r="S9" cm="1">
        <f t="array" ref="S9">MIN(Tableau2[F10]/Tableau3[F10])</f>
        <v>5.9049360146252289E-4</v>
      </c>
      <c r="T9" cm="1">
        <f t="array" ref="T9">MIN(Tableau2[B10]/Tableau3[B10])</f>
        <v>7.1764705882352935E-4</v>
      </c>
    </row>
    <row r="10" spans="1:28" x14ac:dyDescent="0.3">
      <c r="A10" t="s">
        <v>103</v>
      </c>
      <c r="B10" cm="1">
        <f t="array" ref="B10">MIN(Tableau2[C1]/Tableau3[C1])</f>
        <v>2.7113578138343299E-4</v>
      </c>
      <c r="C10" cm="1">
        <f t="array" ref="C10">MIN(Tableau2[G2]/Tableau3[G2])</f>
        <v>7.9926108374384238E-4</v>
      </c>
      <c r="D10" cm="1">
        <f t="array" ref="D10">MIN(Tableau2[C6]/Tableau3[C6])</f>
        <v>7.0636215334420884E-4</v>
      </c>
      <c r="E10" cm="1">
        <f t="array" ref="E10">MIN(Tableau2[C2]/Tableau3[C2])</f>
        <v>6.0321715817694373E-4</v>
      </c>
      <c r="F10" cm="1">
        <f t="array" ref="F10">MIN(Tableau2[G6]/Tableau3[G6])</f>
        <v>5.5792682926829264E-4</v>
      </c>
      <c r="G10" cm="1">
        <f t="array" ref="G10">MIN(Tableau2[G3]/Tableau3[G3])</f>
        <v>7.3925501432664758E-4</v>
      </c>
      <c r="H10" cm="1">
        <f t="array" ref="H10">MIN(Tableau2[G7]/Tableau3[G7])</f>
        <v>7.7071290944123315E-4</v>
      </c>
      <c r="I10" s="1" cm="1">
        <f t="array" ref="I10">MIN(Tableau2[C3]/Tableau3[C3])</f>
        <v>7.6733576642335768E-4</v>
      </c>
      <c r="J10" cm="1">
        <f t="array" ref="J10">MIN(Tableau2[C7]/Tableau3[C7])</f>
        <v>5.5667506297229217E-4</v>
      </c>
      <c r="K10" s="26" cm="1">
        <f t="array" ref="K10">MIN(Tableau2[G4]/Tableau3[G4])</f>
        <v>2.254660569820612E-4</v>
      </c>
      <c r="L10" cm="1">
        <f t="array" ref="L10">MIN(Tableau2[C8]/Tableau3[C8])</f>
        <v>6.5447897623400358E-4</v>
      </c>
      <c r="M10" cm="1">
        <f t="array" ref="M10">MIN(Tableau2[C4]/Tableau3[C4])</f>
        <v>5.4364089775561092E-4</v>
      </c>
      <c r="N10" cm="1">
        <f t="array" ref="N10">MIN(Tableau2[G8]/Tableau3[G8])</f>
        <v>2.0952037504507753E-4</v>
      </c>
      <c r="O10" cm="1">
        <f t="array" ref="O10">MIN(Tableau2[C5]/Tableau3[C5])</f>
        <v>6.3025210084033617E-4</v>
      </c>
      <c r="P10" cm="1">
        <f t="array" ref="P10">MIN(Tableau2[C9]/Tableau3[C9])</f>
        <v>7.306501547987616E-4</v>
      </c>
      <c r="Q10" cm="1">
        <f t="array" ref="Q10">MIN(Tableau2[G5]/Tableau3[G5])</f>
        <v>8.9583333333333333E-4</v>
      </c>
      <c r="R10" cm="1">
        <f t="array" ref="R10">MIN(Tableau2[G9]/Tableau3[G9])</f>
        <v>7.5220372184133205E-4</v>
      </c>
      <c r="S10" cm="1">
        <f t="array" ref="S10">MIN(Tableau2[G10]/Tableau3[G10])</f>
        <v>7.9764243614931238E-5</v>
      </c>
      <c r="T10" cm="1">
        <f t="array" ref="T10">MIN(Tableau2[C10]/Tableau3[C10])</f>
        <v>6.4335664335664333E-4</v>
      </c>
    </row>
    <row r="11" spans="1:28" x14ac:dyDescent="0.3">
      <c r="A11" t="s">
        <v>104</v>
      </c>
      <c r="B11" cm="1">
        <f t="array" ref="B11">MIN(Tableau2[D1]/Tableau3[D1])</f>
        <v>3.5992217898832686E-4</v>
      </c>
      <c r="C11" cm="1">
        <f t="array" ref="C11">MIN(Tableau2[H2]/Tableau3[H2])</f>
        <v>8.4323770491803274E-4</v>
      </c>
      <c r="D11" cm="1">
        <f t="array" ref="D11">MIN(Tableau2[D6]/Tableau3[D6])</f>
        <v>8.6558468580940482E-5</v>
      </c>
      <c r="E11" cm="1">
        <f t="array" ref="E11">MIN(Tableau2[D2]/Tableau3[D2])</f>
        <v>8.144220572640509E-4</v>
      </c>
      <c r="F11" cm="1">
        <f t="array" ref="F11">MIN(Tableau2[H6]/Tableau3[H6])</f>
        <v>7.5589743589743593E-4</v>
      </c>
      <c r="G11" cm="1">
        <f t="array" ref="G11">MIN(Tableau2[H3]/Tableau3[H3])</f>
        <v>8.6513486513486516E-4</v>
      </c>
      <c r="H11" cm="1">
        <f t="array" ref="H11">MIN(Tableau2[H7]/Tableau3[H7])</f>
        <v>1.6220600162206002E-4</v>
      </c>
      <c r="I11" s="1" cm="1">
        <f t="array" ref="I11">MIN(Tableau2[D3]/Tableau3[D3])</f>
        <v>2.618464052287582E-4</v>
      </c>
      <c r="J11" cm="1">
        <f t="array" ref="J11">MIN(Tableau2[D7]/Tableau3[D7])</f>
        <v>8.3560399636693923E-4</v>
      </c>
      <c r="K11" s="26" cm="1">
        <f t="array" ref="K11">MIN(Tableau2[H4]/Tableau3[H4])</f>
        <v>8.3333333333333328E-4</v>
      </c>
      <c r="L11" cm="1">
        <f t="array" ref="L11">MIN(Tableau2[D8]/Tableau3[D8])</f>
        <v>2.5435398946942081E-4</v>
      </c>
      <c r="M11" cm="1">
        <f t="array" ref="M11">MIN(Tableau2[D4]/Tableau3[D4])</f>
        <v>2.0810313075506445E-4</v>
      </c>
      <c r="N11" cm="1">
        <f t="array" ref="N11">MIN(Tableau2[H8]/Tableau3[H8])</f>
        <v>7.7777777777777773E-4</v>
      </c>
      <c r="O11" cm="1">
        <f t="array" ref="O11">MIN(Tableau2[D5]/Tableau3[D5])</f>
        <v>2.9556116925297726E-4</v>
      </c>
      <c r="P11" cm="1">
        <f t="array" ref="P11">MIN(Tableau2[D9]/Tableau3[D9])</f>
        <v>6.674603174603174E-4</v>
      </c>
      <c r="Q11" cm="1">
        <f t="array" ref="Q11">MIN(Tableau2[H5]/Tableau3[H5])</f>
        <v>4.0499040307101725E-4</v>
      </c>
      <c r="R11" cm="1">
        <f t="array" ref="R11">MIN(Tableau2[H9]/Tableau3[H9])</f>
        <v>6.9605373635600327E-4</v>
      </c>
      <c r="S11" cm="1">
        <f t="array" ref="S11">MIN(Tableau2[H10]/Tableau3[H10])</f>
        <v>5.0131926121372032E-4</v>
      </c>
      <c r="T11" cm="1">
        <f t="array" ref="T11">MIN(Tableau2[D10]/Tableau3[D10])</f>
        <v>8.1105990783410134E-4</v>
      </c>
    </row>
    <row r="12" spans="1:28" ht="15" thickBot="1" x14ac:dyDescent="0.35">
      <c r="B12">
        <v>0</v>
      </c>
      <c r="C12">
        <v>1</v>
      </c>
      <c r="D12">
        <v>1</v>
      </c>
      <c r="E12">
        <v>1</v>
      </c>
      <c r="F12">
        <v>1</v>
      </c>
      <c r="G12">
        <v>5</v>
      </c>
      <c r="H12">
        <v>5</v>
      </c>
      <c r="I12" s="1">
        <v>5</v>
      </c>
      <c r="J12">
        <v>5</v>
      </c>
      <c r="K12">
        <v>10</v>
      </c>
      <c r="L12">
        <v>10</v>
      </c>
      <c r="M12">
        <v>10</v>
      </c>
      <c r="N12">
        <v>10</v>
      </c>
      <c r="O12">
        <v>20</v>
      </c>
      <c r="P12">
        <v>20</v>
      </c>
      <c r="Q12">
        <v>20</v>
      </c>
      <c r="R12">
        <v>20</v>
      </c>
      <c r="S12">
        <v>50</v>
      </c>
      <c r="T12">
        <v>50</v>
      </c>
      <c r="V12" s="20" t="s">
        <v>100</v>
      </c>
      <c r="W12" s="21">
        <v>0</v>
      </c>
      <c r="X12" s="21">
        <v>1</v>
      </c>
      <c r="Y12" s="21">
        <v>5</v>
      </c>
      <c r="Z12" s="21">
        <v>10</v>
      </c>
      <c r="AA12" s="21">
        <v>20</v>
      </c>
      <c r="AB12" s="22">
        <v>50</v>
      </c>
    </row>
    <row r="13" spans="1:28" ht="15" thickTop="1" x14ac:dyDescent="0.3">
      <c r="A13" t="s">
        <v>101</v>
      </c>
      <c r="B13">
        <f>1/B8</f>
        <v>996.30541871921184</v>
      </c>
      <c r="C13">
        <f t="shared" ref="C13:T16" si="0">1/C8</f>
        <v>2890.6497622820921</v>
      </c>
      <c r="D13">
        <f t="shared" si="0"/>
        <v>1509.5541401273886</v>
      </c>
      <c r="E13">
        <f t="shared" si="0"/>
        <v>1073.394495412844</v>
      </c>
      <c r="F13">
        <f t="shared" si="0"/>
        <v>1521.7391304347827</v>
      </c>
      <c r="G13">
        <f t="shared" si="0"/>
        <v>8182.9652996845425</v>
      </c>
      <c r="H13">
        <f t="shared" si="0"/>
        <v>8639.7058823529405</v>
      </c>
      <c r="I13">
        <f t="shared" si="0"/>
        <v>6737.215909090909</v>
      </c>
      <c r="J13">
        <f t="shared" si="0"/>
        <v>5792.6565874730022</v>
      </c>
      <c r="K13">
        <f t="shared" si="0"/>
        <v>18232.830820770519</v>
      </c>
      <c r="L13">
        <f t="shared" si="0"/>
        <v>43275.384615384617</v>
      </c>
      <c r="M13">
        <f t="shared" si="0"/>
        <v>46864.705882352944</v>
      </c>
      <c r="N13">
        <f t="shared" si="0"/>
        <v>17310.400000000001</v>
      </c>
      <c r="O13">
        <f t="shared" si="0"/>
        <v>39239.880059970012</v>
      </c>
      <c r="P13">
        <f t="shared" si="0"/>
        <v>35680.428134556576</v>
      </c>
      <c r="Q13">
        <f t="shared" si="0"/>
        <v>28589.225589225593</v>
      </c>
      <c r="R13">
        <f t="shared" si="0"/>
        <v>31852.459016393444</v>
      </c>
      <c r="S13">
        <f t="shared" si="0"/>
        <v>104560.72351421187</v>
      </c>
      <c r="T13">
        <f t="shared" si="0"/>
        <v>70404.661016949161</v>
      </c>
      <c r="V13" s="27" t="str">
        <f>A13</f>
        <v>Cu</v>
      </c>
      <c r="W13" s="23">
        <f>B13</f>
        <v>996.30541871921184</v>
      </c>
      <c r="X13" s="23">
        <f>AVERAGE(C13:F13)</f>
        <v>1748.834382064277</v>
      </c>
      <c r="Y13" s="23">
        <f>AVERAGE(G13:J13)</f>
        <v>7338.135919650349</v>
      </c>
      <c r="Z13" s="23">
        <f>AVERAGE(K13:N13)</f>
        <v>31420.830329627017</v>
      </c>
      <c r="AA13" s="23">
        <f>AVERAGE(O13:R13)</f>
        <v>33840.498200036403</v>
      </c>
      <c r="AB13" s="24">
        <f>AVERAGE(S13:T13)</f>
        <v>87482.692265580525</v>
      </c>
    </row>
    <row r="14" spans="1:28" x14ac:dyDescent="0.3">
      <c r="A14" t="s">
        <v>102</v>
      </c>
      <c r="B14">
        <f t="shared" ref="B14:Q16" si="1">1/B9</f>
        <v>1463.7514384349827</v>
      </c>
      <c r="C14">
        <f t="shared" si="1"/>
        <v>1137.7551020408162</v>
      </c>
      <c r="D14">
        <f t="shared" si="1"/>
        <v>1258.7412587412589</v>
      </c>
      <c r="E14">
        <f t="shared" si="1"/>
        <v>1267.5438596491229</v>
      </c>
      <c r="F14">
        <f t="shared" si="1"/>
        <v>3560.3576751117735</v>
      </c>
      <c r="G14">
        <f t="shared" si="1"/>
        <v>1639.4230769230771</v>
      </c>
      <c r="H14">
        <f t="shared" si="1"/>
        <v>1645.7399103139014</v>
      </c>
      <c r="I14">
        <f t="shared" si="1"/>
        <v>1166.4626682986536</v>
      </c>
      <c r="J14">
        <f t="shared" si="1"/>
        <v>1622.3404255319149</v>
      </c>
      <c r="K14">
        <f t="shared" si="1"/>
        <v>3180.7228915662649</v>
      </c>
      <c r="L14">
        <f t="shared" si="1"/>
        <v>1439.7905759162304</v>
      </c>
      <c r="M14">
        <f t="shared" si="1"/>
        <v>1414.3646408839779</v>
      </c>
      <c r="N14">
        <f t="shared" si="1"/>
        <v>1347.732181425486</v>
      </c>
      <c r="O14">
        <f t="shared" si="1"/>
        <v>1673.5294117647059</v>
      </c>
      <c r="P14">
        <f t="shared" si="1"/>
        <v>1079.3991416309013</v>
      </c>
      <c r="Q14">
        <f t="shared" si="1"/>
        <v>4486.7549668874171</v>
      </c>
      <c r="R14">
        <f t="shared" si="0"/>
        <v>3094.5945945945946</v>
      </c>
      <c r="S14">
        <f t="shared" si="0"/>
        <v>1693.4984520123837</v>
      </c>
      <c r="T14">
        <f t="shared" si="0"/>
        <v>1393.4426229508199</v>
      </c>
      <c r="V14" s="27" t="str">
        <f t="shared" ref="V14:V16" si="2">A14</f>
        <v>Zn</v>
      </c>
      <c r="W14" s="23">
        <f t="shared" ref="W14:W16" si="3">B14</f>
        <v>1463.7514384349827</v>
      </c>
      <c r="X14" s="23">
        <f t="shared" ref="X14:X15" si="4">AVERAGE(C14:F14)</f>
        <v>1806.0994738857428</v>
      </c>
      <c r="Y14" s="23">
        <f t="shared" ref="Y14:Y16" si="5">AVERAGE(G14:J14)</f>
        <v>1518.4915202668867</v>
      </c>
      <c r="Z14" s="23">
        <f t="shared" ref="Z14:Z16" si="6">AVERAGE(K14:N14)</f>
        <v>1845.6525724479898</v>
      </c>
      <c r="AA14" s="23">
        <f t="shared" ref="AA14:AA16" si="7">AVERAGE(O14:R14)</f>
        <v>2583.5695287194048</v>
      </c>
      <c r="AB14" s="24">
        <f t="shared" ref="AB14:AB16" si="8">AVERAGE(S14:T14)</f>
        <v>1543.4705374816017</v>
      </c>
    </row>
    <row r="15" spans="1:28" x14ac:dyDescent="0.3">
      <c r="A15" t="s">
        <v>103</v>
      </c>
      <c r="B15">
        <f>1/B10</f>
        <v>3688.1889763779523</v>
      </c>
      <c r="C15">
        <f t="shared" si="0"/>
        <v>1251.15562403698</v>
      </c>
      <c r="D15">
        <f t="shared" si="0"/>
        <v>1415.7043879907621</v>
      </c>
      <c r="E15">
        <f t="shared" si="0"/>
        <v>1657.7777777777776</v>
      </c>
      <c r="F15">
        <f t="shared" si="0"/>
        <v>1792.3497267759565</v>
      </c>
      <c r="G15">
        <f t="shared" si="0"/>
        <v>1352.7131782945737</v>
      </c>
      <c r="H15">
        <f t="shared" si="0"/>
        <v>1297.5</v>
      </c>
      <c r="I15">
        <f t="shared" si="0"/>
        <v>1303.2104637336504</v>
      </c>
      <c r="J15">
        <f t="shared" si="0"/>
        <v>1796.3800904977377</v>
      </c>
      <c r="K15">
        <f t="shared" si="0"/>
        <v>4435.2574102964118</v>
      </c>
      <c r="L15">
        <f t="shared" si="0"/>
        <v>1527.9329608938549</v>
      </c>
      <c r="M15">
        <f t="shared" si="0"/>
        <v>1839.4495412844039</v>
      </c>
      <c r="N15">
        <f t="shared" si="0"/>
        <v>4772.8055077452673</v>
      </c>
      <c r="O15">
        <f t="shared" si="0"/>
        <v>1586.6666666666665</v>
      </c>
      <c r="P15">
        <f t="shared" si="0"/>
        <v>1368.6440677966102</v>
      </c>
      <c r="Q15">
        <f t="shared" si="0"/>
        <v>1116.2790697674418</v>
      </c>
      <c r="R15">
        <f t="shared" si="0"/>
        <v>1329.4270833333333</v>
      </c>
      <c r="S15">
        <f t="shared" si="0"/>
        <v>12536.945812807882</v>
      </c>
      <c r="T15">
        <f t="shared" si="0"/>
        <v>1554.3478260869565</v>
      </c>
      <c r="V15" s="27" t="str">
        <f t="shared" si="2"/>
        <v>Co</v>
      </c>
      <c r="W15" s="23">
        <f t="shared" si="3"/>
        <v>3688.1889763779523</v>
      </c>
      <c r="X15" s="23">
        <f t="shared" si="4"/>
        <v>1529.2468791453691</v>
      </c>
      <c r="Y15" s="23">
        <f t="shared" si="5"/>
        <v>1437.4509331314905</v>
      </c>
      <c r="Z15" s="23">
        <f t="shared" si="6"/>
        <v>3143.8613550549844</v>
      </c>
      <c r="AA15" s="23">
        <f t="shared" si="7"/>
        <v>1350.254221891013</v>
      </c>
      <c r="AB15" s="24">
        <f t="shared" si="8"/>
        <v>7045.6468194474191</v>
      </c>
    </row>
    <row r="16" spans="1:28" x14ac:dyDescent="0.3">
      <c r="A16" t="s">
        <v>104</v>
      </c>
      <c r="B16">
        <f t="shared" si="1"/>
        <v>2778.3783783783783</v>
      </c>
      <c r="C16">
        <f t="shared" si="0"/>
        <v>1185.9052247873633</v>
      </c>
      <c r="D16">
        <f t="shared" si="0"/>
        <v>11552.884615384617</v>
      </c>
      <c r="E16">
        <f t="shared" si="0"/>
        <v>1227.8645833333333</v>
      </c>
      <c r="F16">
        <f t="shared" si="0"/>
        <v>1322.9308005427408</v>
      </c>
      <c r="G16">
        <f t="shared" si="0"/>
        <v>1155.8891454965358</v>
      </c>
      <c r="H16">
        <f t="shared" si="0"/>
        <v>6165</v>
      </c>
      <c r="I16">
        <f t="shared" si="0"/>
        <v>3819.0327613104519</v>
      </c>
      <c r="J16">
        <f t="shared" si="0"/>
        <v>1196.7391304347825</v>
      </c>
      <c r="K16">
        <f t="shared" si="0"/>
        <v>1200</v>
      </c>
      <c r="L16">
        <f t="shared" si="0"/>
        <v>3931.5286624203823</v>
      </c>
      <c r="M16">
        <f t="shared" si="0"/>
        <v>4805.3097345132746</v>
      </c>
      <c r="N16">
        <f t="shared" si="0"/>
        <v>1285.7142857142858</v>
      </c>
      <c r="O16">
        <f t="shared" si="0"/>
        <v>3383.3943833943836</v>
      </c>
      <c r="P16">
        <f t="shared" si="0"/>
        <v>1498.216409036861</v>
      </c>
      <c r="Q16">
        <f t="shared" si="0"/>
        <v>2469.1943127962086</v>
      </c>
      <c r="R16">
        <f t="shared" si="0"/>
        <v>1436.6706875753923</v>
      </c>
      <c r="S16">
        <f t="shared" si="0"/>
        <v>1994.7368421052631</v>
      </c>
      <c r="T16">
        <f t="shared" si="0"/>
        <v>1232.9545454545455</v>
      </c>
      <c r="V16" s="27" t="str">
        <f t="shared" si="2"/>
        <v>Ni</v>
      </c>
      <c r="W16" s="23">
        <f t="shared" si="3"/>
        <v>2778.3783783783783</v>
      </c>
      <c r="X16" s="23">
        <f>AVERAGE(C16:F16)</f>
        <v>3822.3963060120136</v>
      </c>
      <c r="Y16" s="23">
        <f t="shared" si="5"/>
        <v>3084.1652593104423</v>
      </c>
      <c r="Z16" s="23">
        <f t="shared" si="6"/>
        <v>2805.6381706619859</v>
      </c>
      <c r="AA16" s="23">
        <f t="shared" si="7"/>
        <v>2196.8689482007112</v>
      </c>
      <c r="AB16" s="24">
        <f t="shared" si="8"/>
        <v>1613.8456937799042</v>
      </c>
    </row>
    <row r="25" spans="20:20" x14ac:dyDescent="0.3">
      <c r="T25" t="s">
        <v>105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Cu</vt:lpstr>
      <vt:lpstr>Zn</vt:lpstr>
      <vt:lpstr>Co</vt:lpstr>
      <vt:lpstr>Ni</vt:lpstr>
      <vt:lpstr>Activité spécifique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PRIDIS</dc:creator>
  <cp:lastModifiedBy>Yanis Sindt-Baret</cp:lastModifiedBy>
  <dcterms:created xsi:type="dcterms:W3CDTF">2022-02-11T07:43:31Z</dcterms:created>
  <dcterms:modified xsi:type="dcterms:W3CDTF">2022-03-30T14:16:23Z</dcterms:modified>
</cp:coreProperties>
</file>