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backend-payment-authorizer\"/>
    </mc:Choice>
  </mc:AlternateContent>
  <xr:revisionPtr revIDLastSave="0" documentId="13_ncr:1_{B944677A-A272-4730-8524-58A187731C5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iseño-Desarrollo" sheetId="1" r:id="rId1"/>
    <sheet name="Datos del Negocio" sheetId="2" r:id="rId2"/>
    <sheet name="Métricas Infraestructura" sheetId="3" state="hidden" r:id="rId3"/>
    <sheet name="Métricas Tablas en Dynamo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E4" i="2" s="1"/>
  <c r="F4" i="2" s="1"/>
  <c r="D17" i="2"/>
  <c r="E17" i="2" s="1"/>
  <c r="F17" i="2" s="1"/>
  <c r="D16" i="2"/>
  <c r="E16" i="2" s="1"/>
  <c r="F16" i="2" s="1"/>
  <c r="D15" i="2"/>
  <c r="E15" i="2" s="1"/>
  <c r="F15" i="2" s="1"/>
  <c r="D14" i="2"/>
  <c r="E14" i="2" s="1"/>
  <c r="F14" i="2" s="1"/>
  <c r="D13" i="2"/>
  <c r="E13" i="2" s="1"/>
  <c r="F13" i="2" s="1"/>
  <c r="D12" i="2"/>
  <c r="E12" i="2" s="1"/>
  <c r="F12" i="2" s="1"/>
  <c r="D11" i="2"/>
  <c r="E11" i="2" s="1"/>
  <c r="F11" i="2" s="1"/>
  <c r="E10" i="2"/>
  <c r="F10" i="2" s="1"/>
  <c r="D10" i="2"/>
  <c r="E9" i="2"/>
  <c r="F9" i="2" s="1"/>
  <c r="D9" i="2"/>
  <c r="E8" i="2"/>
  <c r="F8" i="2" s="1"/>
  <c r="D8" i="2"/>
  <c r="D7" i="2"/>
  <c r="E7" i="2" s="1"/>
  <c r="F7" i="2" s="1"/>
  <c r="D6" i="2"/>
  <c r="E6" i="2" s="1"/>
  <c r="F6" i="2" s="1"/>
  <c r="D5" i="2"/>
  <c r="E5" i="2" s="1"/>
  <c r="F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9" authorId="0" shapeId="0" xr:uid="{00000000-0006-0000-0000-000001000000}">
      <text>
        <r>
          <rPr>
            <sz val="10"/>
            <color rgb="FF000000"/>
            <rFont val="Arial"/>
            <scheme val="minor"/>
          </rPr>
          <t>Para el componente en particular si es una migración o para uno semejante a él que maneje capacidades similares si es algo nuevo
	-Alejandra Ospina Aguirre</t>
        </r>
      </text>
    </comment>
  </commentList>
</comments>
</file>

<file path=xl/sharedStrings.xml><?xml version="1.0" encoding="utf-8"?>
<sst xmlns="http://schemas.openxmlformats.org/spreadsheetml/2006/main" count="135" uniqueCount="66">
  <si>
    <t>Item</t>
  </si>
  <si>
    <t xml:space="preserve">Cumplimiento </t>
  </si>
  <si>
    <t>Las HUs han sido claras y concisas</t>
  </si>
  <si>
    <t>Cumple</t>
  </si>
  <si>
    <t>Las HUs son Centrada en el usuario</t>
  </si>
  <si>
    <t>Las HUs son Independientes y negociables</t>
  </si>
  <si>
    <t>Cumple Parcialmente</t>
  </si>
  <si>
    <t>Las HUs son estimables y medibles</t>
  </si>
  <si>
    <t>Las HUs son valiosas y prioritarias</t>
  </si>
  <si>
    <t>Las HUs son validadas y verificables</t>
  </si>
  <si>
    <t>Las HUs son específicas y completas</t>
  </si>
  <si>
    <t>Las HUs son trazables y actualizables</t>
  </si>
  <si>
    <t>Todos los stakeholders participan durante el contexto y necesidades generales de la iniciativa</t>
  </si>
  <si>
    <t>Las métricas para el rendimiento inicial están claras</t>
  </si>
  <si>
    <t>Se tiene conocimiento de los componentes Flypass con los que se integra</t>
  </si>
  <si>
    <t>Se tiene conocimiento de los componentes externos con los que se integra la iniciativa</t>
  </si>
  <si>
    <t xml:space="preserve">Todos los stakeholders conocen la arquitectura definida para la iniciativa </t>
  </si>
  <si>
    <t xml:space="preserve">Se tienen claros las buenas prácticas de programación que se usan y quienes serán los aprobadores oficiales de los PRs </t>
  </si>
  <si>
    <t>Se tiene conocimiento del crecimiento esperado de la iniciativa</t>
  </si>
  <si>
    <t xml:space="preserve">Se tiene conocimiento de las MAX TPS esperadas </t>
  </si>
  <si>
    <t xml:space="preserve">Se tiene conocimiento de la disponibilidad del servicio </t>
  </si>
  <si>
    <t xml:space="preserve">Se tiene conocimiento de los consumos promedios consumidos </t>
  </si>
  <si>
    <t>Las pruebas unitarias cumplen con el mínimo requerido</t>
  </si>
  <si>
    <t xml:space="preserve">Que tipo de placas permite </t>
  </si>
  <si>
    <t>El equipo solucionador conoce las difierentes pruebas que se van a realizar (unitarias, integración, E2E)</t>
  </si>
  <si>
    <t>El código cumple con las recomedaciones de sonar</t>
  </si>
  <si>
    <t>Las pruebas unitarias cumplencon el estandar requerido</t>
  </si>
  <si>
    <t xml:space="preserve">Los cambios a probar están desplegados en el ambiente de certificación </t>
  </si>
  <si>
    <t>Los cambios están probados funcionalmente y se encuentran estables</t>
  </si>
  <si>
    <t>Se cuenta con el tiempo necesario para realizar las pruebas durante las diferentes etapas del proyecto</t>
  </si>
  <si>
    <t>Las capacidades de infraestructura y BD están homologas/semejantes a PDN</t>
  </si>
  <si>
    <t>Se cuenta con un plan de despliegue</t>
  </si>
  <si>
    <t>No Cumple</t>
  </si>
  <si>
    <t>Todos los puntos estan pendientes para la salida a produccion</t>
  </si>
  <si>
    <t xml:space="preserve">Se cuenta con un rollback en caso de presentar una afectación despues del despliegue </t>
  </si>
  <si>
    <t>No aplica</t>
  </si>
  <si>
    <t>Se tiene un plan de atención de errores</t>
  </si>
  <si>
    <t>Los microservicios implementados cuentan con las metricas requeridas desde infraestructura</t>
  </si>
  <si>
    <t>A la espera pruebas de performance</t>
  </si>
  <si>
    <t>El sistema cuenta con alertas internas que le indican si alguna integración presenta fallos</t>
  </si>
  <si>
    <t xml:space="preserve">El sistema cuenta con logs </t>
  </si>
  <si>
    <t>Se tiene un listado de errores conocidos con sus correspondientes soluciones</t>
  </si>
  <si>
    <t xml:space="preserve">Diligenciar los nombres de las transacciones, la cantidad de transacciones al mes y la cantidad de horas de operación como en el ejemplo, los cálculos se realizarán automáticamente </t>
  </si>
  <si>
    <t>Horas diarias operacion</t>
  </si>
  <si>
    <t>Transacciones</t>
  </si>
  <si>
    <t>Cantidad Max TPM</t>
  </si>
  <si>
    <t>Cantidad Max TPD</t>
  </si>
  <si>
    <t>Cantidad Max TPH</t>
  </si>
  <si>
    <t>Cantidad Max TPS</t>
  </si>
  <si>
    <t>Tiempo Max</t>
  </si>
  <si>
    <t>Tiempo Min</t>
  </si>
  <si>
    <t>ms</t>
  </si>
  <si>
    <t>Nombre de la transacción</t>
  </si>
  <si>
    <t>Listar los nombres de las tablas usadas en dynamo</t>
  </si>
  <si>
    <t xml:space="preserve">Consumos de memoria y CPU para el MS Parkingmeter en el ambiente de producción durante los días más transaccionales </t>
  </si>
  <si>
    <t>Fecha</t>
  </si>
  <si>
    <t>% MAX Utilización de la CPU del pod</t>
  </si>
  <si>
    <t>% MAX 
Utilización de la CPU del pod por encima del límite del pod</t>
  </si>
  <si>
    <t>% MAX 
Utilización de la memoria del pod</t>
  </si>
  <si>
    <t xml:space="preserve">% MAX Utilización de la memoria del pod por encima del límite del pod
</t>
  </si>
  <si>
    <t xml:space="preserve">Uso de lectura y latencia para la tablas  de XXXX en el ambiente de producción durante los días más transaccionales </t>
  </si>
  <si>
    <t>Tabla</t>
  </si>
  <si>
    <t>Uso de lectura (promedio de unidades/segundo</t>
  </si>
  <si>
    <t>Latencia de consultas (milisegundos)</t>
  </si>
  <si>
    <t>AUTORIZACION (carga)</t>
  </si>
  <si>
    <t>AUTORIZACION (estrés)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</si>
</sst>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"/>
    <numFmt numFmtId="172" formatCode="0.0000"/>
    <numFmt numFmtId="173" formatCode="0.000"/>
    <numFmt numFmtId="174" formatCode="0.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72" fontId="3" fillId="0" borderId="1" xfId="0" applyNumberFormat="1" applyFont="1" applyBorder="1" applyAlignment="1">
      <alignment horizontal="center"/>
    </xf>
    <xf numFmtId="173" fontId="3" fillId="0" borderId="1" xfId="0" applyNumberFormat="1" applyFont="1" applyBorder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workbookViewId="0">
      <selection activeCell="B2" sqref="B2"/>
    </sheetView>
  </sheetViews>
  <sheetFormatPr baseColWidth="10" defaultColWidth="12.6328125" defaultRowHeight="15.75" customHeight="1" x14ac:dyDescent="0.25"/>
  <cols>
    <col min="1" max="1" width="58.90625" customWidth="1"/>
    <col min="2" max="2" width="20.26953125" customWidth="1"/>
  </cols>
  <sheetData>
    <row r="1" spans="1:25" ht="15.75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3" t="s">
        <v>4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3" t="s">
        <v>5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3" t="s">
        <v>7</v>
      </c>
      <c r="B5" s="4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3" t="s">
        <v>8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3" t="s">
        <v>9</v>
      </c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 t="s">
        <v>10</v>
      </c>
      <c r="B8" s="4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3" t="s">
        <v>11</v>
      </c>
      <c r="B9" s="4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3" t="s">
        <v>12</v>
      </c>
      <c r="B10" s="4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 t="s">
        <v>13</v>
      </c>
      <c r="B11" s="4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3" t="s">
        <v>14</v>
      </c>
      <c r="B12" s="4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3" t="s">
        <v>15</v>
      </c>
      <c r="B13" s="4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3" t="s">
        <v>16</v>
      </c>
      <c r="B14" s="4" t="s">
        <v>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3" t="s">
        <v>17</v>
      </c>
      <c r="B15" s="4" t="s">
        <v>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3" t="s">
        <v>18</v>
      </c>
      <c r="B16" s="4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 t="s">
        <v>19</v>
      </c>
      <c r="B17" s="4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3" t="s">
        <v>20</v>
      </c>
      <c r="B18" s="4" t="s">
        <v>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5" t="s">
        <v>21</v>
      </c>
      <c r="B19" s="4" t="s">
        <v>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3" t="s">
        <v>22</v>
      </c>
      <c r="B20" s="4" t="s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 t="s">
        <v>23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3" t="s">
        <v>24</v>
      </c>
      <c r="B22" s="4" t="s">
        <v>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" t="s">
        <v>25</v>
      </c>
      <c r="B23" s="4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" t="s">
        <v>26</v>
      </c>
      <c r="B24" s="4" t="s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" t="s">
        <v>27</v>
      </c>
      <c r="B25" s="4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 t="s">
        <v>28</v>
      </c>
      <c r="B26" s="4" t="s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 t="s">
        <v>29</v>
      </c>
      <c r="B27" s="4" t="s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 t="s">
        <v>30</v>
      </c>
      <c r="B28" s="4" t="s">
        <v>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 t="s">
        <v>31</v>
      </c>
      <c r="B29" s="4" t="s">
        <v>32</v>
      </c>
      <c r="C29" s="2" t="s">
        <v>33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3" t="s">
        <v>34</v>
      </c>
      <c r="B30" s="4" t="s">
        <v>32</v>
      </c>
      <c r="C30" s="2" t="s">
        <v>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3" t="s">
        <v>36</v>
      </c>
      <c r="B31" s="4" t="s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" t="s">
        <v>37</v>
      </c>
      <c r="B32" s="4" t="s">
        <v>6</v>
      </c>
      <c r="C32" s="2" t="s">
        <v>38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3" t="s">
        <v>39</v>
      </c>
      <c r="B33" s="4" t="s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3" t="s">
        <v>40</v>
      </c>
      <c r="B34" s="4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3" t="s">
        <v>41</v>
      </c>
      <c r="B35" s="4" t="s">
        <v>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</sheetData>
  <dataValidations count="1">
    <dataValidation type="list" allowBlank="1" showErrorMessage="1" sqref="B2:B35" xr:uid="{00000000-0002-0000-0000-000000000000}">
      <formula1>"Cumple,No Cumple,Cumple Parcialmente"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abSelected="1" workbookViewId="0">
      <pane ySplit="3" topLeftCell="A4" activePane="bottomLeft" state="frozen"/>
      <selection pane="bottomLeft" activeCell="B9" sqref="B9"/>
    </sheetView>
  </sheetViews>
  <sheetFormatPr baseColWidth="10" defaultColWidth="12.6328125" defaultRowHeight="15.75" customHeight="1" x14ac:dyDescent="0.25"/>
  <cols>
    <col min="1" max="26" width="25.90625" customWidth="1"/>
  </cols>
  <sheetData>
    <row r="1" spans="1:26" ht="13" x14ac:dyDescent="0.3">
      <c r="A1" s="20" t="s">
        <v>42</v>
      </c>
      <c r="B1" s="21"/>
      <c r="C1" s="21"/>
      <c r="D1" s="21"/>
      <c r="E1" s="21"/>
      <c r="F1" s="21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" x14ac:dyDescent="0.3">
      <c r="A2" s="6"/>
      <c r="B2" s="6"/>
      <c r="C2" s="6"/>
      <c r="D2" s="6"/>
      <c r="E2" s="6"/>
      <c r="F2" s="6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thickBot="1" x14ac:dyDescent="0.35">
      <c r="A3" s="9" t="s">
        <v>43</v>
      </c>
      <c r="B3" s="9" t="s">
        <v>44</v>
      </c>
      <c r="C3" s="9" t="s">
        <v>45</v>
      </c>
      <c r="D3" s="9" t="s">
        <v>46</v>
      </c>
      <c r="E3" s="9" t="s">
        <v>47</v>
      </c>
      <c r="F3" s="9" t="s">
        <v>48</v>
      </c>
      <c r="G3" s="17" t="s">
        <v>49</v>
      </c>
      <c r="H3" s="18"/>
      <c r="I3" s="19" t="s">
        <v>50</v>
      </c>
      <c r="J3" s="1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thickBot="1" x14ac:dyDescent="0.3">
      <c r="A4" s="24">
        <v>24</v>
      </c>
      <c r="B4" s="25" t="s">
        <v>64</v>
      </c>
      <c r="C4" s="25">
        <v>209500</v>
      </c>
      <c r="D4" s="31">
        <f>(C4/30)</f>
        <v>6983.333333333333</v>
      </c>
      <c r="E4" s="30">
        <f>(D4/A4)</f>
        <v>290.97222222222223</v>
      </c>
      <c r="F4" s="29">
        <f t="shared" ref="F4:F17" si="0">(E4/3600)</f>
        <v>8.0825617283950615E-2</v>
      </c>
      <c r="G4" s="11"/>
      <c r="H4" s="12" t="s">
        <v>51</v>
      </c>
      <c r="I4" s="11"/>
      <c r="J4" s="12" t="s">
        <v>51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thickBot="1" x14ac:dyDescent="0.3">
      <c r="A5" s="26">
        <v>24</v>
      </c>
      <c r="B5" s="27" t="s">
        <v>65</v>
      </c>
      <c r="C5" s="27">
        <v>300000</v>
      </c>
      <c r="D5" s="10">
        <f t="shared" ref="D5:D17" si="1">(C5/30)</f>
        <v>10000</v>
      </c>
      <c r="E5" s="30">
        <f t="shared" ref="E5:E17" si="2">(D5/A5)</f>
        <v>416.66666666666669</v>
      </c>
      <c r="F5" s="28">
        <f t="shared" si="0"/>
        <v>0.11574074074074074</v>
      </c>
      <c r="G5" s="11"/>
      <c r="H5" s="12" t="s">
        <v>51</v>
      </c>
      <c r="I5" s="11"/>
      <c r="J5" s="12" t="s">
        <v>51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10" t="s">
        <v>52</v>
      </c>
      <c r="C6" s="11"/>
      <c r="D6" s="10">
        <f t="shared" si="1"/>
        <v>0</v>
      </c>
      <c r="E6" s="10" t="e">
        <f t="shared" si="2"/>
        <v>#DIV/0!</v>
      </c>
      <c r="F6" s="10" t="e">
        <f t="shared" si="0"/>
        <v>#DIV/0!</v>
      </c>
      <c r="G6" s="11"/>
      <c r="H6" s="12" t="s">
        <v>51</v>
      </c>
      <c r="I6" s="11"/>
      <c r="J6" s="12" t="s">
        <v>51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10" t="s">
        <v>52</v>
      </c>
      <c r="C7" s="11"/>
      <c r="D7" s="10">
        <f t="shared" si="1"/>
        <v>0</v>
      </c>
      <c r="E7" s="10" t="e">
        <f t="shared" si="2"/>
        <v>#DIV/0!</v>
      </c>
      <c r="F7" s="10" t="e">
        <f t="shared" si="0"/>
        <v>#DIV/0!</v>
      </c>
      <c r="G7" s="11"/>
      <c r="H7" s="12" t="s">
        <v>51</v>
      </c>
      <c r="I7" s="11"/>
      <c r="J7" s="12" t="s">
        <v>51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10" t="s">
        <v>52</v>
      </c>
      <c r="C8" s="11"/>
      <c r="D8" s="10">
        <f t="shared" si="1"/>
        <v>0</v>
      </c>
      <c r="E8" s="10" t="e">
        <f t="shared" si="2"/>
        <v>#DIV/0!</v>
      </c>
      <c r="F8" s="10" t="e">
        <f t="shared" si="0"/>
        <v>#DIV/0!</v>
      </c>
      <c r="G8" s="11"/>
      <c r="H8" s="12" t="s">
        <v>51</v>
      </c>
      <c r="I8" s="11"/>
      <c r="J8" s="12" t="s">
        <v>51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10" t="s">
        <v>52</v>
      </c>
      <c r="C9" s="11"/>
      <c r="D9" s="10">
        <f t="shared" si="1"/>
        <v>0</v>
      </c>
      <c r="E9" s="10" t="e">
        <f t="shared" si="2"/>
        <v>#DIV/0!</v>
      </c>
      <c r="F9" s="10" t="e">
        <f t="shared" si="0"/>
        <v>#DIV/0!</v>
      </c>
      <c r="G9" s="11"/>
      <c r="H9" s="12" t="s">
        <v>51</v>
      </c>
      <c r="I9" s="11"/>
      <c r="J9" s="12" t="s">
        <v>51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10" t="s">
        <v>52</v>
      </c>
      <c r="C10" s="11"/>
      <c r="D10" s="10">
        <f t="shared" si="1"/>
        <v>0</v>
      </c>
      <c r="E10" s="10" t="e">
        <f t="shared" si="2"/>
        <v>#DIV/0!</v>
      </c>
      <c r="F10" s="10" t="e">
        <f t="shared" si="0"/>
        <v>#DIV/0!</v>
      </c>
      <c r="G10" s="11"/>
      <c r="H10" s="12" t="s">
        <v>51</v>
      </c>
      <c r="I10" s="11"/>
      <c r="J10" s="12" t="s">
        <v>51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10" t="s">
        <v>52</v>
      </c>
      <c r="C11" s="11"/>
      <c r="D11" s="10">
        <f t="shared" si="1"/>
        <v>0</v>
      </c>
      <c r="E11" s="10" t="e">
        <f t="shared" si="2"/>
        <v>#DIV/0!</v>
      </c>
      <c r="F11" s="10" t="e">
        <f t="shared" si="0"/>
        <v>#DIV/0!</v>
      </c>
      <c r="G11" s="11"/>
      <c r="H11" s="12" t="s">
        <v>51</v>
      </c>
      <c r="I11" s="11"/>
      <c r="J11" s="12" t="s">
        <v>51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10" t="s">
        <v>52</v>
      </c>
      <c r="C12" s="11"/>
      <c r="D12" s="10">
        <f t="shared" si="1"/>
        <v>0</v>
      </c>
      <c r="E12" s="10" t="e">
        <f t="shared" si="2"/>
        <v>#DIV/0!</v>
      </c>
      <c r="F12" s="10" t="e">
        <f t="shared" si="0"/>
        <v>#DIV/0!</v>
      </c>
      <c r="G12" s="11"/>
      <c r="H12" s="12" t="s">
        <v>51</v>
      </c>
      <c r="I12" s="11"/>
      <c r="J12" s="12" t="s">
        <v>51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10" t="s">
        <v>52</v>
      </c>
      <c r="C13" s="11"/>
      <c r="D13" s="10">
        <f t="shared" si="1"/>
        <v>0</v>
      </c>
      <c r="E13" s="10" t="e">
        <f t="shared" si="2"/>
        <v>#DIV/0!</v>
      </c>
      <c r="F13" s="10" t="e">
        <f t="shared" si="0"/>
        <v>#DIV/0!</v>
      </c>
      <c r="G13" s="11"/>
      <c r="H13" s="12" t="s">
        <v>51</v>
      </c>
      <c r="I13" s="11"/>
      <c r="J13" s="12" t="s">
        <v>51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10" t="s">
        <v>52</v>
      </c>
      <c r="C14" s="11"/>
      <c r="D14" s="10">
        <f t="shared" si="1"/>
        <v>0</v>
      </c>
      <c r="E14" s="10" t="e">
        <f t="shared" si="2"/>
        <v>#DIV/0!</v>
      </c>
      <c r="F14" s="10" t="e">
        <f t="shared" si="0"/>
        <v>#DIV/0!</v>
      </c>
      <c r="G14" s="11"/>
      <c r="H14" s="12" t="s">
        <v>51</v>
      </c>
      <c r="I14" s="11"/>
      <c r="J14" s="12" t="s">
        <v>51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10" t="s">
        <v>52</v>
      </c>
      <c r="C15" s="11"/>
      <c r="D15" s="10">
        <f t="shared" si="1"/>
        <v>0</v>
      </c>
      <c r="E15" s="10" t="e">
        <f t="shared" si="2"/>
        <v>#DIV/0!</v>
      </c>
      <c r="F15" s="10" t="e">
        <f t="shared" si="0"/>
        <v>#DIV/0!</v>
      </c>
      <c r="G15" s="11"/>
      <c r="H15" s="12" t="s">
        <v>51</v>
      </c>
      <c r="I15" s="11"/>
      <c r="J15" s="12" t="s">
        <v>51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10" t="s">
        <v>52</v>
      </c>
      <c r="C16" s="11"/>
      <c r="D16" s="10">
        <f t="shared" si="1"/>
        <v>0</v>
      </c>
      <c r="E16" s="10" t="e">
        <f t="shared" si="2"/>
        <v>#DIV/0!</v>
      </c>
      <c r="F16" s="10" t="e">
        <f t="shared" si="0"/>
        <v>#DIV/0!</v>
      </c>
      <c r="G16" s="11"/>
      <c r="H16" s="12" t="s">
        <v>51</v>
      </c>
      <c r="I16" s="11"/>
      <c r="J16" s="12" t="s">
        <v>51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10" t="s">
        <v>52</v>
      </c>
      <c r="C17" s="11"/>
      <c r="D17" s="10">
        <f t="shared" si="1"/>
        <v>0</v>
      </c>
      <c r="E17" s="10" t="e">
        <f t="shared" si="2"/>
        <v>#DIV/0!</v>
      </c>
      <c r="F17" s="10" t="e">
        <f t="shared" si="0"/>
        <v>#DIV/0!</v>
      </c>
      <c r="G17" s="11"/>
      <c r="H17" s="12" t="s">
        <v>51</v>
      </c>
      <c r="I17" s="11"/>
      <c r="J17" s="12" t="s">
        <v>51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" x14ac:dyDescent="0.3">
      <c r="A23" s="20" t="s">
        <v>53</v>
      </c>
      <c r="B23" s="21"/>
      <c r="C23" s="21"/>
      <c r="D23" s="6"/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mergeCells count="4">
    <mergeCell ref="G3:H3"/>
    <mergeCell ref="I3:J3"/>
    <mergeCell ref="A1:F1"/>
    <mergeCell ref="A23:C23"/>
  </mergeCells>
  <dataValidations count="1">
    <dataValidation type="list" allowBlank="1" showErrorMessage="1" sqref="H4:H17 J4:J17" xr:uid="{00000000-0002-0000-0100-000000000000}">
      <formula1>"seg,min,horas,ms"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2.6328125" defaultRowHeight="15.75" customHeight="1" x14ac:dyDescent="0.25"/>
  <cols>
    <col min="1" max="26" width="20.36328125" customWidth="1"/>
  </cols>
  <sheetData>
    <row r="1" spans="1:26" ht="15.75" customHeight="1" x14ac:dyDescent="0.25">
      <c r="A1" s="22" t="s">
        <v>54</v>
      </c>
      <c r="B1" s="23"/>
      <c r="C1" s="23"/>
      <c r="D1" s="23"/>
      <c r="E1" s="1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1" t="s">
        <v>55</v>
      </c>
      <c r="B2" s="13" t="s">
        <v>56</v>
      </c>
      <c r="C2" s="14" t="s">
        <v>57</v>
      </c>
      <c r="D2" s="14" t="s">
        <v>58</v>
      </c>
      <c r="E2" s="14" t="s">
        <v>59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15"/>
      <c r="B3" s="16"/>
      <c r="C3" s="16"/>
      <c r="D3" s="16"/>
      <c r="E3" s="1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16"/>
      <c r="B4" s="16"/>
      <c r="C4" s="16"/>
      <c r="D4" s="16"/>
      <c r="E4" s="1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6"/>
      <c r="B5" s="16"/>
      <c r="C5" s="16"/>
      <c r="D5" s="16"/>
      <c r="E5" s="1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6"/>
      <c r="B6" s="16"/>
      <c r="C6" s="16"/>
      <c r="D6" s="16"/>
      <c r="E6" s="1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6"/>
      <c r="B7" s="16"/>
      <c r="C7" s="16"/>
      <c r="D7" s="16"/>
      <c r="E7" s="1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6"/>
      <c r="B8" s="16"/>
      <c r="C8" s="16"/>
      <c r="D8" s="16"/>
      <c r="E8" s="16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6"/>
      <c r="B9" s="16"/>
      <c r="C9" s="16"/>
      <c r="D9" s="16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6"/>
      <c r="B10" s="16"/>
      <c r="C10" s="16"/>
      <c r="D10" s="16"/>
      <c r="E10" s="1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6"/>
      <c r="B11" s="16"/>
      <c r="C11" s="16"/>
      <c r="D11" s="16"/>
      <c r="E11" s="1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6"/>
      <c r="B12" s="16"/>
      <c r="C12" s="16"/>
      <c r="D12" s="16"/>
      <c r="E12" s="1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6"/>
      <c r="B13" s="16"/>
      <c r="C13" s="16"/>
      <c r="D13" s="16"/>
      <c r="E13" s="1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6"/>
      <c r="B14" s="16"/>
      <c r="C14" s="16"/>
      <c r="D14" s="16"/>
      <c r="E14" s="1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6"/>
      <c r="B15" s="16"/>
      <c r="C15" s="16"/>
      <c r="D15" s="16"/>
      <c r="E15" s="1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6"/>
      <c r="B16" s="16"/>
      <c r="C16" s="16"/>
      <c r="D16" s="16"/>
      <c r="E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6"/>
      <c r="B17" s="16"/>
      <c r="C17" s="16"/>
      <c r="D17" s="16"/>
      <c r="E17" s="1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6"/>
      <c r="B18" s="16"/>
      <c r="C18" s="16"/>
      <c r="D18" s="16"/>
      <c r="E18" s="1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2.6328125" defaultRowHeight="15.75" customHeight="1" x14ac:dyDescent="0.25"/>
  <cols>
    <col min="1" max="26" width="20.36328125" customWidth="1"/>
  </cols>
  <sheetData>
    <row r="1" spans="1:26" ht="15.75" customHeight="1" x14ac:dyDescent="0.25">
      <c r="A1" s="22" t="s">
        <v>60</v>
      </c>
      <c r="B1" s="23"/>
      <c r="C1" s="23"/>
      <c r="D1" s="23"/>
      <c r="E1" s="1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1" t="s">
        <v>55</v>
      </c>
      <c r="B2" s="13" t="s">
        <v>61</v>
      </c>
      <c r="C2" s="14" t="s">
        <v>62</v>
      </c>
      <c r="D2" s="14" t="s">
        <v>63</v>
      </c>
      <c r="E2" s="1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16"/>
      <c r="B3" s="16"/>
      <c r="C3" s="16"/>
      <c r="D3" s="16"/>
      <c r="E3" s="1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16"/>
      <c r="B4" s="16"/>
      <c r="C4" s="16"/>
      <c r="D4" s="16"/>
      <c r="E4" s="1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6"/>
      <c r="B5" s="16"/>
      <c r="C5" s="16"/>
      <c r="D5" s="16"/>
      <c r="E5" s="1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6"/>
      <c r="B6" s="16"/>
      <c r="C6" s="16"/>
      <c r="D6" s="16"/>
      <c r="E6" s="1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6"/>
      <c r="B7" s="16"/>
      <c r="C7" s="16"/>
      <c r="D7" s="16"/>
      <c r="E7" s="1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6"/>
      <c r="B8" s="16"/>
      <c r="C8" s="16"/>
      <c r="D8" s="16"/>
      <c r="E8" s="16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6"/>
      <c r="B9" s="16"/>
      <c r="C9" s="16"/>
      <c r="D9" s="16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6"/>
      <c r="B10" s="16"/>
      <c r="C10" s="16"/>
      <c r="D10" s="16"/>
      <c r="E10" s="1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6"/>
      <c r="B11" s="16"/>
      <c r="C11" s="16"/>
      <c r="D11" s="16"/>
      <c r="E11" s="1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6"/>
      <c r="B12" s="16"/>
      <c r="C12" s="16"/>
      <c r="D12" s="16"/>
      <c r="E12" s="1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6"/>
      <c r="B13" s="16"/>
      <c r="C13" s="16"/>
      <c r="D13" s="16"/>
      <c r="E13" s="1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6"/>
      <c r="B14" s="16"/>
      <c r="C14" s="16"/>
      <c r="D14" s="16"/>
      <c r="E14" s="1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6"/>
      <c r="B15" s="16"/>
      <c r="C15" s="16"/>
      <c r="D15" s="16"/>
      <c r="E15" s="1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6"/>
      <c r="B16" s="16"/>
      <c r="C16" s="16"/>
      <c r="D16" s="16"/>
      <c r="E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6"/>
      <c r="B17" s="16"/>
      <c r="C17" s="16"/>
      <c r="D17" s="16"/>
      <c r="E17" s="1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6"/>
      <c r="B18" s="16"/>
      <c r="C18" s="16"/>
      <c r="D18" s="16"/>
      <c r="E18" s="1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Diseño-Desarrollo</vt:lpstr>
      <vt:lpstr>Datos del Negocio</vt:lpstr>
      <vt:lpstr>Métricas Infraestructura</vt:lpstr>
      <vt:lpstr>Métricas Tablas en Dynamo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 Ospina Aguirre</cp:lastModifiedBy>
  <dcterms:modified xsi:type="dcterms:W3CDTF">2024-09-04T21:17:59Z</dcterms:modified>
</cp:coreProperties>
</file>