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/>
  <mc:AlternateContent xmlns:mc="http://schemas.openxmlformats.org/markup-compatibility/2006">
    <mc:Choice Requires="x15">
      <x15ac:absPath xmlns:x15ac="http://schemas.microsoft.com/office/spreadsheetml/2010/11/ac" url="https://d.docs.live.net/ecee13a03d7edd42/Tutorial data files/"/>
    </mc:Choice>
  </mc:AlternateContent>
  <xr:revisionPtr revIDLastSave="0" documentId="8_{212A0AB5-BEC1-4600-86DA-C64C8B80A0B9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  <sheet name="Chart1" sheetId="3" r:id="rId2"/>
    <sheet name="Chart1 (2)" sheetId="4" state="hidden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105" i="1"/>
  <c r="F10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N4" i="1"/>
  <c r="M4" i="1"/>
  <c r="N3" i="1"/>
  <c r="M3" i="1"/>
  <c r="G5" i="1"/>
  <c r="F5" i="1"/>
  <c r="K4" i="1"/>
  <c r="J4" i="1"/>
  <c r="K3" i="1"/>
  <c r="J3" i="1"/>
  <c r="S3" i="1" l="1"/>
  <c r="J5" i="1"/>
  <c r="R3" i="1"/>
  <c r="O4" i="1"/>
  <c r="O5" i="1" s="1"/>
  <c r="O3" i="1"/>
  <c r="L4" i="1"/>
  <c r="L5" i="1" s="1"/>
  <c r="L3" i="1"/>
  <c r="Q3" i="1"/>
  <c r="N5" i="1" l="1"/>
  <c r="K5" i="1"/>
  <c r="M5" i="1"/>
  <c r="T3" i="1"/>
</calcChain>
</file>

<file path=xl/sharedStrings.xml><?xml version="1.0" encoding="utf-8"?>
<sst xmlns="http://schemas.openxmlformats.org/spreadsheetml/2006/main" count="46" uniqueCount="39">
  <si>
    <t>n Participants</t>
  </si>
  <si>
    <t>Response Times</t>
  </si>
  <si>
    <t>Condition Means</t>
  </si>
  <si>
    <t>***This column Autofills once you correctly enter L1 and L2 values</t>
  </si>
  <si>
    <t>Bird-Bird</t>
  </si>
  <si>
    <t>Bird-Animal</t>
  </si>
  <si>
    <t>Bird L2-L1</t>
  </si>
  <si>
    <t>Mammal-Mammal</t>
  </si>
  <si>
    <t>Mammal-Animal</t>
  </si>
  <si>
    <t>Mammal L2-L1</t>
  </si>
  <si>
    <t>Bird</t>
  </si>
  <si>
    <t>Mammal</t>
  </si>
  <si>
    <t>Animal (L2)</t>
  </si>
  <si>
    <t>Level 1</t>
  </si>
  <si>
    <t>LEVEL 1</t>
  </si>
  <si>
    <t>LEVEL 2</t>
  </si>
  <si>
    <t>MEAN</t>
  </si>
  <si>
    <t>Participant ID No.</t>
  </si>
  <si>
    <t>SD</t>
  </si>
  <si>
    <t>EXAMPLE: LW1612</t>
  </si>
  <si>
    <t>SEM</t>
  </si>
  <si>
    <t xml:space="preserve"> </t>
  </si>
  <si>
    <t>LW2102</t>
  </si>
  <si>
    <t>DH2703</t>
  </si>
  <si>
    <t>MH2707</t>
  </si>
  <si>
    <t>KC0103</t>
  </si>
  <si>
    <t>SM0302</t>
  </si>
  <si>
    <t>SD2809</t>
  </si>
  <si>
    <t>JB1605</t>
  </si>
  <si>
    <t>HR1003</t>
  </si>
  <si>
    <t>KG0802</t>
  </si>
  <si>
    <t>BS0811</t>
  </si>
  <si>
    <t>RG0610</t>
  </si>
  <si>
    <t>LL2701</t>
  </si>
  <si>
    <t>JL0411</t>
  </si>
  <si>
    <t>GL2505</t>
  </si>
  <si>
    <t>FA2308</t>
  </si>
  <si>
    <t>JW2505</t>
  </si>
  <si>
    <t>KF0411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</si>
</sst>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sz val="8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3" fillId="0" borderId="6" xfId="0" applyFont="1" applyBorder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3" fillId="0" borderId="9" xfId="0" applyFont="1" applyBorder="1" applyAlignment="1">
      <alignment horizontal="right"/>
    </xf>
    <xf numFmtId="0" fontId="4" fillId="0" borderId="1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4" xfId="0" applyFont="1" applyBorder="1" applyAlignment="1" applyProtection="1">
      <alignment horizontal="center"/>
      <protection locked="0"/>
    </xf>
    <xf numFmtId="0" fontId="4" fillId="0" borderId="12" xfId="0" applyFont="1" applyBorder="1" applyAlignment="1" applyProtection="1">
      <alignment horizontal="center"/>
      <protection locked="0"/>
    </xf>
    <xf numFmtId="0" fontId="4" fillId="0" borderId="15" xfId="0" applyFont="1" applyBorder="1" applyAlignment="1" applyProtection="1">
      <alignment horizontal="center"/>
      <protection locked="0"/>
    </xf>
    <xf numFmtId="0" fontId="4" fillId="0" borderId="16" xfId="0" applyFont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3" fillId="0" borderId="2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4" fillId="0" borderId="19" xfId="0" applyNumberFormat="1" applyFont="1" applyBorder="1" applyAlignment="1">
      <alignment horizontal="center"/>
    </xf>
    <xf numFmtId="0" fontId="2" fillId="0" borderId="14" xfId="0" applyFont="1" applyBorder="1" applyProtection="1">
      <protection locked="0"/>
    </xf>
    <xf numFmtId="0" fontId="2" fillId="0" borderId="15" xfId="0" applyFont="1" applyBorder="1" applyProtection="1">
      <protection locked="0"/>
    </xf>
    <xf numFmtId="0" fontId="3" fillId="0" borderId="1" xfId="0" applyFont="1" applyBorder="1" applyAlignment="1">
      <alignment horizontal="center"/>
    </xf>
    <xf numFmtId="0" fontId="4" fillId="2" borderId="4" xfId="0" applyFont="1" applyFill="1" applyBorder="1" applyAlignment="1">
      <alignment horizontal="center" wrapText="1"/>
    </xf>
    <xf numFmtId="0" fontId="3" fillId="0" borderId="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5" fillId="0" borderId="2" xfId="0" applyFont="1" applyBorder="1" applyAlignment="1"/>
    <xf numFmtId="0" fontId="5" fillId="0" borderId="3" xfId="0" applyFont="1" applyBorder="1" applyAlignment="1"/>
    <xf numFmtId="0" fontId="5" fillId="0" borderId="5" xfId="0" applyFont="1" applyBorder="1" applyAlignment="1"/>
    <xf numFmtId="0" fontId="6" fillId="0" borderId="3" xfId="0" applyFont="1" applyBorder="1" applyAlignment="1"/>
    <xf numFmtId="0" fontId="5" fillId="0" borderId="7" xfId="0" applyFont="1" applyBorder="1" applyAlignment="1"/>
    <xf numFmtId="0" fontId="5" fillId="0" borderId="8" xfId="0" applyFont="1" applyBorder="1" applyAlignment="1"/>
  </cellXfs>
  <cellStyles count="1">
    <cellStyle name="Normal" xfId="0" builtinId="0"/>
  </cellStyles>
  <dxfs count="1"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00792742021671E-2"/>
          <c:y val="2.967645270535102E-2"/>
          <c:w val="0.90291318608278226"/>
          <c:h val="0.8910223135383819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chemeClr val="bg1">
                <a:lumMod val="95000"/>
              </a:schemeClr>
            </a:solidFill>
            <a:ln w="12700" cmpd="sng">
              <a:solidFill>
                <a:schemeClr val="accent4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Sheet1!$J$5</c:f>
                <c:numCache>
                  <c:formatCode>0.00</c:formatCode>
                  <c:ptCount val="1"/>
                  <c:pt idx="0">
                    <c:v>32.749291359643571</c:v>
                  </c:pt>
                </c:numCache>
              </c:numRef>
            </c:plus>
            <c:minus>
              <c:numRef>
                <c:f>Sheet1!$J$5</c:f>
                <c:numCache>
                  <c:formatCode>0.00</c:formatCode>
                  <c:ptCount val="1"/>
                  <c:pt idx="0">
                    <c:v>32.749291359643571</c:v>
                  </c:pt>
                </c:numCache>
              </c:numRef>
            </c:minus>
            <c:spPr>
              <a:ln w="12700">
                <a:solidFill>
                  <a:schemeClr val="accent4"/>
                </a:solidFill>
              </a:ln>
            </c:spPr>
          </c:errBars>
          <c:cat>
            <c:strRef>
              <c:f>Sheet1!$J$2:$O$2</c:f>
              <c:strCache>
                <c:ptCount val="6"/>
                <c:pt idx="0">
                  <c:v>Bird-Bird</c:v>
                </c:pt>
                <c:pt idx="1">
                  <c:v>Bird-Animal</c:v>
                </c:pt>
                <c:pt idx="2">
                  <c:v>Bird L2-L1</c:v>
                </c:pt>
                <c:pt idx="3">
                  <c:v>Mammal-Mammal</c:v>
                </c:pt>
                <c:pt idx="4">
                  <c:v>Mammal-Animal</c:v>
                </c:pt>
                <c:pt idx="5">
                  <c:v>Mammal L2-L1</c:v>
                </c:pt>
              </c:strCache>
            </c:strRef>
          </c:cat>
          <c:val>
            <c:numRef>
              <c:f>Sheet1!$J$3:$O$3</c:f>
              <c:numCache>
                <c:formatCode>0.00</c:formatCode>
                <c:ptCount val="6"/>
                <c:pt idx="0">
                  <c:v>1044.4117647058824</c:v>
                </c:pt>
                <c:pt idx="1">
                  <c:v>1214.3125</c:v>
                </c:pt>
                <c:pt idx="2">
                  <c:v>28.18</c:v>
                </c:pt>
                <c:pt idx="3">
                  <c:v>1163.375</c:v>
                </c:pt>
                <c:pt idx="4">
                  <c:v>1035.2666666666667</c:v>
                </c:pt>
                <c:pt idx="5">
                  <c:v>-16.93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1-48FD-9A47-4439E9B9D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50"/>
        <c:axId val="1222384308"/>
        <c:axId val="633637486"/>
      </c:barChart>
      <c:catAx>
        <c:axId val="12223843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latin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US" sz="1200" b="0">
                    <a:latin typeface="Calibri" panose="020F0502020204030204" pitchFamily="34" charset="0"/>
                    <a:cs typeface="Calibri" panose="020F0502020204030204" pitchFamily="34" charset="0"/>
                  </a:rPr>
                  <a:t>Subject</a:t>
                </a:r>
                <a:r>
                  <a:rPr lang="en-US" sz="1200" b="0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and Noun Categories</a:t>
                </a:r>
                <a:endParaRPr lang="en-US" sz="1200" b="0"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1100" b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633637486"/>
        <c:crosses val="autoZero"/>
        <c:auto val="1"/>
        <c:lblAlgn val="ctr"/>
        <c:lblOffset val="100"/>
        <c:noMultiLvlLbl val="1"/>
      </c:catAx>
      <c:valAx>
        <c:axId val="633637486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0">
                    <a:solidFill>
                      <a:srgbClr val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AU" sz="1200" b="0">
                    <a:solidFill>
                      <a:srgbClr val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Response Time (ms)</a:t>
                </a:r>
              </a:p>
            </c:rich>
          </c:tx>
          <c:layout>
            <c:manualLayout>
              <c:xMode val="edge"/>
              <c:yMode val="edge"/>
              <c:x val="3.1993739948533904E-3"/>
              <c:y val="0.36462556824656944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100" b="0">
                <a:solidFill>
                  <a:srgbClr val="000000"/>
                </a:solidFill>
                <a:latin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1222384308"/>
        <c:crosses val="autoZero"/>
        <c:crossBetween val="between"/>
      </c:valAx>
    </c:plotArea>
    <c:plotVisOnly val="1"/>
    <c:dispBlanksAs val="zero"/>
    <c:showDLblsOverMax val="1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93162261385534E-2"/>
          <c:y val="2.9676376659814079E-2"/>
          <c:w val="0.89062402898993887"/>
          <c:h val="0.9328523589723698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Sheet1!$J$2</c:f>
              <c:strCache>
                <c:ptCount val="1"/>
                <c:pt idx="0">
                  <c:v>Bird-Bird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Sheet1!$J$5</c:f>
                <c:numCache>
                  <c:formatCode>0.00</c:formatCode>
                  <c:ptCount val="1"/>
                  <c:pt idx="0">
                    <c:v>32.749291359643571</c:v>
                  </c:pt>
                </c:numCache>
              </c:numRef>
            </c:plus>
            <c:minus>
              <c:numRef>
                <c:f>Sheet1!$J$5</c:f>
                <c:numCache>
                  <c:formatCode>0.00</c:formatCode>
                  <c:ptCount val="1"/>
                  <c:pt idx="0">
                    <c:v>32.749291359643571</c:v>
                  </c:pt>
                </c:numCache>
              </c:numRef>
            </c:minus>
            <c:spPr>
              <a:ln>
                <a:solidFill>
                  <a:schemeClr val="accent2"/>
                </a:solidFill>
              </a:ln>
            </c:spPr>
          </c:errBars>
          <c:val>
            <c:numRef>
              <c:f>Sheet1!$J$3</c:f>
              <c:numCache>
                <c:formatCode>0.00</c:formatCode>
                <c:ptCount val="1"/>
                <c:pt idx="0">
                  <c:v>1044.4117647058824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1-49FD-8418-D94FF663B296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Bird-Animal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Sheet1!$K$5</c:f>
                <c:numCache>
                  <c:formatCode>0.00</c:formatCode>
                  <c:ptCount val="1"/>
                  <c:pt idx="0">
                    <c:v>59.292405271810878</c:v>
                  </c:pt>
                </c:numCache>
              </c:numRef>
            </c:plus>
            <c:minus>
              <c:numRef>
                <c:f>Sheet1!$K$5</c:f>
                <c:numCache>
                  <c:formatCode>0.00</c:formatCode>
                  <c:ptCount val="1"/>
                  <c:pt idx="0">
                    <c:v>59.292405271810878</c:v>
                  </c:pt>
                </c:numCache>
              </c:numRef>
            </c:minus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</c:errBars>
          <c:val>
            <c:numRef>
              <c:f>Sheet1!$K$3</c:f>
              <c:numCache>
                <c:formatCode>0.00</c:formatCode>
                <c:ptCount val="1"/>
                <c:pt idx="0">
                  <c:v>1214.3125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71-49FD-8418-D94FF663B296}"/>
            </c:ext>
          </c:extLst>
        </c:ser>
        <c:ser>
          <c:idx val="3"/>
          <c:order val="2"/>
          <c:tx>
            <c:strRef>
              <c:f>Sheet1!$L$2</c:f>
              <c:strCache>
                <c:ptCount val="1"/>
                <c:pt idx="0">
                  <c:v>Bird L2-L1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Sheet1!$M$5</c:f>
                <c:numCache>
                  <c:formatCode>0.00</c:formatCode>
                  <c:ptCount val="1"/>
                  <c:pt idx="0">
                    <c:v>59.262753550044678</c:v>
                  </c:pt>
                </c:numCache>
              </c:numRef>
            </c:plus>
            <c:minus>
              <c:numRef>
                <c:f>Sheet1!$M$5</c:f>
                <c:numCache>
                  <c:formatCode>0.00</c:formatCode>
                  <c:ptCount val="1"/>
                  <c:pt idx="0">
                    <c:v>59.262753550044678</c:v>
                  </c:pt>
                </c:numCache>
              </c:numRef>
            </c:minus>
            <c:spPr>
              <a:ln>
                <a:solidFill>
                  <a:schemeClr val="accent4">
                    <a:lumMod val="75000"/>
                  </a:schemeClr>
                </a:solidFill>
              </a:ln>
            </c:spPr>
          </c:errBars>
          <c:val>
            <c:numRef>
              <c:f>Sheet1!$L$3</c:f>
              <c:numCache>
                <c:formatCode>0.00</c:formatCode>
                <c:ptCount val="1"/>
                <c:pt idx="0">
                  <c:v>28.18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71-49FD-8418-D94FF663B296}"/>
            </c:ext>
          </c:extLst>
        </c:ser>
        <c:ser>
          <c:idx val="4"/>
          <c:order val="3"/>
          <c:tx>
            <c:strRef>
              <c:f>Sheet1!$M$2</c:f>
              <c:strCache>
                <c:ptCount val="1"/>
                <c:pt idx="0">
                  <c:v>Mammal-Mammal</c:v>
                </c:pt>
              </c:strCache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Sheet1!$N$5</c:f>
                <c:numCache>
                  <c:formatCode>0.00</c:formatCode>
                  <c:ptCount val="1"/>
                  <c:pt idx="0">
                    <c:v>56.53724015027197</c:v>
                  </c:pt>
                </c:numCache>
              </c:numRef>
            </c:plus>
            <c:minus>
              <c:numRef>
                <c:f>Sheet1!$N$5</c:f>
                <c:numCache>
                  <c:formatCode>0.00</c:formatCode>
                  <c:ptCount val="1"/>
                  <c:pt idx="0">
                    <c:v>56.53724015027197</c:v>
                  </c:pt>
                </c:numCache>
              </c:numRef>
            </c:minus>
            <c:spPr>
              <a:ln>
                <a:solidFill>
                  <a:schemeClr val="accent4">
                    <a:lumMod val="75000"/>
                  </a:schemeClr>
                </a:solidFill>
              </a:ln>
            </c:spPr>
          </c:errBars>
          <c:val>
            <c:numRef>
              <c:f>Sheet1!$M$3</c:f>
              <c:numCache>
                <c:formatCode>0.00</c:formatCode>
                <c:ptCount val="1"/>
                <c:pt idx="0">
                  <c:v>1163.375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71-49FD-8418-D94FF663B296}"/>
            </c:ext>
          </c:extLst>
        </c:ser>
        <c:ser>
          <c:idx val="2"/>
          <c:order val="4"/>
          <c:tx>
            <c:strRef>
              <c:f>Sheet1!$N$2</c:f>
              <c:strCache>
                <c:ptCount val="1"/>
                <c:pt idx="0">
                  <c:v>Mammal-Animal</c:v>
                </c:pt>
              </c:strCache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Sheet1!$L$5</c:f>
                <c:numCache>
                  <c:formatCode>0.00</c:formatCode>
                  <c:ptCount val="1"/>
                  <c:pt idx="0">
                    <c:v>27.69333736376738</c:v>
                  </c:pt>
                </c:numCache>
              </c:numRef>
            </c:plus>
            <c:minus>
              <c:numRef>
                <c:f>Sheet1!$L$5</c:f>
                <c:numCache>
                  <c:formatCode>0.00</c:formatCode>
                  <c:ptCount val="1"/>
                  <c:pt idx="0">
                    <c:v>27.69333736376738</c:v>
                  </c:pt>
                </c:numCache>
              </c:numRef>
            </c:minus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errBars>
          <c:val>
            <c:numRef>
              <c:f>Sheet1!$N$3</c:f>
              <c:numCache>
                <c:formatCode>0.00</c:formatCode>
                <c:ptCount val="1"/>
                <c:pt idx="0">
                  <c:v>1035.2666666666667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71-49FD-8418-D94FF663B296}"/>
            </c:ext>
          </c:extLst>
        </c:ser>
        <c:ser>
          <c:idx val="5"/>
          <c:order val="5"/>
          <c:tx>
            <c:strRef>
              <c:f>Sheet1!$O$2</c:f>
              <c:strCache>
                <c:ptCount val="1"/>
                <c:pt idx="0">
                  <c:v>Mammal L2-L1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Sheet1!$O$5</c:f>
                <c:numCache>
                  <c:formatCode>0.00</c:formatCode>
                  <c:ptCount val="1"/>
                  <c:pt idx="0">
                    <c:v>20.510537295534586</c:v>
                  </c:pt>
                </c:numCache>
              </c:numRef>
            </c:plus>
            <c:minus>
              <c:numRef>
                <c:f>Sheet1!$O$5</c:f>
                <c:numCache>
                  <c:formatCode>0.00</c:formatCode>
                  <c:ptCount val="1"/>
                  <c:pt idx="0">
                    <c:v>20.510537295534586</c:v>
                  </c:pt>
                </c:numCache>
              </c:numRef>
            </c:minus>
            <c:spPr>
              <a:ln>
                <a:solidFill>
                  <a:schemeClr val="accent1">
                    <a:lumMod val="75000"/>
                  </a:schemeClr>
                </a:solidFill>
              </a:ln>
            </c:spPr>
          </c:errBars>
          <c:val>
            <c:numRef>
              <c:f>Sheet1!$O$3</c:f>
              <c:numCache>
                <c:formatCode>0.00</c:formatCode>
                <c:ptCount val="1"/>
                <c:pt idx="0">
                  <c:v>-16.93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71-49FD-8418-D94FF663B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0"/>
        <c:axId val="1222384308"/>
        <c:axId val="633637486"/>
      </c:barChart>
      <c:catAx>
        <c:axId val="12223843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latin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US" sz="1200" b="0">
                    <a:latin typeface="Calibri" panose="020F0502020204030204" pitchFamily="34" charset="0"/>
                    <a:cs typeface="Calibri" panose="020F0502020204030204" pitchFamily="34" charset="0"/>
                  </a:rPr>
                  <a:t>Subject</a:t>
                </a:r>
                <a:r>
                  <a:rPr lang="en-US" sz="1200" b="0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and Noun Categories</a:t>
                </a:r>
                <a:endParaRPr lang="en-US" sz="1200" b="0"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33637486"/>
        <c:crosses val="autoZero"/>
        <c:auto val="1"/>
        <c:lblAlgn val="ctr"/>
        <c:lblOffset val="100"/>
        <c:noMultiLvlLbl val="1"/>
      </c:catAx>
      <c:valAx>
        <c:axId val="633637486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0">
                    <a:solidFill>
                      <a:srgbClr val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AU" sz="1200" b="0">
                    <a:solidFill>
                      <a:srgbClr val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Response Time (ms)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100" b="0">
                <a:solidFill>
                  <a:srgbClr val="000000"/>
                </a:solidFill>
                <a:latin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122238430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83606511726522281"/>
          <c:y val="0"/>
          <c:w val="0.15964862257149376"/>
          <c:h val="0.31732826500135758"/>
        </c:manualLayout>
      </c:layout>
      <c:overlay val="0"/>
      <c:txPr>
        <a:bodyPr/>
        <a:lstStyle/>
        <a:p>
          <a:pPr lvl="0">
            <a:defRPr sz="1100" b="0">
              <a:solidFill>
                <a:srgbClr val="1A1A1A"/>
              </a:solidFill>
              <a:latin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zero"/>
    <c:showDLblsOverMax val="1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653361-D321-4A4F-A55D-C31C2EE7C0DB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430ABD-688B-4463-8E9D-926BD38C3D91}">
  <sheetPr/>
  <sheetViews>
    <sheetView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8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45E66529-2649-C4DC-7ADA-5C96DA9287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8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9F2DF131-7912-3335-8B91-3D883B5DA8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T1082"/>
  <sheetViews>
    <sheetView tabSelected="1" workbookViewId="0">
      <pane ySplit="5" topLeftCell="A11" activePane="bottomLeft" state="frozen"/>
      <selection pane="bottomLeft" activeCell="E25" sqref="E25"/>
    </sheetView>
  </sheetViews>
  <sheetFormatPr defaultColWidth="14.42578125" defaultRowHeight="15.75" customHeight="1"/>
  <cols>
    <col min="1" max="1" width="17.42578125" style="1" bestFit="1" customWidth="1"/>
    <col min="2" max="2" width="14.42578125" style="1"/>
    <col min="3" max="3" width="17.7109375" style="1" bestFit="1" customWidth="1"/>
    <col min="4" max="4" width="14.42578125" style="1"/>
    <col min="5" max="5" width="16" style="1" bestFit="1" customWidth="1"/>
    <col min="6" max="7" width="16.42578125" style="1" customWidth="1"/>
    <col min="8" max="9" width="7.140625" style="1" customWidth="1"/>
    <col min="10" max="12" width="14.28515625" style="1" customWidth="1"/>
    <col min="13" max="13" width="17.7109375" style="1" bestFit="1" customWidth="1"/>
    <col min="14" max="14" width="16" style="1" bestFit="1" customWidth="1"/>
    <col min="15" max="15" width="14.28515625" style="1" customWidth="1"/>
    <col min="16" max="16" width="7.140625" style="1" customWidth="1"/>
    <col min="17" max="17" width="15.5703125" style="1" customWidth="1"/>
    <col min="18" max="16384" width="14.42578125" style="1"/>
  </cols>
  <sheetData>
    <row r="1" spans="1:20" ht="15">
      <c r="A1" s="3" t="s">
        <v>0</v>
      </c>
      <c r="J1" s="30" t="s">
        <v>1</v>
      </c>
      <c r="K1" s="31"/>
      <c r="L1" s="31"/>
      <c r="M1" s="31"/>
      <c r="N1" s="31"/>
      <c r="O1" s="31"/>
      <c r="Q1" s="28" t="s">
        <v>2</v>
      </c>
      <c r="R1" s="32"/>
      <c r="S1" s="32"/>
      <c r="T1" s="33"/>
    </row>
    <row r="2" spans="1:20" ht="15">
      <c r="A2" s="3">
        <f>COUNT(C6:C105)</f>
        <v>16</v>
      </c>
      <c r="B2" s="28" t="s">
        <v>1</v>
      </c>
      <c r="C2" s="32"/>
      <c r="D2" s="32"/>
      <c r="E2" s="33"/>
      <c r="F2" s="29" t="s">
        <v>3</v>
      </c>
      <c r="G2" s="34"/>
      <c r="J2" s="23" t="s">
        <v>4</v>
      </c>
      <c r="K2" s="23" t="s">
        <v>5</v>
      </c>
      <c r="L2" s="23" t="s">
        <v>6</v>
      </c>
      <c r="M2" s="23" t="s">
        <v>7</v>
      </c>
      <c r="N2" s="23" t="s">
        <v>8</v>
      </c>
      <c r="O2" s="24" t="s">
        <v>9</v>
      </c>
      <c r="Q2" s="4" t="s">
        <v>10</v>
      </c>
      <c r="R2" s="4" t="s">
        <v>11</v>
      </c>
      <c r="S2" s="4" t="s">
        <v>12</v>
      </c>
      <c r="T2" s="4" t="s">
        <v>13</v>
      </c>
    </row>
    <row r="3" spans="1:20" ht="15">
      <c r="B3" s="28" t="s">
        <v>14</v>
      </c>
      <c r="C3" s="35"/>
      <c r="D3" s="28" t="s">
        <v>15</v>
      </c>
      <c r="E3" s="35"/>
      <c r="F3" s="36"/>
      <c r="G3" s="37"/>
      <c r="I3" s="7" t="s">
        <v>16</v>
      </c>
      <c r="J3" s="25">
        <f>AVERAGE(B6:B105)</f>
        <v>1044.4117647058824</v>
      </c>
      <c r="K3" s="25">
        <f>AVERAGE(D6:D105)</f>
        <v>1214.3125</v>
      </c>
      <c r="L3" s="25">
        <f>AVERAGE(F6:F105)</f>
        <v>28.18</v>
      </c>
      <c r="M3" s="25">
        <f>AVERAGE(C6:C105)</f>
        <v>1163.375</v>
      </c>
      <c r="N3" s="25">
        <f>AVERAGE(E6:E105)</f>
        <v>1035.2666666666667</v>
      </c>
      <c r="O3" s="25">
        <f>AVERAGE(G6:G105)</f>
        <v>-16.93</v>
      </c>
      <c r="Q3" s="5">
        <f>AVERAGE(J3,K3)</f>
        <v>1129.3621323529412</v>
      </c>
      <c r="R3" s="5">
        <f>AVERAGE(M3,N3)</f>
        <v>1099.3208333333332</v>
      </c>
      <c r="S3" s="5">
        <f>AVERAGE(K3,N3)</f>
        <v>1124.7895833333332</v>
      </c>
      <c r="T3" s="5">
        <f>AVERAGE(Q3,R3)</f>
        <v>1114.3414828431373</v>
      </c>
    </row>
    <row r="4" spans="1:20" ht="15">
      <c r="A4" s="6" t="s">
        <v>17</v>
      </c>
      <c r="B4" s="4" t="s">
        <v>4</v>
      </c>
      <c r="C4" s="4" t="s">
        <v>7</v>
      </c>
      <c r="D4" s="4" t="s">
        <v>5</v>
      </c>
      <c r="E4" s="4" t="s">
        <v>8</v>
      </c>
      <c r="F4" s="7" t="s">
        <v>6</v>
      </c>
      <c r="G4" s="8" t="s">
        <v>9</v>
      </c>
      <c r="I4" s="7" t="s">
        <v>18</v>
      </c>
      <c r="J4" s="25">
        <f>STDEV(B6:B105)</f>
        <v>130.99716543857429</v>
      </c>
      <c r="K4" s="25">
        <f>STDEV(D6:D105)</f>
        <v>237.16962108724351</v>
      </c>
      <c r="L4" s="25">
        <f>STDEV(F6:F105)</f>
        <v>110.77334945506952</v>
      </c>
      <c r="M4" s="25">
        <f>STDEV(C6:C105)</f>
        <v>237.05101420017871</v>
      </c>
      <c r="N4" s="25">
        <f>STDEV(E6:E105)</f>
        <v>226.14896060108788</v>
      </c>
      <c r="O4" s="25">
        <f>STDEV(G6:G105)</f>
        <v>82.042149182138346</v>
      </c>
      <c r="P4" s="9"/>
      <c r="Q4" s="9"/>
      <c r="R4" s="9"/>
    </row>
    <row r="5" spans="1:20" ht="15">
      <c r="A5" s="10" t="s">
        <v>19</v>
      </c>
      <c r="B5" s="11">
        <v>1307</v>
      </c>
      <c r="C5" s="11">
        <v>1371</v>
      </c>
      <c r="D5" s="11">
        <v>1456</v>
      </c>
      <c r="E5" s="12">
        <v>1283</v>
      </c>
      <c r="F5" s="13">
        <f t="shared" ref="F5:G5" si="0">IF(OR(ISBLANK(B5),ISBLANK(D5)), ,D5-B5)</f>
        <v>149</v>
      </c>
      <c r="G5" s="12">
        <f t="shared" si="0"/>
        <v>-88</v>
      </c>
      <c r="I5" s="7" t="s">
        <v>20</v>
      </c>
      <c r="J5" s="25">
        <f>J4/SQRT($A$2)</f>
        <v>32.749291359643571</v>
      </c>
      <c r="K5" s="25">
        <f>K4/SQRT($A$2)</f>
        <v>59.292405271810878</v>
      </c>
      <c r="L5" s="25">
        <f>L4/SQRT($A$2)</f>
        <v>27.69333736376738</v>
      </c>
      <c r="M5" s="25">
        <f>M4/SQRT($A$2)</f>
        <v>59.262753550044678</v>
      </c>
      <c r="N5" s="25">
        <f>N4/SQRT($A$2)</f>
        <v>56.53724015027197</v>
      </c>
      <c r="O5" s="25">
        <f>O4/SQRT($A$2)</f>
        <v>20.510537295534586</v>
      </c>
      <c r="P5" s="2"/>
    </row>
    <row r="6" spans="1:20" ht="15.75" customHeight="1">
      <c r="A6" s="26" t="s">
        <v>21</v>
      </c>
      <c r="B6" s="18"/>
      <c r="C6" s="18"/>
      <c r="D6" s="18"/>
      <c r="E6" s="19"/>
      <c r="F6" s="15">
        <f t="shared" ref="F6:G6" si="1">IF(OR(OR(ISBLANK(B6),B6="--"),OR(ISBLANK(D6),D6="--")), ,D6-B6)</f>
        <v>0</v>
      </c>
      <c r="G6" s="14">
        <f t="shared" si="1"/>
        <v>0</v>
      </c>
      <c r="J6" s="2"/>
      <c r="K6" s="2"/>
      <c r="L6" s="2"/>
      <c r="M6" s="2"/>
      <c r="N6" s="2"/>
      <c r="O6" s="2"/>
      <c r="P6" s="2"/>
      <c r="Q6" s="2"/>
      <c r="R6" s="2"/>
    </row>
    <row r="7" spans="1:20" ht="15.75" customHeight="1">
      <c r="A7" s="26" t="s">
        <v>22</v>
      </c>
      <c r="B7" s="18">
        <v>798</v>
      </c>
      <c r="C7" s="18">
        <v>1021</v>
      </c>
      <c r="D7" s="18">
        <v>932</v>
      </c>
      <c r="E7" s="19">
        <v>847</v>
      </c>
      <c r="F7" s="15">
        <f t="shared" ref="F7:G7" si="2">IF(OR(OR(ISBLANK(B7),B7="--"),OR(ISBLANK(D7),D7="--")), ,D7-B7)</f>
        <v>134</v>
      </c>
      <c r="G7" s="14">
        <f t="shared" si="2"/>
        <v>-174</v>
      </c>
      <c r="P7" s="2"/>
      <c r="Q7" s="2"/>
      <c r="R7" s="2"/>
    </row>
    <row r="8" spans="1:20" ht="15.75" customHeight="1">
      <c r="A8" s="26" t="s">
        <v>23</v>
      </c>
      <c r="B8" s="18">
        <v>1138</v>
      </c>
      <c r="C8" s="18">
        <v>900</v>
      </c>
      <c r="D8" s="18">
        <v>1162</v>
      </c>
      <c r="E8" s="19">
        <v>1139</v>
      </c>
      <c r="F8" s="15">
        <f t="shared" ref="F8:G8" si="3">IF(OR(OR(ISBLANK(B8),B8="--"),OR(ISBLANK(D8),D8="--")), ,D8-B8)</f>
        <v>24</v>
      </c>
      <c r="G8" s="14">
        <f t="shared" si="3"/>
        <v>239</v>
      </c>
    </row>
    <row r="9" spans="1:20" ht="15.75" customHeight="1">
      <c r="A9" s="26" t="s">
        <v>24</v>
      </c>
      <c r="B9" s="18">
        <v>1102</v>
      </c>
      <c r="C9" s="18">
        <v>1121</v>
      </c>
      <c r="D9" s="18">
        <v>1096</v>
      </c>
      <c r="E9" s="19">
        <v>856</v>
      </c>
      <c r="F9" s="15">
        <f t="shared" ref="F9:G9" si="4">IF(OR(OR(ISBLANK(B9),B9="--"),OR(ISBLANK(D9),D9="--")), ,D9-B9)</f>
        <v>-6</v>
      </c>
      <c r="G9" s="14">
        <f t="shared" si="4"/>
        <v>-265</v>
      </c>
    </row>
    <row r="10" spans="1:20" ht="15.75" customHeight="1">
      <c r="A10" s="26" t="s">
        <v>25</v>
      </c>
      <c r="B10" s="18">
        <v>926</v>
      </c>
      <c r="C10" s="18">
        <v>1021</v>
      </c>
      <c r="D10" s="18">
        <v>1063</v>
      </c>
      <c r="E10" s="19">
        <v>866</v>
      </c>
      <c r="F10" s="15">
        <f t="shared" ref="F10:G10" si="5">IF(OR(OR(ISBLANK(B10),B10="--"),OR(ISBLANK(D10),D10="--")), ,D10-B10)</f>
        <v>137</v>
      </c>
      <c r="G10" s="14">
        <f t="shared" si="5"/>
        <v>-155</v>
      </c>
    </row>
    <row r="11" spans="1:20" ht="15.75" customHeight="1">
      <c r="A11" s="26" t="s">
        <v>26</v>
      </c>
      <c r="B11" s="18">
        <v>1080</v>
      </c>
      <c r="C11" s="18">
        <v>1090</v>
      </c>
      <c r="D11" s="18">
        <v>1453</v>
      </c>
      <c r="E11" s="19">
        <v>909</v>
      </c>
      <c r="F11" s="15">
        <f t="shared" ref="F11:G11" si="6">IF(OR(OR(ISBLANK(B11),B11="--"),OR(ISBLANK(D11),D11="--")), ,D11-B11)</f>
        <v>373</v>
      </c>
      <c r="G11" s="14">
        <f t="shared" si="6"/>
        <v>-181</v>
      </c>
    </row>
    <row r="12" spans="1:20" ht="15.75" customHeight="1">
      <c r="A12" s="26" t="s">
        <v>27</v>
      </c>
      <c r="B12" s="18">
        <v>1060</v>
      </c>
      <c r="C12" s="18">
        <v>1166</v>
      </c>
      <c r="D12" s="18">
        <v>1681</v>
      </c>
      <c r="E12" s="19">
        <v>1309</v>
      </c>
      <c r="F12" s="15">
        <f t="shared" ref="F12:G12" si="7">IF(OR(OR(ISBLANK(B12),B12="--"),OR(ISBLANK(D12),D12="--")), ,D12-B12)</f>
        <v>621</v>
      </c>
      <c r="G12" s="14">
        <f t="shared" si="7"/>
        <v>143</v>
      </c>
    </row>
    <row r="13" spans="1:20" ht="15.75" customHeight="1">
      <c r="A13" s="26" t="s">
        <v>28</v>
      </c>
      <c r="B13" s="18">
        <v>989</v>
      </c>
      <c r="C13" s="18">
        <v>1375</v>
      </c>
      <c r="D13" s="18">
        <v>1647</v>
      </c>
      <c r="E13" s="19">
        <v>1030</v>
      </c>
      <c r="F13" s="15">
        <f t="shared" ref="F13:G13" si="8">IF(OR(OR(ISBLANK(B13),B13="--"),OR(ISBLANK(D13),D13="--")), ,D13-B13)</f>
        <v>658</v>
      </c>
      <c r="G13" s="14">
        <f t="shared" si="8"/>
        <v>-345</v>
      </c>
    </row>
    <row r="14" spans="1:20" ht="15.75" customHeight="1">
      <c r="A14" s="26" t="s">
        <v>29</v>
      </c>
      <c r="B14" s="18">
        <v>1055</v>
      </c>
      <c r="C14" s="18">
        <v>1444</v>
      </c>
      <c r="D14" s="18">
        <v>1345</v>
      </c>
      <c r="E14" s="19">
        <v>1204</v>
      </c>
      <c r="F14" s="15">
        <f t="shared" ref="F14:G14" si="9">IF(OR(OR(ISBLANK(B14),B14="--"),OR(ISBLANK(D14),D14="--")), ,D14-B14)</f>
        <v>290</v>
      </c>
      <c r="G14" s="14">
        <f t="shared" si="9"/>
        <v>-240</v>
      </c>
    </row>
    <row r="15" spans="1:20" ht="15.75" customHeight="1">
      <c r="A15" s="26" t="s">
        <v>30</v>
      </c>
      <c r="B15" s="18">
        <v>936</v>
      </c>
      <c r="C15" s="18">
        <v>1071</v>
      </c>
      <c r="D15" s="18">
        <v>1194</v>
      </c>
      <c r="E15" s="19">
        <v>778</v>
      </c>
      <c r="F15" s="15">
        <f t="shared" ref="F15:G15" si="10">IF(OR(OR(ISBLANK(B15),B15="--"),OR(ISBLANK(D15),D15="--")), ,D15-B15)</f>
        <v>258</v>
      </c>
      <c r="G15" s="14">
        <f t="shared" si="10"/>
        <v>-293</v>
      </c>
    </row>
    <row r="16" spans="1:20" ht="15.75" customHeight="1">
      <c r="A16" s="26" t="s">
        <v>31</v>
      </c>
      <c r="B16" s="18">
        <v>932</v>
      </c>
      <c r="C16" s="18">
        <v>1392</v>
      </c>
      <c r="D16" s="18">
        <v>1106</v>
      </c>
      <c r="E16" s="19"/>
      <c r="F16" s="15">
        <f t="shared" ref="F16:G16" si="11">IF(OR(OR(ISBLANK(B16),B16="--"),OR(ISBLANK(D16),D16="--")), ,D16-B16)</f>
        <v>174</v>
      </c>
      <c r="G16" s="14">
        <f t="shared" si="11"/>
        <v>0</v>
      </c>
    </row>
    <row r="17" spans="1:7" ht="15.75" customHeight="1">
      <c r="A17" s="26" t="s">
        <v>32</v>
      </c>
      <c r="B17" s="18">
        <v>1228</v>
      </c>
      <c r="C17" s="18">
        <v>1781</v>
      </c>
      <c r="D17" s="18">
        <v>1398</v>
      </c>
      <c r="E17" s="19">
        <v>1584</v>
      </c>
      <c r="F17" s="15">
        <f t="shared" ref="F17:G17" si="12">IF(OR(OR(ISBLANK(B17),B17="--"),OR(ISBLANK(D17),D17="--")), ,D17-B17)</f>
        <v>170</v>
      </c>
      <c r="G17" s="14">
        <f t="shared" si="12"/>
        <v>-197</v>
      </c>
    </row>
    <row r="18" spans="1:7" ht="15.75" customHeight="1">
      <c r="A18" s="26"/>
      <c r="B18" s="18"/>
      <c r="C18" s="18"/>
      <c r="D18" s="18"/>
      <c r="E18" s="19"/>
      <c r="F18" s="15">
        <f t="shared" ref="F18:G18" si="13">IF(OR(OR(ISBLANK(B18),B18="--"),OR(ISBLANK(D18),D18="--")), ,D18-B18)</f>
        <v>0</v>
      </c>
      <c r="G18" s="14">
        <f t="shared" si="13"/>
        <v>0</v>
      </c>
    </row>
    <row r="19" spans="1:7" ht="15.75" customHeight="1">
      <c r="A19" s="26" t="s">
        <v>33</v>
      </c>
      <c r="B19" s="18">
        <v>1270</v>
      </c>
      <c r="C19" s="18">
        <v>914</v>
      </c>
      <c r="D19" s="18">
        <v>1079</v>
      </c>
      <c r="E19" s="19">
        <v>1011</v>
      </c>
      <c r="F19" s="15">
        <f t="shared" ref="F19:G19" si="14">IF(OR(OR(ISBLANK(B19),B19="--"),OR(ISBLANK(D19),D19="--")), ,D19-B19)</f>
        <v>-191</v>
      </c>
      <c r="G19" s="14">
        <f t="shared" si="14"/>
        <v>97</v>
      </c>
    </row>
    <row r="20" spans="1:7" ht="15.75" customHeight="1">
      <c r="A20" s="26"/>
      <c r="B20" s="18"/>
      <c r="C20" s="18"/>
      <c r="D20" s="18"/>
      <c r="E20" s="19"/>
      <c r="F20" s="15">
        <f t="shared" ref="F20:G20" si="15">IF(OR(OR(ISBLANK(B20),B20="--"),OR(ISBLANK(D20),D20="--")), ,D20-B20)</f>
        <v>0</v>
      </c>
      <c r="G20" s="14">
        <f t="shared" si="15"/>
        <v>0</v>
      </c>
    </row>
    <row r="21" spans="1:7" ht="15.75" customHeight="1">
      <c r="A21" s="26" t="s">
        <v>34</v>
      </c>
      <c r="B21" s="18">
        <v>1182</v>
      </c>
      <c r="C21" s="18">
        <v>1126</v>
      </c>
      <c r="D21" s="18">
        <v>1271</v>
      </c>
      <c r="E21" s="19">
        <v>1276</v>
      </c>
      <c r="F21" s="15">
        <f t="shared" ref="F21:G21" si="16">IF(OR(OR(ISBLANK(B21),B21="--"),OR(ISBLANK(D21),D21="--")), ,D21-B21)</f>
        <v>89</v>
      </c>
      <c r="G21" s="14">
        <f t="shared" si="16"/>
        <v>150</v>
      </c>
    </row>
    <row r="22" spans="1:7" ht="15.75" customHeight="1">
      <c r="A22" s="26" t="s">
        <v>35</v>
      </c>
      <c r="B22" s="18">
        <v>1085</v>
      </c>
      <c r="C22" s="18">
        <v>1228</v>
      </c>
      <c r="D22" s="18">
        <v>966</v>
      </c>
      <c r="E22" s="19">
        <v>887</v>
      </c>
      <c r="F22" s="15">
        <f t="shared" ref="F22:G22" si="17">IF(OR(OR(ISBLANK(B22),B22="--"),OR(ISBLANK(D22),D22="--")), ,D22-B22)</f>
        <v>-119</v>
      </c>
      <c r="G22" s="14">
        <f t="shared" si="17"/>
        <v>-341</v>
      </c>
    </row>
    <row r="23" spans="1:7" ht="15.75" customHeight="1">
      <c r="A23" s="26" t="s">
        <v>36</v>
      </c>
      <c r="B23" s="18">
        <v>1144</v>
      </c>
      <c r="C23" s="18"/>
      <c r="D23" s="18"/>
      <c r="E23" s="19"/>
      <c r="F23" s="15">
        <f t="shared" ref="F23:G23" si="18">IF(OR(OR(ISBLANK(B23),B23="--"),OR(ISBLANK(D23),D23="--")), ,D23-B23)</f>
        <v>0</v>
      </c>
      <c r="G23" s="14">
        <f t="shared" si="18"/>
        <v>0</v>
      </c>
    </row>
    <row r="24" spans="1:7" ht="15.75" customHeight="1">
      <c r="A24" s="26" t="s">
        <v>37</v>
      </c>
      <c r="B24" s="18">
        <v>844</v>
      </c>
      <c r="C24" s="18">
        <v>867</v>
      </c>
      <c r="D24" s="18">
        <v>878</v>
      </c>
      <c r="E24" s="19">
        <v>834</v>
      </c>
      <c r="F24" s="15">
        <f t="shared" ref="F24:G24" si="19">IF(OR(OR(ISBLANK(B24),B24="--"),OR(ISBLANK(D24),D24="--")), ,D24-B24)</f>
        <v>34</v>
      </c>
      <c r="G24" s="14">
        <f t="shared" si="19"/>
        <v>-33</v>
      </c>
    </row>
    <row r="25" spans="1:7" ht="15.75" customHeight="1">
      <c r="A25" s="26" t="s">
        <v>38</v>
      </c>
      <c r="B25" s="18">
        <v>986</v>
      </c>
      <c r="C25" s="18">
        <v>1097</v>
      </c>
      <c r="D25" s="18">
        <v>1158</v>
      </c>
      <c r="E25" s="19">
        <v>999</v>
      </c>
      <c r="F25" s="15">
        <f t="shared" ref="F25:G25" si="20">IF(OR(OR(ISBLANK(B25),B25="--"),OR(ISBLANK(D25),D25="--")), ,D25-B25)</f>
        <v>172</v>
      </c>
      <c r="G25" s="14">
        <f t="shared" si="20"/>
        <v>-98</v>
      </c>
    </row>
    <row r="26" spans="1:7" ht="15.75" customHeight="1">
      <c r="A26" s="26"/>
      <c r="B26" s="18"/>
      <c r="C26" s="18"/>
      <c r="D26" s="18"/>
      <c r="E26" s="19"/>
      <c r="F26" s="15">
        <f t="shared" ref="F26:G26" si="21">IF(OR(OR(ISBLANK(B26),B26="--"),OR(ISBLANK(D26),D26="--")), ,D26-B26)</f>
        <v>0</v>
      </c>
      <c r="G26" s="14">
        <f t="shared" si="21"/>
        <v>0</v>
      </c>
    </row>
    <row r="27" spans="1:7" ht="15.75" customHeight="1">
      <c r="A27" s="26"/>
      <c r="B27" s="18"/>
      <c r="C27" s="18"/>
      <c r="D27" s="18"/>
      <c r="E27" s="19"/>
      <c r="F27" s="15">
        <f t="shared" ref="F27:G27" si="22">IF(OR(OR(ISBLANK(B27),B27="--"),OR(ISBLANK(D27),D27="--")), ,D27-B27)</f>
        <v>0</v>
      </c>
      <c r="G27" s="14">
        <f t="shared" si="22"/>
        <v>0</v>
      </c>
    </row>
    <row r="28" spans="1:7" ht="15.75" customHeight="1">
      <c r="A28" s="26"/>
      <c r="B28" s="18"/>
      <c r="C28" s="18"/>
      <c r="D28" s="18"/>
      <c r="E28" s="19"/>
      <c r="F28" s="15">
        <f t="shared" ref="F28:G28" si="23">IF(OR(OR(ISBLANK(B28),B28="--"),OR(ISBLANK(D28),D28="--")), ,D28-B28)</f>
        <v>0</v>
      </c>
      <c r="G28" s="14">
        <f t="shared" si="23"/>
        <v>0</v>
      </c>
    </row>
    <row r="29" spans="1:7" ht="15.75" customHeight="1">
      <c r="A29" s="26"/>
      <c r="B29" s="18"/>
      <c r="C29" s="18"/>
      <c r="D29" s="18"/>
      <c r="E29" s="19"/>
      <c r="F29" s="15">
        <f t="shared" ref="F29:G29" si="24">IF(OR(OR(ISBLANK(B29),B29="--"),OR(ISBLANK(D29),D29="--")), ,D29-B29)</f>
        <v>0</v>
      </c>
      <c r="G29" s="14">
        <f t="shared" si="24"/>
        <v>0</v>
      </c>
    </row>
    <row r="30" spans="1:7" ht="15">
      <c r="A30" s="26"/>
      <c r="B30" s="18"/>
      <c r="C30" s="18"/>
      <c r="D30" s="18"/>
      <c r="E30" s="19"/>
      <c r="F30" s="15">
        <f t="shared" ref="F30:G30" si="25">IF(OR(OR(ISBLANK(B30),B30="--"),OR(ISBLANK(D30),D30="--")), ,D30-B30)</f>
        <v>0</v>
      </c>
      <c r="G30" s="14">
        <f t="shared" si="25"/>
        <v>0</v>
      </c>
    </row>
    <row r="31" spans="1:7" ht="15">
      <c r="A31" s="26"/>
      <c r="B31" s="18"/>
      <c r="C31" s="18"/>
      <c r="D31" s="18"/>
      <c r="E31" s="19"/>
      <c r="F31" s="15">
        <f t="shared" ref="F31:G31" si="26">IF(OR(OR(ISBLANK(B31),B31="--"),OR(ISBLANK(D31),D31="--")), ,D31-B31)</f>
        <v>0</v>
      </c>
      <c r="G31" s="14">
        <f t="shared" si="26"/>
        <v>0</v>
      </c>
    </row>
    <row r="32" spans="1:7" ht="15">
      <c r="A32" s="26"/>
      <c r="B32" s="18"/>
      <c r="C32" s="18"/>
      <c r="D32" s="18"/>
      <c r="E32" s="19"/>
      <c r="F32" s="15">
        <f t="shared" ref="F32:G32" si="27">IF(OR(OR(ISBLANK(B32),B32="--"),OR(ISBLANK(D32),D32="--")), ,D32-B32)</f>
        <v>0</v>
      </c>
      <c r="G32" s="14">
        <f t="shared" si="27"/>
        <v>0</v>
      </c>
    </row>
    <row r="33" spans="1:7" ht="15">
      <c r="A33" s="26"/>
      <c r="B33" s="18"/>
      <c r="C33" s="18"/>
      <c r="D33" s="18"/>
      <c r="E33" s="19"/>
      <c r="F33" s="15">
        <f t="shared" ref="F33:G33" si="28">IF(OR(OR(ISBLANK(B33),B33="--"),OR(ISBLANK(D33),D33="--")), ,D33-B33)</f>
        <v>0</v>
      </c>
      <c r="G33" s="14">
        <f t="shared" si="28"/>
        <v>0</v>
      </c>
    </row>
    <row r="34" spans="1:7" ht="15">
      <c r="A34" s="26"/>
      <c r="B34" s="18"/>
      <c r="C34" s="18"/>
      <c r="D34" s="18"/>
      <c r="E34" s="19"/>
      <c r="F34" s="15">
        <f t="shared" ref="F34:G34" si="29">IF(OR(OR(ISBLANK(B34),B34="--"),OR(ISBLANK(D34),D34="--")), ,D34-B34)</f>
        <v>0</v>
      </c>
      <c r="G34" s="14">
        <f t="shared" si="29"/>
        <v>0</v>
      </c>
    </row>
    <row r="35" spans="1:7" ht="15">
      <c r="A35" s="26"/>
      <c r="B35" s="18"/>
      <c r="C35" s="18"/>
      <c r="D35" s="18"/>
      <c r="E35" s="19"/>
      <c r="F35" s="15">
        <f t="shared" ref="F35:G35" si="30">IF(OR(OR(ISBLANK(B35),B35="--"),OR(ISBLANK(D35),D35="--")), ,D35-B35)</f>
        <v>0</v>
      </c>
      <c r="G35" s="14">
        <f t="shared" si="30"/>
        <v>0</v>
      </c>
    </row>
    <row r="36" spans="1:7" ht="15">
      <c r="A36" s="26"/>
      <c r="B36" s="18"/>
      <c r="C36" s="18"/>
      <c r="D36" s="18"/>
      <c r="E36" s="19"/>
      <c r="F36" s="15">
        <f t="shared" ref="F36:G36" si="31">IF(OR(OR(ISBLANK(B36),B36="--"),OR(ISBLANK(D36),D36="--")), ,D36-B36)</f>
        <v>0</v>
      </c>
      <c r="G36" s="14">
        <f t="shared" si="31"/>
        <v>0</v>
      </c>
    </row>
    <row r="37" spans="1:7" ht="15">
      <c r="A37" s="26"/>
      <c r="B37" s="18"/>
      <c r="C37" s="18"/>
      <c r="D37" s="18"/>
      <c r="E37" s="19"/>
      <c r="F37" s="15">
        <f t="shared" ref="F37:G37" si="32">IF(OR(OR(ISBLANK(B37),B37="--"),OR(ISBLANK(D37),D37="--")), ,D37-B37)</f>
        <v>0</v>
      </c>
      <c r="G37" s="14">
        <f t="shared" si="32"/>
        <v>0</v>
      </c>
    </row>
    <row r="38" spans="1:7" ht="15">
      <c r="A38" s="26"/>
      <c r="B38" s="18"/>
      <c r="C38" s="18"/>
      <c r="D38" s="18"/>
      <c r="E38" s="19"/>
      <c r="F38" s="15">
        <f t="shared" ref="F38:G38" si="33">IF(OR(OR(ISBLANK(B38),B38="--"),OR(ISBLANK(D38),D38="--")), ,D38-B38)</f>
        <v>0</v>
      </c>
      <c r="G38" s="14">
        <f t="shared" si="33"/>
        <v>0</v>
      </c>
    </row>
    <row r="39" spans="1:7" ht="15">
      <c r="A39" s="26"/>
      <c r="B39" s="18"/>
      <c r="C39" s="18"/>
      <c r="D39" s="18"/>
      <c r="E39" s="19"/>
      <c r="F39" s="15">
        <f t="shared" ref="F39:G39" si="34">IF(OR(OR(ISBLANK(B39),B39="--"),OR(ISBLANK(D39),D39="--")), ,D39-B39)</f>
        <v>0</v>
      </c>
      <c r="G39" s="14">
        <f t="shared" si="34"/>
        <v>0</v>
      </c>
    </row>
    <row r="40" spans="1:7" ht="15">
      <c r="A40" s="26"/>
      <c r="B40" s="18"/>
      <c r="C40" s="18"/>
      <c r="D40" s="18"/>
      <c r="E40" s="19"/>
      <c r="F40" s="15">
        <f t="shared" ref="F40:G40" si="35">IF(OR(OR(ISBLANK(B40),B40="--"),OR(ISBLANK(D40),D40="--")), ,D40-B40)</f>
        <v>0</v>
      </c>
      <c r="G40" s="14">
        <f t="shared" si="35"/>
        <v>0</v>
      </c>
    </row>
    <row r="41" spans="1:7" ht="15">
      <c r="A41" s="26"/>
      <c r="B41" s="18"/>
      <c r="C41" s="18"/>
      <c r="D41" s="18"/>
      <c r="E41" s="19"/>
      <c r="F41" s="15">
        <f t="shared" ref="F41:G41" si="36">IF(OR(OR(ISBLANK(B41),B41="--"),OR(ISBLANK(D41),D41="--")), ,D41-B41)</f>
        <v>0</v>
      </c>
      <c r="G41" s="14">
        <f t="shared" si="36"/>
        <v>0</v>
      </c>
    </row>
    <row r="42" spans="1:7" ht="15">
      <c r="A42" s="26"/>
      <c r="B42" s="18"/>
      <c r="C42" s="18"/>
      <c r="D42" s="18"/>
      <c r="E42" s="19"/>
      <c r="F42" s="15">
        <f t="shared" ref="F42:G42" si="37">IF(OR(OR(ISBLANK(B42),B42="--"),OR(ISBLANK(D42),D42="--")), ,D42-B42)</f>
        <v>0</v>
      </c>
      <c r="G42" s="14">
        <f t="shared" si="37"/>
        <v>0</v>
      </c>
    </row>
    <row r="43" spans="1:7" ht="15">
      <c r="A43" s="26"/>
      <c r="B43" s="18"/>
      <c r="C43" s="18"/>
      <c r="D43" s="18"/>
      <c r="E43" s="19"/>
      <c r="F43" s="15">
        <f t="shared" ref="F43:G43" si="38">IF(OR(OR(ISBLANK(B43),B43="--"),OR(ISBLANK(D43),D43="--")), ,D43-B43)</f>
        <v>0</v>
      </c>
      <c r="G43" s="14">
        <f t="shared" si="38"/>
        <v>0</v>
      </c>
    </row>
    <row r="44" spans="1:7" ht="15">
      <c r="A44" s="26"/>
      <c r="B44" s="18"/>
      <c r="C44" s="18"/>
      <c r="D44" s="18"/>
      <c r="E44" s="19"/>
      <c r="F44" s="15">
        <f t="shared" ref="F44:G44" si="39">IF(OR(OR(ISBLANK(B44),B44="--"),OR(ISBLANK(D44),D44="--")), ,D44-B44)</f>
        <v>0</v>
      </c>
      <c r="G44" s="14">
        <f t="shared" si="39"/>
        <v>0</v>
      </c>
    </row>
    <row r="45" spans="1:7" ht="15">
      <c r="A45" s="26"/>
      <c r="B45" s="18"/>
      <c r="C45" s="18"/>
      <c r="D45" s="18"/>
      <c r="E45" s="19"/>
      <c r="F45" s="15">
        <f t="shared" ref="F45:G45" si="40">IF(OR(OR(ISBLANK(B45),B45="--"),OR(ISBLANK(D45),D45="--")), ,D45-B45)</f>
        <v>0</v>
      </c>
      <c r="G45" s="14">
        <f t="shared" si="40"/>
        <v>0</v>
      </c>
    </row>
    <row r="46" spans="1:7" ht="15">
      <c r="A46" s="26"/>
      <c r="B46" s="18"/>
      <c r="C46" s="18"/>
      <c r="D46" s="18"/>
      <c r="E46" s="19"/>
      <c r="F46" s="15">
        <f t="shared" ref="F46:G46" si="41">IF(OR(OR(ISBLANK(B46),B46="--"),OR(ISBLANK(D46),D46="--")), ,D46-B46)</f>
        <v>0</v>
      </c>
      <c r="G46" s="14">
        <f t="shared" si="41"/>
        <v>0</v>
      </c>
    </row>
    <row r="47" spans="1:7" ht="15">
      <c r="A47" s="26"/>
      <c r="B47" s="18"/>
      <c r="C47" s="18"/>
      <c r="D47" s="18"/>
      <c r="E47" s="19"/>
      <c r="F47" s="15">
        <f t="shared" ref="F47:G47" si="42">IF(OR(OR(ISBLANK(B47),B47="--"),OR(ISBLANK(D47),D47="--")), ,D47-B47)</f>
        <v>0</v>
      </c>
      <c r="G47" s="14">
        <f t="shared" si="42"/>
        <v>0</v>
      </c>
    </row>
    <row r="48" spans="1:7" ht="15">
      <c r="A48" s="26"/>
      <c r="B48" s="18"/>
      <c r="C48" s="18"/>
      <c r="D48" s="22"/>
      <c r="E48" s="19"/>
      <c r="F48" s="15">
        <f t="shared" ref="F48:G48" si="43">IF(OR(OR(ISBLANK(B48),B48="--"),OR(ISBLANK(D48),D48="--")), ,D48-B48)</f>
        <v>0</v>
      </c>
      <c r="G48" s="14">
        <f t="shared" si="43"/>
        <v>0</v>
      </c>
    </row>
    <row r="49" spans="1:7" ht="15">
      <c r="A49" s="26"/>
      <c r="B49" s="18"/>
      <c r="C49" s="18"/>
      <c r="D49" s="18"/>
      <c r="E49" s="19"/>
      <c r="F49" s="15">
        <f t="shared" ref="F49:G49" si="44">IF(OR(OR(ISBLANK(B49),B49="--"),OR(ISBLANK(D49),D49="--")), ,D49-B49)</f>
        <v>0</v>
      </c>
      <c r="G49" s="14">
        <f t="shared" si="44"/>
        <v>0</v>
      </c>
    </row>
    <row r="50" spans="1:7" ht="15">
      <c r="A50" s="26"/>
      <c r="B50" s="18"/>
      <c r="C50" s="18"/>
      <c r="D50" s="18"/>
      <c r="E50" s="19"/>
      <c r="F50" s="15">
        <f t="shared" ref="F50:G50" si="45">IF(OR(OR(ISBLANK(B50),B50="--"),OR(ISBLANK(D50),D50="--")), ,D50-B50)</f>
        <v>0</v>
      </c>
      <c r="G50" s="14">
        <f t="shared" si="45"/>
        <v>0</v>
      </c>
    </row>
    <row r="51" spans="1:7" ht="15">
      <c r="A51" s="26"/>
      <c r="B51" s="18"/>
      <c r="C51" s="18"/>
      <c r="D51" s="18"/>
      <c r="E51" s="19"/>
      <c r="F51" s="15">
        <f t="shared" ref="F51:G51" si="46">IF(OR(OR(ISBLANK(B51),B51="--"),OR(ISBLANK(D51),D51="--")), ,D51-B51)</f>
        <v>0</v>
      </c>
      <c r="G51" s="14">
        <f t="shared" si="46"/>
        <v>0</v>
      </c>
    </row>
    <row r="52" spans="1:7" ht="15">
      <c r="A52" s="26"/>
      <c r="B52" s="18"/>
      <c r="C52" s="18"/>
      <c r="D52" s="18"/>
      <c r="E52" s="19"/>
      <c r="F52" s="15">
        <f t="shared" ref="F52:G52" si="47">IF(OR(OR(ISBLANK(B52),B52="--"),OR(ISBLANK(D52),D52="--")), ,D52-B52)</f>
        <v>0</v>
      </c>
      <c r="G52" s="14">
        <f t="shared" si="47"/>
        <v>0</v>
      </c>
    </row>
    <row r="53" spans="1:7" ht="15">
      <c r="A53" s="26"/>
      <c r="B53" s="18"/>
      <c r="C53" s="18"/>
      <c r="D53" s="18"/>
      <c r="E53" s="19"/>
      <c r="F53" s="15">
        <f t="shared" ref="F53:G53" si="48">IF(OR(OR(ISBLANK(B53),B53="--"),OR(ISBLANK(D53),D53="--")), ,D53-B53)</f>
        <v>0</v>
      </c>
      <c r="G53" s="14">
        <f t="shared" si="48"/>
        <v>0</v>
      </c>
    </row>
    <row r="54" spans="1:7" ht="15">
      <c r="A54" s="26"/>
      <c r="B54" s="18"/>
      <c r="C54" s="18"/>
      <c r="D54" s="18"/>
      <c r="E54" s="19"/>
      <c r="F54" s="15">
        <f t="shared" ref="F54:G69" si="49">IF(OR(OR(ISBLANK(B54),B54="--"),OR(ISBLANK(D54),D54="--")), ,D54-B54)</f>
        <v>0</v>
      </c>
      <c r="G54" s="14">
        <f t="shared" si="49"/>
        <v>0</v>
      </c>
    </row>
    <row r="55" spans="1:7" ht="15.75" customHeight="1">
      <c r="A55" s="26"/>
      <c r="B55" s="18"/>
      <c r="C55" s="18"/>
      <c r="D55" s="18"/>
      <c r="E55" s="19"/>
      <c r="F55" s="15">
        <f t="shared" si="49"/>
        <v>0</v>
      </c>
      <c r="G55" s="14">
        <f t="shared" si="49"/>
        <v>0</v>
      </c>
    </row>
    <row r="56" spans="1:7" ht="15">
      <c r="A56" s="26"/>
      <c r="B56" s="18"/>
      <c r="C56" s="18"/>
      <c r="D56" s="18"/>
      <c r="E56" s="19"/>
      <c r="F56" s="15">
        <f t="shared" si="49"/>
        <v>0</v>
      </c>
      <c r="G56" s="14">
        <f t="shared" si="49"/>
        <v>0</v>
      </c>
    </row>
    <row r="57" spans="1:7" ht="15">
      <c r="A57" s="26"/>
      <c r="B57" s="18"/>
      <c r="C57" s="18"/>
      <c r="D57" s="18"/>
      <c r="E57" s="19"/>
      <c r="F57" s="15">
        <f t="shared" si="49"/>
        <v>0</v>
      </c>
      <c r="G57" s="14">
        <f t="shared" si="49"/>
        <v>0</v>
      </c>
    </row>
    <row r="58" spans="1:7" ht="15">
      <c r="A58" s="26"/>
      <c r="B58" s="18"/>
      <c r="C58" s="18"/>
      <c r="D58" s="18"/>
      <c r="E58" s="19"/>
      <c r="F58" s="15">
        <f t="shared" si="49"/>
        <v>0</v>
      </c>
      <c r="G58" s="14">
        <f t="shared" si="49"/>
        <v>0</v>
      </c>
    </row>
    <row r="59" spans="1:7" ht="15">
      <c r="A59" s="26"/>
      <c r="B59" s="18"/>
      <c r="C59" s="18"/>
      <c r="D59" s="18"/>
      <c r="E59" s="19"/>
      <c r="F59" s="15">
        <f t="shared" si="49"/>
        <v>0</v>
      </c>
      <c r="G59" s="14">
        <f t="shared" si="49"/>
        <v>0</v>
      </c>
    </row>
    <row r="60" spans="1:7" ht="15">
      <c r="A60" s="26"/>
      <c r="B60" s="18"/>
      <c r="C60" s="18"/>
      <c r="D60" s="18"/>
      <c r="E60" s="19"/>
      <c r="F60" s="15">
        <f t="shared" si="49"/>
        <v>0</v>
      </c>
      <c r="G60" s="14">
        <f t="shared" si="49"/>
        <v>0</v>
      </c>
    </row>
    <row r="61" spans="1:7" ht="15">
      <c r="A61" s="26"/>
      <c r="B61" s="18"/>
      <c r="C61" s="18"/>
      <c r="D61" s="18"/>
      <c r="E61" s="19"/>
      <c r="F61" s="15">
        <f t="shared" si="49"/>
        <v>0</v>
      </c>
      <c r="G61" s="14">
        <f t="shared" si="49"/>
        <v>0</v>
      </c>
    </row>
    <row r="62" spans="1:7" ht="15">
      <c r="A62" s="26"/>
      <c r="B62" s="18"/>
      <c r="C62" s="18"/>
      <c r="D62" s="18"/>
      <c r="E62" s="19"/>
      <c r="F62" s="15">
        <f t="shared" si="49"/>
        <v>0</v>
      </c>
      <c r="G62" s="14">
        <f t="shared" si="49"/>
        <v>0</v>
      </c>
    </row>
    <row r="63" spans="1:7" ht="15">
      <c r="A63" s="26"/>
      <c r="B63" s="18"/>
      <c r="C63" s="18"/>
      <c r="D63" s="18"/>
      <c r="E63" s="19"/>
      <c r="F63" s="15">
        <f t="shared" si="49"/>
        <v>0</v>
      </c>
      <c r="G63" s="14">
        <f t="shared" si="49"/>
        <v>0</v>
      </c>
    </row>
    <row r="64" spans="1:7" ht="15">
      <c r="A64" s="26"/>
      <c r="B64" s="18"/>
      <c r="C64" s="18"/>
      <c r="D64" s="18"/>
      <c r="E64" s="19"/>
      <c r="F64" s="15">
        <f t="shared" si="49"/>
        <v>0</v>
      </c>
      <c r="G64" s="14">
        <f t="shared" si="49"/>
        <v>0</v>
      </c>
    </row>
    <row r="65" spans="1:7" ht="15">
      <c r="A65" s="26"/>
      <c r="B65" s="18"/>
      <c r="C65" s="18"/>
      <c r="D65" s="18"/>
      <c r="E65" s="19"/>
      <c r="F65" s="15">
        <f t="shared" si="49"/>
        <v>0</v>
      </c>
      <c r="G65" s="14">
        <f t="shared" si="49"/>
        <v>0</v>
      </c>
    </row>
    <row r="66" spans="1:7" ht="15">
      <c r="A66" s="26"/>
      <c r="B66" s="18"/>
      <c r="C66" s="18"/>
      <c r="D66" s="18"/>
      <c r="E66" s="19"/>
      <c r="F66" s="15">
        <f t="shared" si="49"/>
        <v>0</v>
      </c>
      <c r="G66" s="14">
        <f t="shared" si="49"/>
        <v>0</v>
      </c>
    </row>
    <row r="67" spans="1:7" ht="15">
      <c r="A67" s="26"/>
      <c r="B67" s="18"/>
      <c r="C67" s="18"/>
      <c r="D67" s="18"/>
      <c r="E67" s="19"/>
      <c r="F67" s="15">
        <f t="shared" si="49"/>
        <v>0</v>
      </c>
      <c r="G67" s="14">
        <f t="shared" si="49"/>
        <v>0</v>
      </c>
    </row>
    <row r="68" spans="1:7" ht="15">
      <c r="A68" s="26"/>
      <c r="B68" s="18"/>
      <c r="C68" s="18"/>
      <c r="D68" s="18"/>
      <c r="E68" s="19"/>
      <c r="F68" s="15">
        <f t="shared" si="49"/>
        <v>0</v>
      </c>
      <c r="G68" s="14">
        <f t="shared" si="49"/>
        <v>0</v>
      </c>
    </row>
    <row r="69" spans="1:7" ht="15">
      <c r="A69" s="26"/>
      <c r="B69" s="18"/>
      <c r="C69" s="18"/>
      <c r="D69" s="18"/>
      <c r="E69" s="19"/>
      <c r="F69" s="15">
        <f t="shared" si="49"/>
        <v>0</v>
      </c>
      <c r="G69" s="14">
        <f t="shared" si="49"/>
        <v>0</v>
      </c>
    </row>
    <row r="70" spans="1:7" ht="15">
      <c r="A70" s="26"/>
      <c r="B70" s="18"/>
      <c r="C70" s="18"/>
      <c r="D70" s="18"/>
      <c r="E70" s="19"/>
      <c r="F70" s="15">
        <f t="shared" ref="F70:F95" si="50">IF(OR(OR(ISBLANK(B70),B70="--"),OR(ISBLANK(D70),D70="--")), ,D70-B70)</f>
        <v>0</v>
      </c>
      <c r="G70" s="14">
        <f t="shared" ref="G70:G95" si="51">IF(OR(OR(ISBLANK(C70),C70="--"),OR(ISBLANK(E70),E70="--")), ,E70-C70)</f>
        <v>0</v>
      </c>
    </row>
    <row r="71" spans="1:7" ht="15">
      <c r="A71" s="26"/>
      <c r="B71" s="18"/>
      <c r="C71" s="18"/>
      <c r="D71" s="18"/>
      <c r="E71" s="19"/>
      <c r="F71" s="15">
        <f t="shared" si="50"/>
        <v>0</v>
      </c>
      <c r="G71" s="14">
        <f t="shared" si="51"/>
        <v>0</v>
      </c>
    </row>
    <row r="72" spans="1:7" ht="15">
      <c r="A72" s="26"/>
      <c r="B72" s="18"/>
      <c r="C72" s="18"/>
      <c r="D72" s="18"/>
      <c r="E72" s="19"/>
      <c r="F72" s="15">
        <f t="shared" si="50"/>
        <v>0</v>
      </c>
      <c r="G72" s="14">
        <f t="shared" si="51"/>
        <v>0</v>
      </c>
    </row>
    <row r="73" spans="1:7" ht="15">
      <c r="A73" s="26"/>
      <c r="B73" s="18"/>
      <c r="C73" s="18"/>
      <c r="D73" s="18"/>
      <c r="E73" s="19"/>
      <c r="F73" s="15">
        <f t="shared" si="50"/>
        <v>0</v>
      </c>
      <c r="G73" s="14">
        <f t="shared" si="51"/>
        <v>0</v>
      </c>
    </row>
    <row r="74" spans="1:7" ht="15">
      <c r="A74" s="26"/>
      <c r="B74" s="18"/>
      <c r="C74" s="18"/>
      <c r="D74" s="18"/>
      <c r="E74" s="19"/>
      <c r="F74" s="15">
        <f t="shared" si="50"/>
        <v>0</v>
      </c>
      <c r="G74" s="14">
        <f t="shared" si="51"/>
        <v>0</v>
      </c>
    </row>
    <row r="75" spans="1:7" ht="15">
      <c r="A75" s="26"/>
      <c r="B75" s="18"/>
      <c r="C75" s="18"/>
      <c r="D75" s="18"/>
      <c r="E75" s="19"/>
      <c r="F75" s="15">
        <f t="shared" si="50"/>
        <v>0</v>
      </c>
      <c r="G75" s="14">
        <f t="shared" si="51"/>
        <v>0</v>
      </c>
    </row>
    <row r="76" spans="1:7" ht="15">
      <c r="A76" s="26"/>
      <c r="B76" s="18"/>
      <c r="C76" s="18"/>
      <c r="D76" s="18"/>
      <c r="E76" s="19"/>
      <c r="F76" s="15">
        <f t="shared" si="50"/>
        <v>0</v>
      </c>
      <c r="G76" s="14">
        <f t="shared" si="51"/>
        <v>0</v>
      </c>
    </row>
    <row r="77" spans="1:7" ht="15">
      <c r="A77" s="26"/>
      <c r="B77" s="18"/>
      <c r="C77" s="18"/>
      <c r="D77" s="18"/>
      <c r="E77" s="19"/>
      <c r="F77" s="15">
        <f t="shared" si="50"/>
        <v>0</v>
      </c>
      <c r="G77" s="14">
        <f t="shared" si="51"/>
        <v>0</v>
      </c>
    </row>
    <row r="78" spans="1:7" ht="15">
      <c r="A78" s="26"/>
      <c r="B78" s="18"/>
      <c r="C78" s="18"/>
      <c r="D78" s="18"/>
      <c r="E78" s="19"/>
      <c r="F78" s="15">
        <f t="shared" si="50"/>
        <v>0</v>
      </c>
      <c r="G78" s="14">
        <f t="shared" si="51"/>
        <v>0</v>
      </c>
    </row>
    <row r="79" spans="1:7" ht="15">
      <c r="A79" s="26"/>
      <c r="B79" s="18"/>
      <c r="C79" s="18"/>
      <c r="D79" s="18"/>
      <c r="E79" s="19"/>
      <c r="F79" s="15">
        <f t="shared" si="50"/>
        <v>0</v>
      </c>
      <c r="G79" s="14">
        <f t="shared" si="51"/>
        <v>0</v>
      </c>
    </row>
    <row r="80" spans="1:7" ht="15">
      <c r="A80" s="26"/>
      <c r="B80" s="18"/>
      <c r="C80" s="18"/>
      <c r="D80" s="18"/>
      <c r="E80" s="19"/>
      <c r="F80" s="15">
        <f t="shared" si="50"/>
        <v>0</v>
      </c>
      <c r="G80" s="14">
        <f t="shared" si="51"/>
        <v>0</v>
      </c>
    </row>
    <row r="81" spans="1:7" ht="15.75" customHeight="1">
      <c r="A81" s="26"/>
      <c r="B81" s="18"/>
      <c r="C81" s="18"/>
      <c r="D81" s="18"/>
      <c r="E81" s="19"/>
      <c r="F81" s="15">
        <f t="shared" si="50"/>
        <v>0</v>
      </c>
      <c r="G81" s="14">
        <f t="shared" si="51"/>
        <v>0</v>
      </c>
    </row>
    <row r="82" spans="1:7" ht="15">
      <c r="A82" s="26"/>
      <c r="B82" s="18"/>
      <c r="C82" s="18"/>
      <c r="D82" s="18"/>
      <c r="E82" s="19"/>
      <c r="F82" s="15">
        <f t="shared" si="50"/>
        <v>0</v>
      </c>
      <c r="G82" s="14">
        <f t="shared" si="51"/>
        <v>0</v>
      </c>
    </row>
    <row r="83" spans="1:7" ht="15">
      <c r="A83" s="26"/>
      <c r="B83" s="18"/>
      <c r="C83" s="18"/>
      <c r="D83" s="18"/>
      <c r="E83" s="19"/>
      <c r="F83" s="15">
        <f t="shared" si="50"/>
        <v>0</v>
      </c>
      <c r="G83" s="14">
        <f t="shared" si="51"/>
        <v>0</v>
      </c>
    </row>
    <row r="84" spans="1:7" ht="15">
      <c r="A84" s="26"/>
      <c r="B84" s="18"/>
      <c r="C84" s="18"/>
      <c r="D84" s="18"/>
      <c r="E84" s="19"/>
      <c r="F84" s="15">
        <f t="shared" si="50"/>
        <v>0</v>
      </c>
      <c r="G84" s="14">
        <f t="shared" si="51"/>
        <v>0</v>
      </c>
    </row>
    <row r="85" spans="1:7" ht="15">
      <c r="A85" s="26"/>
      <c r="B85" s="18"/>
      <c r="C85" s="18"/>
      <c r="D85" s="18"/>
      <c r="E85" s="19"/>
      <c r="F85" s="15">
        <f t="shared" si="50"/>
        <v>0</v>
      </c>
      <c r="G85" s="14">
        <f t="shared" si="51"/>
        <v>0</v>
      </c>
    </row>
    <row r="86" spans="1:7" ht="15">
      <c r="A86" s="26"/>
      <c r="B86" s="18"/>
      <c r="C86" s="18"/>
      <c r="D86" s="18"/>
      <c r="E86" s="19"/>
      <c r="F86" s="15">
        <f t="shared" si="50"/>
        <v>0</v>
      </c>
      <c r="G86" s="14">
        <f t="shared" si="51"/>
        <v>0</v>
      </c>
    </row>
    <row r="87" spans="1:7" ht="15">
      <c r="A87" s="26"/>
      <c r="B87" s="18"/>
      <c r="C87" s="18"/>
      <c r="D87" s="18"/>
      <c r="E87" s="19"/>
      <c r="F87" s="15">
        <f t="shared" si="50"/>
        <v>0</v>
      </c>
      <c r="G87" s="14">
        <f t="shared" si="51"/>
        <v>0</v>
      </c>
    </row>
    <row r="88" spans="1:7" ht="15">
      <c r="A88" s="26"/>
      <c r="B88" s="18"/>
      <c r="C88" s="18"/>
      <c r="D88" s="18"/>
      <c r="E88" s="19"/>
      <c r="F88" s="15">
        <f t="shared" si="50"/>
        <v>0</v>
      </c>
      <c r="G88" s="14">
        <f t="shared" si="51"/>
        <v>0</v>
      </c>
    </row>
    <row r="89" spans="1:7" ht="15">
      <c r="A89" s="26"/>
      <c r="B89" s="18"/>
      <c r="C89" s="18"/>
      <c r="D89" s="18"/>
      <c r="E89" s="19"/>
      <c r="F89" s="15">
        <f t="shared" si="50"/>
        <v>0</v>
      </c>
      <c r="G89" s="14">
        <f t="shared" si="51"/>
        <v>0</v>
      </c>
    </row>
    <row r="90" spans="1:7" ht="15">
      <c r="A90" s="26"/>
      <c r="B90" s="18"/>
      <c r="C90" s="18"/>
      <c r="D90" s="18"/>
      <c r="E90" s="19"/>
      <c r="F90" s="15">
        <f t="shared" si="50"/>
        <v>0</v>
      </c>
      <c r="G90" s="14">
        <f t="shared" si="51"/>
        <v>0</v>
      </c>
    </row>
    <row r="91" spans="1:7" ht="15">
      <c r="A91" s="26"/>
      <c r="B91" s="18"/>
      <c r="C91" s="18"/>
      <c r="D91" s="18"/>
      <c r="E91" s="19"/>
      <c r="F91" s="15">
        <f t="shared" si="50"/>
        <v>0</v>
      </c>
      <c r="G91" s="14">
        <f t="shared" si="51"/>
        <v>0</v>
      </c>
    </row>
    <row r="92" spans="1:7" ht="15">
      <c r="A92" s="26"/>
      <c r="B92" s="18"/>
      <c r="C92" s="18"/>
      <c r="D92" s="18"/>
      <c r="E92" s="19"/>
      <c r="F92" s="15">
        <f t="shared" si="50"/>
        <v>0</v>
      </c>
      <c r="G92" s="14">
        <f t="shared" si="51"/>
        <v>0</v>
      </c>
    </row>
    <row r="93" spans="1:7" ht="15">
      <c r="A93" s="26"/>
      <c r="B93" s="18"/>
      <c r="C93" s="18"/>
      <c r="D93" s="18"/>
      <c r="E93" s="19"/>
      <c r="F93" s="15">
        <f t="shared" si="50"/>
        <v>0</v>
      </c>
      <c r="G93" s="14">
        <f t="shared" si="51"/>
        <v>0</v>
      </c>
    </row>
    <row r="94" spans="1:7" ht="15">
      <c r="A94" s="26"/>
      <c r="B94" s="18"/>
      <c r="C94" s="18"/>
      <c r="D94" s="18"/>
      <c r="E94" s="19"/>
      <c r="F94" s="15">
        <f t="shared" si="50"/>
        <v>0</v>
      </c>
      <c r="G94" s="14">
        <f t="shared" si="51"/>
        <v>0</v>
      </c>
    </row>
    <row r="95" spans="1:7" ht="15">
      <c r="A95" s="26"/>
      <c r="B95" s="18"/>
      <c r="C95" s="18"/>
      <c r="D95" s="18"/>
      <c r="E95" s="19"/>
      <c r="F95" s="15">
        <f t="shared" si="50"/>
        <v>0</v>
      </c>
      <c r="G95" s="14">
        <f t="shared" si="51"/>
        <v>0</v>
      </c>
    </row>
    <row r="96" spans="1:7" ht="15">
      <c r="A96" s="26"/>
      <c r="B96" s="18"/>
      <c r="C96" s="18"/>
      <c r="D96" s="18"/>
      <c r="E96" s="19"/>
      <c r="F96" s="15">
        <f t="shared" ref="F96:F104" si="52">IF(OR(OR(ISBLANK(B96),B96="--"),OR(ISBLANK(D96),D96="--")), ,D96-B96)</f>
        <v>0</v>
      </c>
      <c r="G96" s="14">
        <f t="shared" ref="G96:G104" si="53">IF(OR(OR(ISBLANK(C96),C96="--"),OR(ISBLANK(E96),E96="--")), ,E96-C96)</f>
        <v>0</v>
      </c>
    </row>
    <row r="97" spans="1:7" ht="15">
      <c r="A97" s="26"/>
      <c r="B97" s="18"/>
      <c r="C97" s="18"/>
      <c r="D97" s="18"/>
      <c r="E97" s="19"/>
      <c r="F97" s="15">
        <f t="shared" si="52"/>
        <v>0</v>
      </c>
      <c r="G97" s="14">
        <f t="shared" si="53"/>
        <v>0</v>
      </c>
    </row>
    <row r="98" spans="1:7" ht="15">
      <c r="A98" s="26"/>
      <c r="B98" s="18"/>
      <c r="C98" s="18"/>
      <c r="D98" s="18"/>
      <c r="E98" s="19"/>
      <c r="F98" s="15">
        <f t="shared" si="52"/>
        <v>0</v>
      </c>
      <c r="G98" s="14">
        <f t="shared" si="53"/>
        <v>0</v>
      </c>
    </row>
    <row r="99" spans="1:7" ht="15">
      <c r="A99" s="26"/>
      <c r="B99" s="18"/>
      <c r="C99" s="18"/>
      <c r="D99" s="18"/>
      <c r="E99" s="19"/>
      <c r="F99" s="15">
        <f t="shared" si="52"/>
        <v>0</v>
      </c>
      <c r="G99" s="14">
        <f t="shared" si="53"/>
        <v>0</v>
      </c>
    </row>
    <row r="100" spans="1:7" ht="15">
      <c r="A100" s="26"/>
      <c r="B100" s="18"/>
      <c r="C100" s="18"/>
      <c r="D100" s="18"/>
      <c r="E100" s="19"/>
      <c r="F100" s="15">
        <f t="shared" si="52"/>
        <v>0</v>
      </c>
      <c r="G100" s="14">
        <f t="shared" si="53"/>
        <v>0</v>
      </c>
    </row>
    <row r="101" spans="1:7" ht="15">
      <c r="A101" s="26"/>
      <c r="B101" s="18"/>
      <c r="C101" s="18"/>
      <c r="D101" s="18"/>
      <c r="E101" s="19"/>
      <c r="F101" s="15">
        <f t="shared" si="52"/>
        <v>0</v>
      </c>
      <c r="G101" s="14">
        <f t="shared" si="53"/>
        <v>0</v>
      </c>
    </row>
    <row r="102" spans="1:7" ht="15">
      <c r="A102" s="26"/>
      <c r="B102" s="18"/>
      <c r="C102" s="18"/>
      <c r="D102" s="18"/>
      <c r="E102" s="19"/>
      <c r="F102" s="15">
        <f t="shared" si="52"/>
        <v>0</v>
      </c>
      <c r="G102" s="14">
        <f t="shared" si="53"/>
        <v>0</v>
      </c>
    </row>
    <row r="103" spans="1:7" ht="15">
      <c r="A103" s="26"/>
      <c r="B103" s="18"/>
      <c r="C103" s="18"/>
      <c r="D103" s="18"/>
      <c r="E103" s="19"/>
      <c r="F103" s="15">
        <f t="shared" si="52"/>
        <v>0</v>
      </c>
      <c r="G103" s="14">
        <f t="shared" si="53"/>
        <v>0</v>
      </c>
    </row>
    <row r="104" spans="1:7" ht="15">
      <c r="A104" s="26"/>
      <c r="B104" s="18"/>
      <c r="C104" s="18"/>
      <c r="D104" s="18"/>
      <c r="E104" s="19"/>
      <c r="F104" s="15">
        <f t="shared" si="52"/>
        <v>0</v>
      </c>
      <c r="G104" s="14">
        <f t="shared" si="53"/>
        <v>0</v>
      </c>
    </row>
    <row r="105" spans="1:7" ht="15">
      <c r="A105" s="27"/>
      <c r="B105" s="20"/>
      <c r="C105" s="20"/>
      <c r="D105" s="20"/>
      <c r="E105" s="21"/>
      <c r="F105" s="17">
        <f t="shared" ref="F105:G105" si="54">IF(OR(OR(ISBLANK(B105),B105="--"),OR(ISBLANK(D105),D105="--")), ,D105-B105)</f>
        <v>0</v>
      </c>
      <c r="G105" s="16">
        <f t="shared" si="54"/>
        <v>0</v>
      </c>
    </row>
    <row r="106" spans="1:7" ht="15"/>
    <row r="107" spans="1:7" ht="15"/>
    <row r="108" spans="1:7" ht="15"/>
    <row r="109" spans="1:7" ht="15"/>
    <row r="110" spans="1:7" ht="15"/>
    <row r="111" spans="1:7" ht="15"/>
    <row r="112" spans="1:7" ht="15"/>
    <row r="113" s="1" customFormat="1" ht="15"/>
    <row r="114" s="1" customFormat="1" ht="15"/>
    <row r="115" s="1" customFormat="1" ht="15"/>
    <row r="116" s="1" customFormat="1" ht="15"/>
    <row r="117" s="1" customFormat="1" ht="15"/>
    <row r="118" s="1" customFormat="1" ht="15"/>
    <row r="119" s="1" customFormat="1" ht="15"/>
    <row r="120" s="1" customFormat="1" ht="15"/>
    <row r="121" s="1" customFormat="1" ht="15"/>
    <row r="122" s="1" customFormat="1" ht="15"/>
    <row r="123" s="1" customFormat="1" ht="15"/>
    <row r="124" s="1" customFormat="1" ht="15"/>
    <row r="125" s="1" customFormat="1" ht="15"/>
    <row r="126" s="1" customFormat="1" ht="15"/>
    <row r="127" s="1" customFormat="1" ht="15"/>
    <row r="128" s="1" customFormat="1" ht="15"/>
    <row r="129" s="1" customFormat="1" ht="15"/>
    <row r="130" s="1" customFormat="1" ht="15"/>
    <row r="131" s="1" customFormat="1" ht="15"/>
    <row r="132" s="1" customFormat="1" ht="15"/>
    <row r="133" s="1" customFormat="1" ht="15"/>
    <row r="134" s="1" customFormat="1" ht="15"/>
    <row r="135" s="1" customFormat="1" ht="15"/>
    <row r="136" s="1" customFormat="1" ht="15"/>
    <row r="137" s="1" customFormat="1" ht="15"/>
    <row r="138" s="1" customFormat="1" ht="15"/>
    <row r="139" s="1" customFormat="1" ht="15"/>
    <row r="140" s="1" customFormat="1" ht="15"/>
    <row r="141" s="1" customFormat="1" ht="15"/>
    <row r="142" s="1" customFormat="1" ht="15"/>
    <row r="143" s="1" customFormat="1" ht="15"/>
    <row r="144" s="1" customFormat="1" ht="15"/>
    <row r="145" s="1" customFormat="1" ht="15"/>
    <row r="146" s="1" customFormat="1" ht="15"/>
    <row r="147" s="1" customFormat="1" ht="15"/>
    <row r="148" s="1" customFormat="1" ht="15"/>
    <row r="149" s="1" customFormat="1" ht="15"/>
    <row r="150" s="1" customFormat="1" ht="15"/>
    <row r="151" s="1" customFormat="1" ht="15"/>
    <row r="152" s="1" customFormat="1" ht="15"/>
    <row r="153" s="1" customFormat="1" ht="15"/>
    <row r="154" s="1" customFormat="1" ht="15"/>
    <row r="155" s="1" customFormat="1" ht="15"/>
    <row r="156" s="1" customFormat="1" ht="15"/>
    <row r="157" s="1" customFormat="1" ht="15"/>
    <row r="158" s="1" customFormat="1" ht="15"/>
    <row r="159" s="1" customFormat="1" ht="15"/>
    <row r="160" s="1" customFormat="1" ht="15"/>
    <row r="161" s="1" customFormat="1" ht="15"/>
    <row r="162" s="1" customFormat="1" ht="15"/>
    <row r="163" s="1" customFormat="1" ht="15"/>
    <row r="164" s="1" customFormat="1" ht="15"/>
    <row r="165" s="1" customFormat="1" ht="15"/>
    <row r="166" s="1" customFormat="1" ht="15"/>
    <row r="167" s="1" customFormat="1" ht="15"/>
    <row r="168" s="1" customFormat="1" ht="15"/>
    <row r="169" s="1" customFormat="1" ht="15"/>
    <row r="170" s="1" customFormat="1" ht="15"/>
    <row r="171" s="1" customFormat="1" ht="15"/>
    <row r="172" s="1" customFormat="1" ht="15"/>
    <row r="173" s="1" customFormat="1" ht="15"/>
    <row r="174" s="1" customFormat="1" ht="15"/>
    <row r="175" s="1" customFormat="1" ht="15"/>
    <row r="176" s="1" customFormat="1" ht="15"/>
    <row r="177" s="1" customFormat="1" ht="15"/>
    <row r="178" s="1" customFormat="1" ht="15"/>
    <row r="179" s="1" customFormat="1" ht="15"/>
    <row r="180" s="1" customFormat="1" ht="15"/>
    <row r="181" s="1" customFormat="1" ht="15"/>
    <row r="182" s="1" customFormat="1" ht="15"/>
    <row r="183" s="1" customFormat="1" ht="15"/>
    <row r="184" s="1" customFormat="1" ht="15"/>
    <row r="185" s="1" customFormat="1" ht="15"/>
    <row r="186" s="1" customFormat="1" ht="15"/>
    <row r="187" s="1" customFormat="1" ht="15"/>
    <row r="188" s="1" customFormat="1" ht="15"/>
    <row r="189" s="1" customFormat="1" ht="15"/>
    <row r="190" s="1" customFormat="1" ht="15"/>
    <row r="191" s="1" customFormat="1" ht="15"/>
    <row r="192" s="1" customFormat="1" ht="15"/>
    <row r="193" s="1" customFormat="1" ht="15"/>
    <row r="194" s="1" customFormat="1" ht="15"/>
    <row r="195" s="1" customFormat="1" ht="15"/>
    <row r="196" s="1" customFormat="1" ht="15"/>
    <row r="197" s="1" customFormat="1" ht="15"/>
    <row r="198" s="1" customFormat="1" ht="15"/>
    <row r="199" s="1" customFormat="1" ht="15"/>
    <row r="200" s="1" customFormat="1" ht="15"/>
    <row r="201" s="1" customFormat="1" ht="15"/>
    <row r="202" s="1" customFormat="1" ht="15"/>
    <row r="203" s="1" customFormat="1" ht="15"/>
    <row r="204" s="1" customFormat="1" ht="15"/>
    <row r="205" s="1" customFormat="1" ht="15"/>
    <row r="206" s="1" customFormat="1" ht="15"/>
    <row r="207" s="1" customFormat="1" ht="15"/>
    <row r="208" s="1" customFormat="1" ht="15"/>
    <row r="209" s="1" customFormat="1" ht="15"/>
    <row r="210" s="1" customFormat="1" ht="15"/>
    <row r="211" s="1" customFormat="1" ht="15"/>
    <row r="212" s="1" customFormat="1" ht="15"/>
    <row r="213" s="1" customFormat="1" ht="15"/>
    <row r="214" s="1" customFormat="1" ht="15"/>
    <row r="215" s="1" customFormat="1" ht="15"/>
    <row r="216" s="1" customFormat="1" ht="15"/>
    <row r="217" s="1" customFormat="1" ht="15"/>
    <row r="218" s="1" customFormat="1" ht="15"/>
    <row r="219" s="1" customFormat="1" ht="15"/>
    <row r="220" s="1" customFormat="1" ht="15"/>
    <row r="221" s="1" customFormat="1" ht="15"/>
    <row r="222" s="1" customFormat="1" ht="15"/>
    <row r="223" s="1" customFormat="1" ht="15"/>
    <row r="224" s="1" customFormat="1" ht="15"/>
    <row r="225" s="1" customFormat="1" ht="15"/>
    <row r="226" s="1" customFormat="1" ht="15"/>
    <row r="227" s="1" customFormat="1" ht="15"/>
    <row r="228" s="1" customFormat="1" ht="15"/>
    <row r="229" s="1" customFormat="1" ht="15"/>
    <row r="230" s="1" customFormat="1" ht="15"/>
    <row r="231" s="1" customFormat="1" ht="15"/>
    <row r="232" s="1" customFormat="1" ht="15"/>
    <row r="233" s="1" customFormat="1" ht="15"/>
    <row r="234" s="1" customFormat="1" ht="15"/>
    <row r="235" s="1" customFormat="1" ht="15"/>
    <row r="236" s="1" customFormat="1" ht="15"/>
    <row r="237" s="1" customFormat="1" ht="15"/>
    <row r="238" s="1" customFormat="1" ht="15"/>
    <row r="239" s="1" customFormat="1" ht="15"/>
    <row r="240" s="1" customFormat="1" ht="15"/>
    <row r="241" s="1" customFormat="1" ht="15"/>
    <row r="242" s="1" customFormat="1" ht="15"/>
    <row r="243" s="1" customFormat="1" ht="15"/>
    <row r="244" s="1" customFormat="1" ht="15"/>
    <row r="245" s="1" customFormat="1" ht="15"/>
    <row r="246" s="1" customFormat="1" ht="15"/>
    <row r="247" s="1" customFormat="1" ht="15"/>
    <row r="248" s="1" customFormat="1" ht="15"/>
    <row r="249" s="1" customFormat="1" ht="15"/>
    <row r="250" s="1" customFormat="1" ht="15"/>
    <row r="251" s="1" customFormat="1" ht="15"/>
    <row r="252" s="1" customFormat="1" ht="15"/>
    <row r="253" s="1" customFormat="1" ht="15"/>
    <row r="254" s="1" customFormat="1" ht="15"/>
    <row r="255" s="1" customFormat="1" ht="15"/>
    <row r="256" s="1" customFormat="1" ht="15"/>
    <row r="257" s="1" customFormat="1" ht="15"/>
    <row r="258" s="1" customFormat="1" ht="15"/>
    <row r="259" s="1" customFormat="1" ht="15"/>
    <row r="260" s="1" customFormat="1" ht="15"/>
    <row r="261" s="1" customFormat="1" ht="15"/>
    <row r="262" s="1" customFormat="1" ht="15"/>
    <row r="263" s="1" customFormat="1" ht="15"/>
    <row r="264" s="1" customFormat="1" ht="15"/>
    <row r="265" s="1" customFormat="1" ht="15"/>
    <row r="266" s="1" customFormat="1" ht="15"/>
    <row r="267" s="1" customFormat="1" ht="15"/>
    <row r="268" s="1" customFormat="1" ht="15"/>
    <row r="269" s="1" customFormat="1" ht="15"/>
    <row r="270" s="1" customFormat="1" ht="15"/>
    <row r="271" s="1" customFormat="1" ht="15"/>
    <row r="272" s="1" customFormat="1" ht="15"/>
    <row r="273" s="1" customFormat="1" ht="15"/>
    <row r="274" s="1" customFormat="1" ht="15"/>
    <row r="275" s="1" customFormat="1" ht="15"/>
    <row r="276" s="1" customFormat="1" ht="15"/>
    <row r="277" s="1" customFormat="1" ht="15"/>
    <row r="278" s="1" customFormat="1" ht="15"/>
    <row r="279" s="1" customFormat="1" ht="15"/>
    <row r="280" s="1" customFormat="1" ht="15"/>
    <row r="281" s="1" customFormat="1" ht="15"/>
    <row r="282" s="1" customFormat="1" ht="15"/>
    <row r="283" s="1" customFormat="1" ht="15"/>
    <row r="284" s="1" customFormat="1" ht="15"/>
    <row r="285" s="1" customFormat="1" ht="15"/>
    <row r="286" s="1" customFormat="1" ht="15"/>
    <row r="287" s="1" customFormat="1" ht="15"/>
    <row r="288" s="1" customFormat="1" ht="15"/>
    <row r="289" s="1" customFormat="1" ht="15"/>
    <row r="290" s="1" customFormat="1" ht="15"/>
    <row r="291" s="1" customFormat="1" ht="15"/>
    <row r="292" s="1" customFormat="1" ht="15"/>
    <row r="293" s="1" customFormat="1" ht="15"/>
    <row r="294" s="1" customFormat="1" ht="15"/>
    <row r="295" s="1" customFormat="1" ht="15"/>
    <row r="296" s="1" customFormat="1" ht="15"/>
    <row r="297" s="1" customFormat="1" ht="15"/>
    <row r="298" s="1" customFormat="1" ht="15"/>
    <row r="299" s="1" customFormat="1" ht="15"/>
    <row r="300" s="1" customFormat="1" ht="15"/>
    <row r="301" s="1" customFormat="1" ht="15"/>
    <row r="302" s="1" customFormat="1" ht="15"/>
    <row r="303" s="1" customFormat="1" ht="15"/>
    <row r="304" s="1" customFormat="1" ht="15"/>
    <row r="305" s="1" customFormat="1" ht="15"/>
    <row r="306" s="1" customFormat="1" ht="15"/>
    <row r="307" s="1" customFormat="1" ht="15"/>
    <row r="308" s="1" customFormat="1" ht="15"/>
    <row r="309" s="1" customFormat="1" ht="15"/>
    <row r="310" s="1" customFormat="1" ht="15"/>
    <row r="311" s="1" customFormat="1" ht="15"/>
    <row r="312" s="1" customFormat="1" ht="15"/>
    <row r="313" s="1" customFormat="1" ht="15"/>
    <row r="314" s="1" customFormat="1" ht="15"/>
    <row r="315" s="1" customFormat="1" ht="15"/>
    <row r="316" s="1" customFormat="1" ht="15"/>
    <row r="317" s="1" customFormat="1" ht="15"/>
    <row r="318" s="1" customFormat="1" ht="15"/>
    <row r="319" s="1" customFormat="1" ht="15"/>
    <row r="320" s="1" customFormat="1" ht="15"/>
    <row r="321" s="1" customFormat="1" ht="15"/>
    <row r="322" s="1" customFormat="1" ht="15"/>
    <row r="323" s="1" customFormat="1" ht="15"/>
    <row r="324" s="1" customFormat="1" ht="15"/>
    <row r="325" s="1" customFormat="1" ht="15"/>
    <row r="326" s="1" customFormat="1" ht="15"/>
    <row r="327" s="1" customFormat="1" ht="15"/>
    <row r="328" s="1" customFormat="1" ht="15"/>
    <row r="329" s="1" customFormat="1" ht="15"/>
    <row r="330" s="1" customFormat="1" ht="15"/>
    <row r="331" s="1" customFormat="1" ht="15"/>
    <row r="332" s="1" customFormat="1" ht="15"/>
    <row r="333" s="1" customFormat="1" ht="15"/>
    <row r="334" s="1" customFormat="1" ht="15"/>
    <row r="335" s="1" customFormat="1" ht="15"/>
    <row r="336" s="1" customFormat="1" ht="15"/>
    <row r="337" s="1" customFormat="1" ht="15"/>
    <row r="338" s="1" customFormat="1" ht="15"/>
    <row r="339" s="1" customFormat="1" ht="15"/>
    <row r="340" s="1" customFormat="1" ht="15"/>
    <row r="341" s="1" customFormat="1" ht="15"/>
    <row r="342" s="1" customFormat="1" ht="15"/>
    <row r="343" s="1" customFormat="1" ht="15"/>
    <row r="344" s="1" customFormat="1" ht="15"/>
    <row r="345" s="1" customFormat="1" ht="15"/>
    <row r="346" s="1" customFormat="1" ht="15"/>
    <row r="347" s="1" customFormat="1" ht="15"/>
    <row r="348" s="1" customFormat="1" ht="15"/>
    <row r="349" s="1" customFormat="1" ht="15"/>
    <row r="350" s="1" customFormat="1" ht="15"/>
    <row r="351" s="1" customFormat="1" ht="15"/>
    <row r="352" s="1" customFormat="1" ht="15"/>
    <row r="353" s="1" customFormat="1" ht="15"/>
    <row r="354" s="1" customFormat="1" ht="15"/>
    <row r="355" s="1" customFormat="1" ht="15"/>
    <row r="356" s="1" customFormat="1" ht="15"/>
    <row r="357" s="1" customFormat="1" ht="15"/>
    <row r="358" s="1" customFormat="1" ht="15"/>
    <row r="359" s="1" customFormat="1" ht="15"/>
    <row r="360" s="1" customFormat="1" ht="15"/>
    <row r="361" s="1" customFormat="1" ht="15"/>
    <row r="362" s="1" customFormat="1" ht="15"/>
    <row r="363" s="1" customFormat="1" ht="15"/>
    <row r="364" s="1" customFormat="1" ht="15"/>
    <row r="365" s="1" customFormat="1" ht="15"/>
    <row r="366" s="1" customFormat="1" ht="15"/>
    <row r="367" s="1" customFormat="1" ht="15"/>
    <row r="368" s="1" customFormat="1" ht="15"/>
    <row r="369" s="1" customFormat="1" ht="15"/>
    <row r="370" s="1" customFormat="1" ht="15"/>
    <row r="371" s="1" customFormat="1" ht="15"/>
    <row r="372" s="1" customFormat="1" ht="15"/>
    <row r="373" s="1" customFormat="1" ht="15"/>
    <row r="374" s="1" customFormat="1" ht="15"/>
    <row r="375" s="1" customFormat="1" ht="15"/>
    <row r="376" s="1" customFormat="1" ht="15"/>
    <row r="377" s="1" customFormat="1" ht="15"/>
    <row r="378" s="1" customFormat="1" ht="15"/>
    <row r="379" s="1" customFormat="1" ht="15"/>
    <row r="380" s="1" customFormat="1" ht="15"/>
    <row r="381" s="1" customFormat="1" ht="15"/>
    <row r="382" s="1" customFormat="1" ht="15"/>
    <row r="383" s="1" customFormat="1" ht="15"/>
    <row r="384" s="1" customFormat="1" ht="15"/>
    <row r="385" s="1" customFormat="1" ht="15"/>
    <row r="386" s="1" customFormat="1" ht="15"/>
    <row r="387" s="1" customFormat="1" ht="15"/>
    <row r="388" s="1" customFormat="1" ht="15"/>
    <row r="389" s="1" customFormat="1" ht="15"/>
    <row r="390" s="1" customFormat="1" ht="15"/>
    <row r="391" s="1" customFormat="1" ht="15"/>
    <row r="392" s="1" customFormat="1" ht="15"/>
    <row r="393" s="1" customFormat="1" ht="15"/>
    <row r="394" s="1" customFormat="1" ht="15"/>
    <row r="395" s="1" customFormat="1" ht="15"/>
    <row r="396" s="1" customFormat="1" ht="15"/>
    <row r="397" s="1" customFormat="1" ht="15"/>
    <row r="398" s="1" customFormat="1" ht="15"/>
    <row r="399" s="1" customFormat="1" ht="15"/>
    <row r="400" s="1" customFormat="1" ht="15"/>
    <row r="401" s="1" customFormat="1" ht="15"/>
    <row r="402" s="1" customFormat="1" ht="15"/>
    <row r="403" s="1" customFormat="1" ht="15"/>
    <row r="404" s="1" customFormat="1" ht="15"/>
    <row r="405" s="1" customFormat="1" ht="15"/>
    <row r="406" s="1" customFormat="1" ht="15"/>
    <row r="407" s="1" customFormat="1" ht="15"/>
    <row r="408" s="1" customFormat="1" ht="15"/>
    <row r="409" s="1" customFormat="1" ht="15"/>
    <row r="410" s="1" customFormat="1" ht="15"/>
    <row r="411" s="1" customFormat="1" ht="15"/>
    <row r="412" s="1" customFormat="1" ht="15"/>
    <row r="413" s="1" customFormat="1" ht="15"/>
    <row r="414" s="1" customFormat="1" ht="15"/>
    <row r="415" s="1" customFormat="1" ht="15"/>
    <row r="416" s="1" customFormat="1" ht="15"/>
    <row r="417" s="1" customFormat="1" ht="15"/>
    <row r="418" s="1" customFormat="1" ht="15"/>
    <row r="419" s="1" customFormat="1" ht="15"/>
    <row r="420" s="1" customFormat="1" ht="15"/>
    <row r="421" s="1" customFormat="1" ht="15"/>
    <row r="422" s="1" customFormat="1" ht="15"/>
    <row r="423" s="1" customFormat="1" ht="15"/>
    <row r="424" s="1" customFormat="1" ht="15"/>
    <row r="425" s="1" customFormat="1" ht="15"/>
    <row r="426" s="1" customFormat="1" ht="15"/>
    <row r="427" s="1" customFormat="1" ht="15"/>
    <row r="428" s="1" customFormat="1" ht="15"/>
    <row r="429" s="1" customFormat="1" ht="15"/>
    <row r="430" s="1" customFormat="1" ht="15"/>
    <row r="431" s="1" customFormat="1" ht="15"/>
    <row r="432" s="1" customFormat="1" ht="15"/>
    <row r="433" s="1" customFormat="1" ht="15"/>
    <row r="434" s="1" customFormat="1" ht="15"/>
    <row r="435" s="1" customFormat="1" ht="15"/>
    <row r="436" s="1" customFormat="1" ht="15"/>
    <row r="437" s="1" customFormat="1" ht="15"/>
    <row r="438" s="1" customFormat="1" ht="15"/>
    <row r="439" s="1" customFormat="1" ht="15"/>
    <row r="440" s="1" customFormat="1" ht="15"/>
    <row r="441" s="1" customFormat="1" ht="15"/>
    <row r="442" s="1" customFormat="1" ht="15"/>
    <row r="443" s="1" customFormat="1" ht="15"/>
    <row r="444" s="1" customFormat="1" ht="15"/>
    <row r="445" s="1" customFormat="1" ht="15"/>
    <row r="446" s="1" customFormat="1" ht="15"/>
    <row r="447" s="1" customFormat="1" ht="15"/>
    <row r="448" s="1" customFormat="1" ht="15"/>
    <row r="449" s="1" customFormat="1" ht="15"/>
    <row r="450" s="1" customFormat="1" ht="15"/>
    <row r="451" s="1" customFormat="1" ht="15"/>
    <row r="452" s="1" customFormat="1" ht="15"/>
    <row r="453" s="1" customFormat="1" ht="15"/>
    <row r="454" s="1" customFormat="1" ht="15"/>
    <row r="455" s="1" customFormat="1" ht="15"/>
    <row r="456" s="1" customFormat="1" ht="15"/>
    <row r="457" s="1" customFormat="1" ht="15"/>
    <row r="458" s="1" customFormat="1" ht="15"/>
    <row r="459" s="1" customFormat="1" ht="15"/>
    <row r="460" s="1" customFormat="1" ht="15"/>
    <row r="461" s="1" customFormat="1" ht="15"/>
    <row r="462" s="1" customFormat="1" ht="15"/>
    <row r="463" s="1" customFormat="1" ht="15"/>
    <row r="464" s="1" customFormat="1" ht="15"/>
    <row r="465" s="1" customFormat="1" ht="15"/>
    <row r="466" s="1" customFormat="1" ht="15"/>
    <row r="467" s="1" customFormat="1" ht="15"/>
    <row r="468" s="1" customFormat="1" ht="15"/>
    <row r="469" s="1" customFormat="1" ht="15"/>
    <row r="470" s="1" customFormat="1" ht="15"/>
    <row r="471" s="1" customFormat="1" ht="15"/>
    <row r="472" s="1" customFormat="1" ht="15"/>
    <row r="473" s="1" customFormat="1" ht="15"/>
    <row r="474" s="1" customFormat="1" ht="15"/>
    <row r="475" s="1" customFormat="1" ht="15"/>
    <row r="476" s="1" customFormat="1" ht="15"/>
    <row r="477" s="1" customFormat="1" ht="15"/>
    <row r="478" s="1" customFormat="1" ht="15"/>
    <row r="479" s="1" customFormat="1" ht="15"/>
    <row r="480" s="1" customFormat="1" ht="15"/>
    <row r="481" s="1" customFormat="1" ht="15"/>
    <row r="482" s="1" customFormat="1" ht="15"/>
    <row r="483" s="1" customFormat="1" ht="15"/>
    <row r="484" s="1" customFormat="1" ht="15"/>
    <row r="485" s="1" customFormat="1" ht="15"/>
    <row r="486" s="1" customFormat="1" ht="15"/>
    <row r="487" s="1" customFormat="1" ht="15"/>
    <row r="488" s="1" customFormat="1" ht="15"/>
    <row r="489" s="1" customFormat="1" ht="15"/>
    <row r="490" s="1" customFormat="1" ht="15"/>
    <row r="491" s="1" customFormat="1" ht="15"/>
    <row r="492" s="1" customFormat="1" ht="15"/>
    <row r="493" s="1" customFormat="1" ht="15"/>
    <row r="494" s="1" customFormat="1" ht="15"/>
    <row r="495" s="1" customFormat="1" ht="15"/>
    <row r="496" s="1" customFormat="1" ht="15"/>
    <row r="497" s="1" customFormat="1" ht="15"/>
    <row r="498" s="1" customFormat="1" ht="15"/>
    <row r="499" s="1" customFormat="1" ht="15"/>
    <row r="500" s="1" customFormat="1" ht="15"/>
    <row r="501" s="1" customFormat="1" ht="15"/>
    <row r="502" s="1" customFormat="1" ht="15"/>
    <row r="503" s="1" customFormat="1" ht="15"/>
    <row r="504" s="1" customFormat="1" ht="15"/>
    <row r="505" s="1" customFormat="1" ht="15"/>
    <row r="506" s="1" customFormat="1" ht="15"/>
    <row r="507" s="1" customFormat="1" ht="15"/>
    <row r="508" s="1" customFormat="1" ht="15"/>
    <row r="509" s="1" customFormat="1" ht="15"/>
    <row r="510" s="1" customFormat="1" ht="15"/>
    <row r="511" s="1" customFormat="1" ht="15"/>
    <row r="512" s="1" customFormat="1" ht="15"/>
    <row r="513" s="1" customFormat="1" ht="15"/>
    <row r="514" s="1" customFormat="1" ht="15"/>
    <row r="515" s="1" customFormat="1" ht="15"/>
    <row r="516" s="1" customFormat="1" ht="15"/>
    <row r="517" s="1" customFormat="1" ht="15"/>
    <row r="518" s="1" customFormat="1" ht="15"/>
    <row r="519" s="1" customFormat="1" ht="15"/>
    <row r="520" s="1" customFormat="1" ht="15"/>
    <row r="521" s="1" customFormat="1" ht="15"/>
    <row r="522" s="1" customFormat="1" ht="15"/>
    <row r="523" s="1" customFormat="1" ht="15"/>
    <row r="524" s="1" customFormat="1" ht="15"/>
    <row r="525" s="1" customFormat="1" ht="15"/>
    <row r="526" s="1" customFormat="1" ht="15"/>
    <row r="527" s="1" customFormat="1" ht="15"/>
    <row r="528" s="1" customFormat="1" ht="15"/>
    <row r="529" s="1" customFormat="1" ht="15"/>
    <row r="530" s="1" customFormat="1" ht="15"/>
    <row r="531" s="1" customFormat="1" ht="15"/>
    <row r="532" s="1" customFormat="1" ht="15"/>
    <row r="533" s="1" customFormat="1" ht="15"/>
    <row r="534" s="1" customFormat="1" ht="15"/>
    <row r="535" s="1" customFormat="1" ht="15"/>
    <row r="536" s="1" customFormat="1" ht="15"/>
    <row r="537" s="1" customFormat="1" ht="15"/>
    <row r="538" s="1" customFormat="1" ht="15"/>
    <row r="539" s="1" customFormat="1" ht="15"/>
    <row r="540" s="1" customFormat="1" ht="15"/>
    <row r="541" s="1" customFormat="1" ht="15"/>
    <row r="542" s="1" customFormat="1" ht="15"/>
    <row r="543" s="1" customFormat="1" ht="15"/>
    <row r="544" s="1" customFormat="1" ht="15"/>
    <row r="545" s="1" customFormat="1" ht="15"/>
    <row r="546" s="1" customFormat="1" ht="15"/>
    <row r="547" s="1" customFormat="1" ht="15"/>
    <row r="548" s="1" customFormat="1" ht="15"/>
    <row r="549" s="1" customFormat="1" ht="15"/>
    <row r="550" s="1" customFormat="1" ht="15"/>
    <row r="551" s="1" customFormat="1" ht="15"/>
    <row r="552" s="1" customFormat="1" ht="15"/>
    <row r="553" s="1" customFormat="1" ht="15"/>
    <row r="554" s="1" customFormat="1" ht="15"/>
    <row r="555" s="1" customFormat="1" ht="15"/>
    <row r="556" s="1" customFormat="1" ht="15"/>
    <row r="557" s="1" customFormat="1" ht="15"/>
    <row r="558" s="1" customFormat="1" ht="15"/>
    <row r="559" s="1" customFormat="1" ht="15"/>
    <row r="560" s="1" customFormat="1" ht="15"/>
    <row r="561" s="1" customFormat="1" ht="15"/>
    <row r="562" s="1" customFormat="1" ht="15"/>
    <row r="563" s="1" customFormat="1" ht="15"/>
    <row r="564" s="1" customFormat="1" ht="15"/>
    <row r="565" s="1" customFormat="1" ht="15"/>
    <row r="566" s="1" customFormat="1" ht="15"/>
    <row r="567" s="1" customFormat="1" ht="15"/>
    <row r="568" s="1" customFormat="1" ht="15"/>
    <row r="569" s="1" customFormat="1" ht="15"/>
    <row r="570" s="1" customFormat="1" ht="15"/>
    <row r="571" s="1" customFormat="1" ht="15"/>
    <row r="572" s="1" customFormat="1" ht="15"/>
    <row r="573" s="1" customFormat="1" ht="15"/>
    <row r="574" s="1" customFormat="1" ht="15"/>
    <row r="575" s="1" customFormat="1" ht="15"/>
    <row r="576" s="1" customFormat="1" ht="15"/>
    <row r="577" s="1" customFormat="1" ht="15"/>
    <row r="578" s="1" customFormat="1" ht="15"/>
    <row r="579" s="1" customFormat="1" ht="15"/>
    <row r="580" s="1" customFormat="1" ht="15"/>
    <row r="581" s="1" customFormat="1" ht="15"/>
    <row r="582" s="1" customFormat="1" ht="15"/>
    <row r="583" s="1" customFormat="1" ht="15"/>
    <row r="584" s="1" customFormat="1" ht="15"/>
    <row r="585" s="1" customFormat="1" ht="15"/>
    <row r="586" s="1" customFormat="1" ht="15"/>
    <row r="587" s="1" customFormat="1" ht="15"/>
    <row r="588" s="1" customFormat="1" ht="15"/>
    <row r="589" s="1" customFormat="1" ht="15"/>
    <row r="590" s="1" customFormat="1" ht="15"/>
    <row r="591" s="1" customFormat="1" ht="15"/>
    <row r="592" s="1" customFormat="1" ht="15"/>
    <row r="593" s="1" customFormat="1" ht="15"/>
    <row r="594" s="1" customFormat="1" ht="15"/>
    <row r="595" s="1" customFormat="1" ht="15"/>
    <row r="596" s="1" customFormat="1" ht="15"/>
    <row r="597" s="1" customFormat="1" ht="15"/>
    <row r="598" s="1" customFormat="1" ht="15"/>
    <row r="599" s="1" customFormat="1" ht="15"/>
    <row r="600" s="1" customFormat="1" ht="15"/>
    <row r="601" s="1" customFormat="1" ht="15"/>
    <row r="602" s="1" customFormat="1" ht="15"/>
    <row r="603" s="1" customFormat="1" ht="15"/>
    <row r="604" s="1" customFormat="1" ht="15"/>
    <row r="605" s="1" customFormat="1" ht="15"/>
    <row r="606" s="1" customFormat="1" ht="15"/>
    <row r="607" s="1" customFormat="1" ht="15"/>
    <row r="608" s="1" customFormat="1" ht="15"/>
    <row r="609" s="1" customFormat="1" ht="15"/>
    <row r="610" s="1" customFormat="1" ht="15"/>
    <row r="611" s="1" customFormat="1" ht="15"/>
    <row r="612" s="1" customFormat="1" ht="15"/>
    <row r="613" s="1" customFormat="1" ht="15"/>
    <row r="614" s="1" customFormat="1" ht="15"/>
    <row r="615" s="1" customFormat="1" ht="15"/>
    <row r="616" s="1" customFormat="1" ht="15"/>
    <row r="617" s="1" customFormat="1" ht="15"/>
    <row r="618" s="1" customFormat="1" ht="15"/>
    <row r="619" s="1" customFormat="1" ht="15"/>
    <row r="620" s="1" customFormat="1" ht="15"/>
    <row r="621" s="1" customFormat="1" ht="15"/>
    <row r="622" s="1" customFormat="1" ht="15"/>
    <row r="623" s="1" customFormat="1" ht="15"/>
    <row r="624" s="1" customFormat="1" ht="15"/>
    <row r="625" s="1" customFormat="1" ht="15"/>
    <row r="626" s="1" customFormat="1" ht="15"/>
    <row r="627" s="1" customFormat="1" ht="15"/>
    <row r="628" s="1" customFormat="1" ht="15"/>
    <row r="629" s="1" customFormat="1" ht="15"/>
    <row r="630" s="1" customFormat="1" ht="15"/>
    <row r="631" s="1" customFormat="1" ht="15"/>
    <row r="632" s="1" customFormat="1" ht="15"/>
    <row r="633" s="1" customFormat="1" ht="15"/>
    <row r="634" s="1" customFormat="1" ht="15"/>
    <row r="635" s="1" customFormat="1" ht="15"/>
    <row r="636" s="1" customFormat="1" ht="15"/>
    <row r="637" s="1" customFormat="1" ht="15"/>
    <row r="638" s="1" customFormat="1" ht="15"/>
    <row r="639" s="1" customFormat="1" ht="15"/>
    <row r="640" s="1" customFormat="1" ht="15"/>
    <row r="641" s="1" customFormat="1" ht="15"/>
    <row r="642" s="1" customFormat="1" ht="15"/>
    <row r="643" s="1" customFormat="1" ht="15"/>
    <row r="644" s="1" customFormat="1" ht="15"/>
    <row r="645" s="1" customFormat="1" ht="15"/>
    <row r="646" s="1" customFormat="1" ht="15"/>
    <row r="647" s="1" customFormat="1" ht="15"/>
    <row r="648" s="1" customFormat="1" ht="15"/>
    <row r="649" s="1" customFormat="1" ht="15"/>
    <row r="650" s="1" customFormat="1" ht="15"/>
    <row r="651" s="1" customFormat="1" ht="15"/>
    <row r="652" s="1" customFormat="1" ht="15"/>
    <row r="653" s="1" customFormat="1" ht="15"/>
    <row r="654" s="1" customFormat="1" ht="15"/>
    <row r="655" s="1" customFormat="1" ht="15"/>
    <row r="656" s="1" customFormat="1" ht="15"/>
    <row r="657" s="1" customFormat="1" ht="15"/>
    <row r="658" s="1" customFormat="1" ht="15"/>
    <row r="659" s="1" customFormat="1" ht="15"/>
    <row r="660" s="1" customFormat="1" ht="15"/>
    <row r="661" s="1" customFormat="1" ht="15"/>
    <row r="662" s="1" customFormat="1" ht="15"/>
    <row r="663" s="1" customFormat="1" ht="15"/>
    <row r="664" s="1" customFormat="1" ht="15"/>
    <row r="665" s="1" customFormat="1" ht="15"/>
    <row r="666" s="1" customFormat="1" ht="15"/>
    <row r="667" s="1" customFormat="1" ht="15"/>
    <row r="668" s="1" customFormat="1" ht="15"/>
    <row r="669" s="1" customFormat="1" ht="15"/>
    <row r="670" s="1" customFormat="1" ht="15"/>
    <row r="671" s="1" customFormat="1" ht="15"/>
    <row r="672" s="1" customFormat="1" ht="15"/>
    <row r="673" s="1" customFormat="1" ht="15"/>
    <row r="674" s="1" customFormat="1" ht="15"/>
    <row r="675" s="1" customFormat="1" ht="15"/>
    <row r="676" s="1" customFormat="1" ht="15"/>
    <row r="677" s="1" customFormat="1" ht="15"/>
    <row r="678" s="1" customFormat="1" ht="15"/>
    <row r="679" s="1" customFormat="1" ht="15"/>
    <row r="680" s="1" customFormat="1" ht="15"/>
    <row r="681" s="1" customFormat="1" ht="15"/>
    <row r="682" s="1" customFormat="1" ht="15"/>
    <row r="683" s="1" customFormat="1" ht="15"/>
    <row r="684" s="1" customFormat="1" ht="15"/>
    <row r="685" s="1" customFormat="1" ht="15"/>
    <row r="686" s="1" customFormat="1" ht="15"/>
    <row r="687" s="1" customFormat="1" ht="15"/>
    <row r="688" s="1" customFormat="1" ht="15"/>
    <row r="689" s="1" customFormat="1" ht="15"/>
    <row r="690" s="1" customFormat="1" ht="15"/>
    <row r="691" s="1" customFormat="1" ht="15"/>
    <row r="692" s="1" customFormat="1" ht="15"/>
    <row r="693" s="1" customFormat="1" ht="15"/>
    <row r="694" s="1" customFormat="1" ht="15"/>
    <row r="695" s="1" customFormat="1" ht="15"/>
    <row r="696" s="1" customFormat="1" ht="15"/>
    <row r="697" s="1" customFormat="1" ht="15"/>
    <row r="698" s="1" customFormat="1" ht="15"/>
    <row r="699" s="1" customFormat="1" ht="15"/>
    <row r="700" s="1" customFormat="1" ht="15"/>
    <row r="701" s="1" customFormat="1" ht="15"/>
    <row r="702" s="1" customFormat="1" ht="15"/>
    <row r="703" s="1" customFormat="1" ht="15"/>
    <row r="704" s="1" customFormat="1" ht="15"/>
    <row r="705" s="1" customFormat="1" ht="15"/>
    <row r="706" s="1" customFormat="1" ht="15"/>
    <row r="707" s="1" customFormat="1" ht="15"/>
    <row r="708" s="1" customFormat="1" ht="15"/>
    <row r="709" s="1" customFormat="1" ht="15"/>
    <row r="710" s="1" customFormat="1" ht="15"/>
    <row r="711" s="1" customFormat="1" ht="15"/>
    <row r="712" s="1" customFormat="1" ht="15"/>
    <row r="713" s="1" customFormat="1" ht="15"/>
    <row r="714" s="1" customFormat="1" ht="15"/>
    <row r="715" s="1" customFormat="1" ht="15"/>
    <row r="716" s="1" customFormat="1" ht="15"/>
    <row r="717" s="1" customFormat="1" ht="15"/>
    <row r="718" s="1" customFormat="1" ht="15"/>
    <row r="719" s="1" customFormat="1" ht="15"/>
    <row r="720" s="1" customFormat="1" ht="15"/>
    <row r="721" s="1" customFormat="1" ht="15"/>
    <row r="722" s="1" customFormat="1" ht="15"/>
    <row r="723" s="1" customFormat="1" ht="15"/>
    <row r="724" s="1" customFormat="1" ht="15"/>
    <row r="725" s="1" customFormat="1" ht="15"/>
    <row r="726" s="1" customFormat="1" ht="15"/>
    <row r="727" s="1" customFormat="1" ht="15"/>
    <row r="728" s="1" customFormat="1" ht="15"/>
    <row r="729" s="1" customFormat="1" ht="15"/>
    <row r="730" s="1" customFormat="1" ht="15"/>
    <row r="731" s="1" customFormat="1" ht="15"/>
    <row r="732" s="1" customFormat="1" ht="15"/>
    <row r="733" s="1" customFormat="1" ht="15"/>
    <row r="734" s="1" customFormat="1" ht="15"/>
    <row r="735" s="1" customFormat="1" ht="15"/>
    <row r="736" s="1" customFormat="1" ht="15"/>
    <row r="737" s="1" customFormat="1" ht="15"/>
    <row r="738" s="1" customFormat="1" ht="15"/>
    <row r="739" s="1" customFormat="1" ht="15"/>
    <row r="740" s="1" customFormat="1" ht="15"/>
    <row r="741" s="1" customFormat="1" ht="15"/>
    <row r="742" s="1" customFormat="1" ht="15"/>
    <row r="743" s="1" customFormat="1" ht="15"/>
    <row r="744" s="1" customFormat="1" ht="15"/>
    <row r="745" s="1" customFormat="1" ht="15"/>
    <row r="746" s="1" customFormat="1" ht="15"/>
    <row r="747" s="1" customFormat="1" ht="15"/>
    <row r="748" s="1" customFormat="1" ht="15"/>
    <row r="749" s="1" customFormat="1" ht="15"/>
    <row r="750" s="1" customFormat="1" ht="15"/>
    <row r="751" s="1" customFormat="1" ht="15"/>
    <row r="752" s="1" customFormat="1" ht="15"/>
    <row r="753" s="1" customFormat="1" ht="15"/>
    <row r="754" s="1" customFormat="1" ht="15"/>
    <row r="755" s="1" customFormat="1" ht="15"/>
    <row r="756" s="1" customFormat="1" ht="15"/>
    <row r="757" s="1" customFormat="1" ht="15"/>
    <row r="758" s="1" customFormat="1" ht="15"/>
    <row r="759" s="1" customFormat="1" ht="15"/>
    <row r="760" s="1" customFormat="1" ht="15"/>
    <row r="761" s="1" customFormat="1" ht="15"/>
    <row r="762" s="1" customFormat="1" ht="15"/>
    <row r="763" s="1" customFormat="1" ht="15"/>
    <row r="764" s="1" customFormat="1" ht="15"/>
    <row r="765" s="1" customFormat="1" ht="15"/>
    <row r="766" s="1" customFormat="1" ht="15"/>
    <row r="767" s="1" customFormat="1" ht="15"/>
    <row r="768" s="1" customFormat="1" ht="15"/>
    <row r="769" s="1" customFormat="1" ht="15"/>
    <row r="770" s="1" customFormat="1" ht="15"/>
    <row r="771" s="1" customFormat="1" ht="15"/>
    <row r="772" s="1" customFormat="1" ht="15"/>
    <row r="773" s="1" customFormat="1" ht="15"/>
    <row r="774" s="1" customFormat="1" ht="15"/>
    <row r="775" s="1" customFormat="1" ht="15"/>
    <row r="776" s="1" customFormat="1" ht="15"/>
    <row r="777" s="1" customFormat="1" ht="15"/>
    <row r="778" s="1" customFormat="1" ht="15"/>
    <row r="779" s="1" customFormat="1" ht="15"/>
    <row r="780" s="1" customFormat="1" ht="15"/>
    <row r="781" s="1" customFormat="1" ht="15"/>
    <row r="782" s="1" customFormat="1" ht="15"/>
    <row r="783" s="1" customFormat="1" ht="15"/>
    <row r="784" s="1" customFormat="1" ht="15"/>
    <row r="785" s="1" customFormat="1" ht="15"/>
    <row r="786" s="1" customFormat="1" ht="15"/>
    <row r="787" s="1" customFormat="1" ht="15"/>
    <row r="788" s="1" customFormat="1" ht="15"/>
    <row r="789" s="1" customFormat="1" ht="15"/>
    <row r="790" s="1" customFormat="1" ht="15"/>
    <row r="791" s="1" customFormat="1" ht="15"/>
    <row r="792" s="1" customFormat="1" ht="15"/>
    <row r="793" s="1" customFormat="1" ht="15"/>
    <row r="794" s="1" customFormat="1" ht="15"/>
    <row r="795" s="1" customFormat="1" ht="15"/>
    <row r="796" s="1" customFormat="1" ht="15"/>
    <row r="797" s="1" customFormat="1" ht="15"/>
    <row r="798" s="1" customFormat="1" ht="15"/>
    <row r="799" s="1" customFormat="1" ht="15"/>
    <row r="800" s="1" customFormat="1" ht="15"/>
    <row r="801" s="1" customFormat="1" ht="15"/>
    <row r="802" s="1" customFormat="1" ht="15"/>
    <row r="803" s="1" customFormat="1" ht="15"/>
    <row r="804" s="1" customFormat="1" ht="15"/>
    <row r="805" s="1" customFormat="1" ht="15"/>
    <row r="806" s="1" customFormat="1" ht="15"/>
    <row r="807" s="1" customFormat="1" ht="15"/>
    <row r="808" s="1" customFormat="1" ht="15"/>
    <row r="809" s="1" customFormat="1" ht="15"/>
    <row r="810" s="1" customFormat="1" ht="15"/>
    <row r="811" s="1" customFormat="1" ht="15"/>
    <row r="812" s="1" customFormat="1" ht="15"/>
    <row r="813" s="1" customFormat="1" ht="15"/>
    <row r="814" s="1" customFormat="1" ht="15"/>
    <row r="815" s="1" customFormat="1" ht="15"/>
    <row r="816" s="1" customFormat="1" ht="15"/>
    <row r="817" s="1" customFormat="1" ht="15"/>
    <row r="818" s="1" customFormat="1" ht="15"/>
    <row r="819" s="1" customFormat="1" ht="15"/>
    <row r="820" s="1" customFormat="1" ht="15"/>
    <row r="821" s="1" customFormat="1" ht="15"/>
    <row r="822" s="1" customFormat="1" ht="15"/>
    <row r="823" s="1" customFormat="1" ht="15"/>
    <row r="824" s="1" customFormat="1" ht="15"/>
    <row r="825" s="1" customFormat="1" ht="15"/>
    <row r="826" s="1" customFormat="1" ht="15"/>
    <row r="827" s="1" customFormat="1" ht="15"/>
    <row r="828" s="1" customFormat="1" ht="15"/>
    <row r="829" s="1" customFormat="1" ht="15"/>
    <row r="830" s="1" customFormat="1" ht="15"/>
    <row r="831" s="1" customFormat="1" ht="15"/>
    <row r="832" s="1" customFormat="1" ht="15"/>
    <row r="833" s="1" customFormat="1" ht="15"/>
    <row r="834" s="1" customFormat="1" ht="15"/>
    <row r="835" s="1" customFormat="1" ht="15"/>
    <row r="836" s="1" customFormat="1" ht="15"/>
    <row r="837" s="1" customFormat="1" ht="15"/>
    <row r="838" s="1" customFormat="1" ht="15"/>
    <row r="839" s="1" customFormat="1" ht="15"/>
    <row r="840" s="1" customFormat="1" ht="15"/>
    <row r="841" s="1" customFormat="1" ht="15"/>
    <row r="842" s="1" customFormat="1" ht="15"/>
    <row r="843" s="1" customFormat="1" ht="15"/>
    <row r="844" s="1" customFormat="1" ht="15"/>
    <row r="845" s="1" customFormat="1" ht="15"/>
    <row r="846" s="1" customFormat="1" ht="15"/>
    <row r="847" s="1" customFormat="1" ht="15"/>
    <row r="848" s="1" customFormat="1" ht="15"/>
    <row r="849" s="1" customFormat="1" ht="15"/>
    <row r="850" s="1" customFormat="1" ht="15"/>
    <row r="851" s="1" customFormat="1" ht="15"/>
    <row r="852" s="1" customFormat="1" ht="15"/>
    <row r="853" s="1" customFormat="1" ht="15"/>
    <row r="854" s="1" customFormat="1" ht="15"/>
    <row r="855" s="1" customFormat="1" ht="15"/>
    <row r="856" s="1" customFormat="1" ht="15"/>
    <row r="857" s="1" customFormat="1" ht="15"/>
    <row r="858" s="1" customFormat="1" ht="15"/>
    <row r="859" s="1" customFormat="1" ht="15"/>
    <row r="860" s="1" customFormat="1" ht="15"/>
    <row r="861" s="1" customFormat="1" ht="15"/>
    <row r="862" s="1" customFormat="1" ht="15"/>
    <row r="863" s="1" customFormat="1" ht="15"/>
    <row r="864" s="1" customFormat="1" ht="15"/>
    <row r="865" s="1" customFormat="1" ht="15"/>
    <row r="866" s="1" customFormat="1" ht="15"/>
    <row r="867" s="1" customFormat="1" ht="15"/>
    <row r="868" s="1" customFormat="1" ht="15"/>
    <row r="869" s="1" customFormat="1" ht="15"/>
    <row r="870" s="1" customFormat="1" ht="15"/>
    <row r="871" s="1" customFormat="1" ht="15"/>
    <row r="872" s="1" customFormat="1" ht="15"/>
    <row r="873" s="1" customFormat="1" ht="15"/>
    <row r="874" s="1" customFormat="1" ht="15"/>
    <row r="875" s="1" customFormat="1" ht="15"/>
    <row r="876" s="1" customFormat="1" ht="15"/>
    <row r="877" s="1" customFormat="1" ht="15"/>
    <row r="878" s="1" customFormat="1" ht="15"/>
    <row r="879" s="1" customFormat="1" ht="15"/>
    <row r="880" s="1" customFormat="1" ht="15"/>
    <row r="881" s="1" customFormat="1" ht="15"/>
    <row r="882" s="1" customFormat="1" ht="15"/>
    <row r="883" s="1" customFormat="1" ht="15"/>
    <row r="884" s="1" customFormat="1" ht="15"/>
    <row r="885" s="1" customFormat="1" ht="15"/>
    <row r="886" s="1" customFormat="1" ht="15"/>
    <row r="887" s="1" customFormat="1" ht="15"/>
    <row r="888" s="1" customFormat="1" ht="15"/>
    <row r="889" s="1" customFormat="1" ht="15"/>
    <row r="890" s="1" customFormat="1" ht="15"/>
    <row r="891" s="1" customFormat="1" ht="15"/>
    <row r="892" s="1" customFormat="1" ht="15"/>
    <row r="893" s="1" customFormat="1" ht="15"/>
    <row r="894" s="1" customFormat="1" ht="15"/>
    <row r="895" s="1" customFormat="1" ht="15"/>
    <row r="896" s="1" customFormat="1" ht="15"/>
    <row r="897" s="1" customFormat="1" ht="15"/>
    <row r="898" s="1" customFormat="1" ht="15"/>
    <row r="899" s="1" customFormat="1" ht="15"/>
    <row r="900" s="1" customFormat="1" ht="15"/>
    <row r="901" s="1" customFormat="1" ht="15"/>
    <row r="902" s="1" customFormat="1" ht="15"/>
    <row r="903" s="1" customFormat="1" ht="15"/>
    <row r="904" s="1" customFormat="1" ht="15"/>
    <row r="905" s="1" customFormat="1" ht="15"/>
    <row r="906" s="1" customFormat="1" ht="15"/>
    <row r="907" s="1" customFormat="1" ht="15"/>
    <row r="908" s="1" customFormat="1" ht="15"/>
    <row r="909" s="1" customFormat="1" ht="15"/>
    <row r="910" s="1" customFormat="1" ht="15"/>
    <row r="911" s="1" customFormat="1" ht="15"/>
    <row r="912" s="1" customFormat="1" ht="15"/>
    <row r="913" s="1" customFormat="1" ht="15"/>
    <row r="914" s="1" customFormat="1" ht="15"/>
    <row r="915" s="1" customFormat="1" ht="15"/>
    <row r="916" s="1" customFormat="1" ht="15"/>
    <row r="917" s="1" customFormat="1" ht="15"/>
    <row r="918" s="1" customFormat="1" ht="15"/>
    <row r="919" s="1" customFormat="1" ht="15"/>
    <row r="920" s="1" customFormat="1" ht="15"/>
    <row r="921" s="1" customFormat="1" ht="15"/>
    <row r="922" s="1" customFormat="1" ht="15"/>
    <row r="923" s="1" customFormat="1" ht="15"/>
    <row r="924" s="1" customFormat="1" ht="15"/>
    <row r="925" s="1" customFormat="1" ht="15"/>
    <row r="926" s="1" customFormat="1" ht="15"/>
    <row r="927" s="1" customFormat="1" ht="15"/>
    <row r="928" s="1" customFormat="1" ht="15"/>
    <row r="929" s="1" customFormat="1" ht="15"/>
    <row r="930" s="1" customFormat="1" ht="15"/>
    <row r="931" s="1" customFormat="1" ht="15"/>
    <row r="932" s="1" customFormat="1" ht="15"/>
    <row r="933" s="1" customFormat="1" ht="15"/>
    <row r="934" s="1" customFormat="1" ht="15"/>
    <row r="935" s="1" customFormat="1" ht="15"/>
    <row r="936" s="1" customFormat="1" ht="15"/>
    <row r="937" s="1" customFormat="1" ht="15"/>
    <row r="938" s="1" customFormat="1" ht="15"/>
    <row r="939" s="1" customFormat="1" ht="15"/>
    <row r="940" s="1" customFormat="1" ht="15"/>
    <row r="941" s="1" customFormat="1" ht="15"/>
    <row r="942" s="1" customFormat="1" ht="15"/>
    <row r="943" s="1" customFormat="1" ht="15"/>
    <row r="944" s="1" customFormat="1" ht="15"/>
    <row r="945" s="1" customFormat="1" ht="15"/>
    <row r="946" s="1" customFormat="1" ht="15"/>
    <row r="947" s="1" customFormat="1" ht="15"/>
    <row r="948" s="1" customFormat="1" ht="15"/>
    <row r="949" s="1" customFormat="1" ht="15"/>
    <row r="950" s="1" customFormat="1" ht="15"/>
    <row r="951" s="1" customFormat="1" ht="15"/>
    <row r="952" s="1" customFormat="1" ht="15"/>
    <row r="953" s="1" customFormat="1" ht="15"/>
    <row r="954" s="1" customFormat="1" ht="15"/>
    <row r="955" s="1" customFormat="1" ht="15"/>
    <row r="956" s="1" customFormat="1" ht="15"/>
    <row r="957" s="1" customFormat="1" ht="15"/>
    <row r="958" s="1" customFormat="1" ht="15"/>
    <row r="959" s="1" customFormat="1" ht="15"/>
    <row r="960" s="1" customFormat="1" ht="15"/>
    <row r="961" s="1" customFormat="1" ht="15"/>
    <row r="962" s="1" customFormat="1" ht="15"/>
    <row r="963" s="1" customFormat="1" ht="15"/>
    <row r="964" s="1" customFormat="1" ht="15"/>
    <row r="965" s="1" customFormat="1" ht="15"/>
    <row r="966" s="1" customFormat="1" ht="15"/>
    <row r="967" s="1" customFormat="1" ht="15"/>
    <row r="968" s="1" customFormat="1" ht="15"/>
    <row r="969" s="1" customFormat="1" ht="15"/>
    <row r="970" s="1" customFormat="1" ht="15"/>
    <row r="971" s="1" customFormat="1" ht="15"/>
    <row r="972" s="1" customFormat="1" ht="15"/>
    <row r="973" s="1" customFormat="1" ht="15"/>
    <row r="974" s="1" customFormat="1" ht="15"/>
    <row r="975" s="1" customFormat="1" ht="15"/>
    <row r="976" s="1" customFormat="1" ht="15"/>
    <row r="977" s="1" customFormat="1" ht="15"/>
    <row r="978" s="1" customFormat="1" ht="15"/>
    <row r="979" s="1" customFormat="1" ht="15"/>
    <row r="980" s="1" customFormat="1" ht="15"/>
    <row r="981" s="1" customFormat="1" ht="15"/>
    <row r="982" s="1" customFormat="1" ht="15"/>
    <row r="983" s="1" customFormat="1" ht="15"/>
    <row r="984" s="1" customFormat="1" ht="15"/>
    <row r="985" s="1" customFormat="1" ht="15"/>
    <row r="986" s="1" customFormat="1" ht="15"/>
    <row r="987" s="1" customFormat="1" ht="15"/>
    <row r="988" s="1" customFormat="1" ht="15"/>
    <row r="989" s="1" customFormat="1" ht="15"/>
    <row r="990" s="1" customFormat="1" ht="15"/>
    <row r="991" s="1" customFormat="1" ht="15"/>
    <row r="992" s="1" customFormat="1" ht="15"/>
    <row r="993" s="1" customFormat="1" ht="15"/>
    <row r="994" s="1" customFormat="1" ht="15"/>
    <row r="995" s="1" customFormat="1" ht="15"/>
    <row r="996" s="1" customFormat="1" ht="15"/>
    <row r="997" s="1" customFormat="1" ht="15"/>
    <row r="998" s="1" customFormat="1" ht="15"/>
    <row r="999" s="1" customFormat="1" ht="15"/>
    <row r="1000" s="1" customFormat="1" ht="15"/>
    <row r="1001" s="1" customFormat="1" ht="15"/>
    <row r="1002" s="1" customFormat="1" ht="15"/>
    <row r="1003" s="1" customFormat="1" ht="15"/>
    <row r="1004" s="1" customFormat="1" ht="15"/>
    <row r="1005" s="1" customFormat="1" ht="15"/>
    <row r="1006" s="1" customFormat="1" ht="15"/>
    <row r="1007" s="1" customFormat="1" ht="15"/>
    <row r="1008" s="1" customFormat="1" ht="15"/>
    <row r="1009" s="1" customFormat="1" ht="15"/>
    <row r="1010" s="1" customFormat="1" ht="15"/>
    <row r="1011" s="1" customFormat="1" ht="15"/>
    <row r="1012" s="1" customFormat="1" ht="15"/>
    <row r="1013" s="1" customFormat="1" ht="15"/>
    <row r="1014" s="1" customFormat="1" ht="15"/>
    <row r="1015" s="1" customFormat="1" ht="15"/>
    <row r="1016" s="1" customFormat="1" ht="15"/>
    <row r="1017" s="1" customFormat="1" ht="15"/>
    <row r="1018" s="1" customFormat="1" ht="15"/>
    <row r="1019" s="1" customFormat="1" ht="15"/>
    <row r="1020" s="1" customFormat="1" ht="15"/>
    <row r="1021" s="1" customFormat="1" ht="15"/>
    <row r="1022" s="1" customFormat="1" ht="15"/>
    <row r="1023" s="1" customFormat="1" ht="15"/>
    <row r="1024" s="1" customFormat="1" ht="15"/>
    <row r="1025" s="1" customFormat="1" ht="15"/>
    <row r="1026" s="1" customFormat="1" ht="15"/>
    <row r="1027" s="1" customFormat="1" ht="15"/>
    <row r="1028" s="1" customFormat="1" ht="15"/>
    <row r="1029" s="1" customFormat="1" ht="15"/>
    <row r="1030" s="1" customFormat="1" ht="15"/>
    <row r="1031" s="1" customFormat="1" ht="15"/>
    <row r="1032" s="1" customFormat="1" ht="15"/>
    <row r="1033" s="1" customFormat="1" ht="15"/>
    <row r="1034" s="1" customFormat="1" ht="15"/>
    <row r="1035" s="1" customFormat="1" ht="15"/>
    <row r="1036" s="1" customFormat="1" ht="15"/>
    <row r="1037" s="1" customFormat="1" ht="15"/>
    <row r="1038" s="1" customFormat="1" ht="15"/>
    <row r="1039" s="1" customFormat="1" ht="15"/>
    <row r="1040" s="1" customFormat="1" ht="15"/>
    <row r="1041" s="1" customFormat="1" ht="15"/>
    <row r="1042" s="1" customFormat="1" ht="15"/>
    <row r="1043" s="1" customFormat="1" ht="15"/>
    <row r="1044" s="1" customFormat="1" ht="15"/>
    <row r="1045" s="1" customFormat="1" ht="15"/>
    <row r="1046" s="1" customFormat="1" ht="15"/>
    <row r="1047" s="1" customFormat="1" ht="15"/>
    <row r="1048" s="1" customFormat="1" ht="15"/>
    <row r="1049" s="1" customFormat="1" ht="15"/>
    <row r="1050" s="1" customFormat="1" ht="15"/>
    <row r="1051" s="1" customFormat="1" ht="15"/>
    <row r="1052" s="1" customFormat="1" ht="15"/>
    <row r="1053" s="1" customFormat="1" ht="15"/>
    <row r="1054" s="1" customFormat="1" ht="15"/>
    <row r="1055" s="1" customFormat="1" ht="15"/>
    <row r="1056" s="1" customFormat="1" ht="15"/>
    <row r="1057" s="1" customFormat="1" ht="15"/>
    <row r="1058" s="1" customFormat="1" ht="15"/>
    <row r="1059" s="1" customFormat="1" ht="15"/>
    <row r="1060" s="1" customFormat="1" ht="15"/>
    <row r="1061" s="1" customFormat="1" ht="15"/>
    <row r="1062" s="1" customFormat="1" ht="15"/>
    <row r="1063" s="1" customFormat="1" ht="15"/>
    <row r="1064" s="1" customFormat="1" ht="15"/>
    <row r="1065" s="1" customFormat="1" ht="15"/>
    <row r="1066" s="1" customFormat="1" ht="15"/>
    <row r="1067" s="1" customFormat="1" ht="15"/>
    <row r="1068" s="1" customFormat="1" ht="15"/>
    <row r="1069" s="1" customFormat="1" ht="15"/>
    <row r="1070" s="1" customFormat="1" ht="15"/>
    <row r="1071" s="1" customFormat="1" ht="15"/>
    <row r="1072" s="1" customFormat="1" ht="15"/>
    <row r="1073" s="1" customFormat="1" ht="15"/>
    <row r="1074" s="1" customFormat="1" ht="15"/>
    <row r="1075" s="1" customFormat="1" ht="15"/>
    <row r="1076" s="1" customFormat="1" ht="15"/>
    <row r="1077" s="1" customFormat="1" ht="15"/>
    <row r="1078" s="1" customFormat="1" ht="15"/>
    <row r="1079" s="1" customFormat="1" ht="15"/>
    <row r="1080" s="1" customFormat="1" ht="15"/>
    <row r="1081" s="1" customFormat="1" ht="15"/>
    <row r="1082" s="1" customFormat="1" ht="15"/>
  </sheetData>
  <sheetProtection sheet="1" objects="1" scenarios="1" selectLockedCells="1"/>
  <protectedRanges>
    <protectedRange sqref="B6:E105" name="Student data entry"/>
  </protectedRanges>
  <mergeCells count="6">
    <mergeCell ref="Q1:T1"/>
    <mergeCell ref="B2:E2"/>
    <mergeCell ref="F2:G3"/>
    <mergeCell ref="B3:C3"/>
    <mergeCell ref="D3:E3"/>
    <mergeCell ref="J1:O1"/>
  </mergeCells>
  <phoneticPr fontId="1" type="noConversion"/>
  <conditionalFormatting sqref="A6:E105">
    <cfRule type="containsBlanks" dxfId="0" priority="1">
      <formula>LEN(TRIM(A6))=0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Rachael Wynne</dc:creator>
  <cp:keywords/>
  <dc:description/>
  <cp:lastModifiedBy/>
  <cp:revision/>
  <dcterms:created xsi:type="dcterms:W3CDTF">2022-02-24T21:16:53Z</dcterms:created>
  <dcterms:modified xsi:type="dcterms:W3CDTF">2023-05-08T08:59:20Z</dcterms:modified>
  <cp:category/>
  <cp:contentStatus/>
</cp:coreProperties>
</file>