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osBox\RaspCla\prm80\Tools\"/>
    </mc:Choice>
  </mc:AlternateContent>
  <xr:revisionPtr revIDLastSave="0" documentId="13_ncr:1_{18664A99-3244-4DF5-B155-005C57E078D5}" xr6:coauthVersionLast="46" xr6:coauthVersionMax="46" xr10:uidLastSave="{00000000-0000-0000-0000-000000000000}"/>
  <bookViews>
    <workbookView xWindow="5070" yWindow="1455" windowWidth="21600" windowHeight="11235" xr2:uid="{00000000-000D-0000-FFFF-FFFF00000000}"/>
  </bookViews>
  <sheets>
    <sheet name="Freq.Calc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6" i="1" l="1"/>
  <c r="D5" i="1"/>
  <c r="C6" i="1"/>
  <c r="B5" i="1" l="1"/>
  <c r="C5" i="1"/>
  <c r="E5" i="1" s="1"/>
  <c r="D6" i="1" l="1"/>
  <c r="E6" i="1" s="1"/>
  <c r="B7" i="1"/>
  <c r="A7" i="1" s="1"/>
  <c r="D7" i="1" s="1"/>
  <c r="E7" i="1" s="1"/>
  <c r="C8" i="1" l="1"/>
  <c r="B8" i="1" s="1"/>
  <c r="E8" i="1" l="1"/>
</calcChain>
</file>

<file path=xl/sharedStrings.xml><?xml version="1.0" encoding="utf-8"?>
<sst xmlns="http://schemas.openxmlformats.org/spreadsheetml/2006/main" count="24" uniqueCount="23">
  <si>
    <t>PRM8070_433 Frequenzberechnung</t>
  </si>
  <si>
    <t>RX-PLL(HEX)</t>
  </si>
  <si>
    <t>TX-PLL(HEX)</t>
  </si>
  <si>
    <r>
      <t xml:space="preserve">Command
</t>
    </r>
    <r>
      <rPr>
        <sz val="11"/>
        <color theme="1"/>
        <rFont val="Calibri"/>
        <family val="2"/>
        <scheme val="minor"/>
      </rPr>
      <t>(terminal mode)</t>
    </r>
  </si>
  <si>
    <t>bandwidth [khz]:</t>
  </si>
  <si>
    <t>first IF [khz]</t>
  </si>
  <si>
    <t>Comment</t>
  </si>
  <si>
    <t>TX -&gt; others</t>
  </si>
  <si>
    <t>RX -&gt; others</t>
  </si>
  <si>
    <t>RX-PLL -&gt; others</t>
  </si>
  <si>
    <t>TX-PLL -&gt; others</t>
  </si>
  <si>
    <t>Frequency (TX) selection [khz]:
= Tranceiver Frequency</t>
  </si>
  <si>
    <t>RX-PLL Frequency</t>
  </si>
  <si>
    <t>Tasten</t>
  </si>
  <si>
    <t>Reihe unten ganz Links:</t>
  </si>
  <si>
    <t xml:space="preserve">Reihe unten zweite von Links </t>
  </si>
  <si>
    <t>?</t>
  </si>
  <si>
    <t>Umschalten auf Squelch, anstatt Kanalwahl wird dann Squelch Level eingestellt</t>
  </si>
  <si>
    <t>Reihe unten zweite von rechts</t>
  </si>
  <si>
    <t>Toggeln des Shifts</t>
  </si>
  <si>
    <t>Reihe unten ganz rechts:</t>
  </si>
  <si>
    <t>8670</t>
  </si>
  <si>
    <t>7F40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</si>
</sst>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left" vertical="top"/>
    </xf>
    <xf numFmtId="49" fontId="0" fillId="3" borderId="0" xfId="0" applyNumberFormat="1" applyFill="1" applyAlignment="1">
      <alignment horizontal="center" vertical="center"/>
    </xf>
    <xf numFmtId="49" fontId="0" fillId="4" borderId="0" xfId="0" quotePrefix="1" applyNumberFormat="1" applyFill="1" applyAlignment="1" applyProtection="1">
      <alignment horizontal="center" vertical="center"/>
      <protection locked="0"/>
    </xf>
    <xf numFmtId="49" fontId="0" fillId="4" borderId="0" xfId="0" applyNumberForma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vertical="top" wrapText="1"/>
    </xf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33.42578125" bestFit="1" customWidth="1"/>
    <col min="2" max="2" width="17.140625" customWidth="1"/>
    <col min="3" max="3" width="11.7109375" bestFit="1" customWidth="1"/>
    <col min="4" max="4" width="11.5703125" bestFit="1" customWidth="1"/>
    <col min="5" max="5" width="15.5703125" bestFit="1" customWidth="1"/>
    <col min="6" max="6" width="33.42578125" customWidth="1"/>
  </cols>
  <sheetData>
    <row r="1" spans="1:6" ht="51" customHeight="1" x14ac:dyDescent="0.25">
      <c r="A1" s="3" t="s">
        <v>0</v>
      </c>
    </row>
    <row r="2" spans="1:6" s="1" customFormat="1" x14ac:dyDescent="0.25">
      <c r="A2" s="2" t="s">
        <v>4</v>
      </c>
      <c r="B2" s="1">
        <v>12.5</v>
      </c>
    </row>
    <row r="3" spans="1:6" s="1" customFormat="1" x14ac:dyDescent="0.25">
      <c r="A3" s="2" t="s">
        <v>5</v>
      </c>
      <c r="B3" s="1">
        <v>21400</v>
      </c>
    </row>
    <row r="4" spans="1:6" ht="30" x14ac:dyDescent="0.25">
      <c r="A4" s="14" t="s">
        <v>11</v>
      </c>
      <c r="B4" s="4" t="s">
        <v>12</v>
      </c>
      <c r="C4" s="5" t="s">
        <v>1</v>
      </c>
      <c r="D4" s="5" t="s">
        <v>2</v>
      </c>
      <c r="E4" s="6" t="s">
        <v>3</v>
      </c>
      <c r="F4" s="10" t="s">
        <v>6</v>
      </c>
    </row>
    <row r="5" spans="1:6" x14ac:dyDescent="0.25">
      <c r="A5" s="7">
        <v>430200</v>
      </c>
      <c r="B5" s="8">
        <f>A5-$B$3</f>
        <v>408800</v>
      </c>
      <c r="C5" s="11" t="str">
        <f>DEC2HEX((A5-$B$3)/$B$2,4)</f>
        <v>7FC0</v>
      </c>
      <c r="D5" s="11" t="str">
        <f>DEC2HEX(A5/$B$2,4)</f>
        <v>8670</v>
      </c>
      <c r="E5" s="9" t="str">
        <f>"R"&amp;C5&amp;D5</f>
        <v>R7FC08670</v>
      </c>
      <c r="F5" t="s">
        <v>7</v>
      </c>
    </row>
    <row r="6" spans="1:6" x14ac:dyDescent="0.25">
      <c r="A6" s="8">
        <f>B6+$B$3</f>
        <v>381600</v>
      </c>
      <c r="B6" s="7">
        <v>360200</v>
      </c>
      <c r="C6" s="11" t="str">
        <f>DEC2HEX(B6/$B$2,4)</f>
        <v>7090</v>
      </c>
      <c r="D6" s="11" t="str">
        <f>DEC2HEX(A6/$B$2,4)</f>
        <v>7740</v>
      </c>
      <c r="E6" s="9" t="str">
        <f>"R"&amp;C6&amp;D6</f>
        <v>R70907740</v>
      </c>
      <c r="F6" t="s">
        <v>8</v>
      </c>
    </row>
    <row r="7" spans="1:6" x14ac:dyDescent="0.25">
      <c r="A7" s="8">
        <f>B7+$B$3</f>
        <v>428600</v>
      </c>
      <c r="B7" s="8">
        <f>HEX2DEC(C7)*$B$2</f>
        <v>407200</v>
      </c>
      <c r="C7" s="12" t="s">
        <v>22</v>
      </c>
      <c r="D7" s="11" t="str">
        <f>DEC2HEX(A7/$B$2,4)</f>
        <v>85F0</v>
      </c>
      <c r="E7" s="9" t="str">
        <f>"R"&amp;C7&amp;D7</f>
        <v>R7F4085F0</v>
      </c>
      <c r="F7" t="s">
        <v>9</v>
      </c>
    </row>
    <row r="8" spans="1:6" x14ac:dyDescent="0.25">
      <c r="A8" s="8">
        <f>HEX2DEC(D8)*$B$2</f>
        <v>430200</v>
      </c>
      <c r="B8" s="8">
        <f>HEX2DEC(C8)*$B$2</f>
        <v>408800</v>
      </c>
      <c r="C8" s="11" t="str">
        <f>DEC2HEX((A8-$B$3)/$B$2,4)</f>
        <v>7FC0</v>
      </c>
      <c r="D8" s="13" t="s">
        <v>21</v>
      </c>
      <c r="E8" s="9" t="str">
        <f>"R"&amp;C8&amp;D8</f>
        <v>R7FC08670</v>
      </c>
      <c r="F8" t="s">
        <v>10</v>
      </c>
    </row>
    <row r="9" spans="1:6" x14ac:dyDescent="0.25">
      <c r="A9" s="15"/>
    </row>
    <row r="43" spans="1:2" x14ac:dyDescent="0.25">
      <c r="A43" t="s">
        <v>13</v>
      </c>
    </row>
    <row r="44" spans="1:2" x14ac:dyDescent="0.25">
      <c r="A44" t="s">
        <v>14</v>
      </c>
      <c r="B44" t="s">
        <v>17</v>
      </c>
    </row>
    <row r="45" spans="1:2" x14ac:dyDescent="0.25">
      <c r="A45" t="s">
        <v>15</v>
      </c>
      <c r="B45" t="s">
        <v>16</v>
      </c>
    </row>
    <row r="46" spans="1:2" x14ac:dyDescent="0.25">
      <c r="A46" t="s">
        <v>18</v>
      </c>
      <c r="B46" t="s">
        <v>19</v>
      </c>
    </row>
    <row r="47" spans="1:2" x14ac:dyDescent="0.25">
      <c r="A47" t="s">
        <v>20</v>
      </c>
      <c r="B47" t="s">
        <v>16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Freq.Calculation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2015-06-05T18:19:34Z</dcterms:created>
  <dcterms:modified xsi:type="dcterms:W3CDTF">2021-02-28T11:52:44Z</dcterms:modified>
</cp:coreProperties>
</file>