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535" tabRatio="500"/>
  </bookViews>
  <sheets>
    <sheet name="Backlog" sheetId="1" r:id="rId1"/>
    <sheet name="Data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E60" i="1" l="1"/>
  <c r="D60" i="1"/>
  <c r="E54" i="1"/>
  <c r="D54" i="1"/>
  <c r="E41" i="1"/>
  <c r="D41" i="1"/>
  <c r="E35" i="1"/>
  <c r="D35" i="1"/>
  <c r="E30" i="1"/>
  <c r="D30" i="1"/>
  <c r="E24" i="1"/>
  <c r="D24" i="1"/>
  <c r="E58" i="1"/>
  <c r="E49" i="1"/>
  <c r="E18" i="1"/>
  <c r="E15" i="1"/>
  <c r="E12" i="1"/>
  <c r="E5" i="1"/>
  <c r="D58" i="1"/>
  <c r="D49" i="1"/>
  <c r="D18" i="1"/>
  <c r="D15" i="1"/>
  <c r="D12" i="1"/>
  <c r="D5" i="1"/>
  <c r="D64" i="1" l="1"/>
  <c r="E64" i="1"/>
</calcChain>
</file>

<file path=xl/sharedStrings.xml><?xml version="1.0" encoding="utf-8"?>
<sst xmlns="http://schemas.openxmlformats.org/spreadsheetml/2006/main" count="194" uniqueCount="70">
  <si>
    <t>#</t>
  </si>
  <si>
    <t>Beschreibung</t>
  </si>
  <si>
    <t>Priorität</t>
  </si>
  <si>
    <t>Status</t>
  </si>
  <si>
    <t>hoch</t>
  </si>
  <si>
    <t>mittel</t>
  </si>
  <si>
    <t>niedrig</t>
  </si>
  <si>
    <t>offen</t>
  </si>
  <si>
    <t>in Arbeit</t>
  </si>
  <si>
    <t>erledigt</t>
  </si>
  <si>
    <t>Backlog (Feature + Subtasks) - Projekt Tippspiel WM 2014</t>
  </si>
  <si>
    <t>Erl. Am</t>
  </si>
  <si>
    <t>Hauptstruktur Seite</t>
  </si>
  <si>
    <t>Navigation</t>
  </si>
  <si>
    <t>Administratoren-Modus</t>
  </si>
  <si>
    <t>Rangliste</t>
  </si>
  <si>
    <t>Übersicht Spielplan</t>
  </si>
  <si>
    <t>Registrierung</t>
  </si>
  <si>
    <t>Tippabgabe</t>
  </si>
  <si>
    <t>Die Haupt-Features sind nach Ihrer Priorität aufgelistet. Je niedriger die ID, desto eher wird das Feature abgearbeitet.</t>
  </si>
  <si>
    <t>Aufwand in h</t>
  </si>
  <si>
    <t>Geschätzt</t>
  </si>
  <si>
    <t>Effektiv</t>
  </si>
  <si>
    <t>Profilseite</t>
  </si>
  <si>
    <t>Stand:</t>
  </si>
  <si>
    <t xml:space="preserve">Sketch </t>
  </si>
  <si>
    <t>Sitemap</t>
  </si>
  <si>
    <t>Informationsseiten</t>
  </si>
  <si>
    <t>Impressum, Regeln/Punktevergabe</t>
  </si>
  <si>
    <t>Basis-Design</t>
  </si>
  <si>
    <t>Haupt-Design</t>
  </si>
  <si>
    <t>Total</t>
  </si>
  <si>
    <t>Name, URL, Logo festlegen</t>
  </si>
  <si>
    <t>Grundformatierungen CSS für Seitenstruktur</t>
  </si>
  <si>
    <t>Erweiterte Formatierungen (Schriftart/-grössen, Header, Logo, usw.)</t>
  </si>
  <si>
    <t>PHP-Setup</t>
  </si>
  <si>
    <t>Navigation mit PHP realisieren (includes)</t>
  </si>
  <si>
    <t>Setup MySQL-DB</t>
  </si>
  <si>
    <t>SQL-Scripts vorbereiten zum Abfüllen der Matchdaten</t>
  </si>
  <si>
    <t>Datenbankverbindung in PHP herstellen</t>
  </si>
  <si>
    <t>Auslesen der Matchdaten aus DB und anzeigen in Tabellenform</t>
  </si>
  <si>
    <t>Spielübersicht mit Tippabgabemöglichkeit erweitern</t>
  </si>
  <si>
    <t>Tabellenstruktur planen und Match-relevanten Teil aufbauen</t>
  </si>
  <si>
    <t>Db erweitern</t>
  </si>
  <si>
    <t>Seite für Registierung aufbauen</t>
  </si>
  <si>
    <t>Login</t>
  </si>
  <si>
    <t>Seitenteil für Login aufbauen</t>
  </si>
  <si>
    <t>Session-Management entwickeln</t>
  </si>
  <si>
    <t>Seitenteil für allgemeine Tipps</t>
  </si>
  <si>
    <t>Seite für Rangliste aufbauen</t>
  </si>
  <si>
    <t>Graphische Darstellung der Punkte</t>
  </si>
  <si>
    <t>Berechnung mittels MySQL realisieren</t>
  </si>
  <si>
    <t>Box in der Sidebar mit Teilrangliste</t>
  </si>
  <si>
    <t>Seite für Verwaltung aufbauen</t>
  </si>
  <si>
    <t>Spielübersicht mit Eingabe für End-Resultate erweitern</t>
  </si>
  <si>
    <t>Spielübersicht mit Eingabe für Resultate der allg. Tipps erweitern</t>
  </si>
  <si>
    <t>Neu registrierte Teilnehmer freischalten</t>
  </si>
  <si>
    <t>Teilnehmer-Rolle zuteilen (Standard, Admin)</t>
  </si>
  <si>
    <t>Teilnehmer-Passwort neu setzen</t>
  </si>
  <si>
    <t>Seite für Profilinformationen aufbauen</t>
  </si>
  <si>
    <t>Passwort ändern</t>
  </si>
  <si>
    <t>Sicherheitsmechanismus für verspätete Tippabgabe</t>
  </si>
  <si>
    <t>Form Validation</t>
  </si>
  <si>
    <t>Nice-to-have</t>
  </si>
  <si>
    <t>Registrierung: Passwortstärke grafisch anzeigen</t>
  </si>
  <si>
    <t>Registrierung: Info-Icon + Tooltip für Beschreibung erwartete Eingabe</t>
  </si>
  <si>
    <t>Passwort-Hashing</t>
  </si>
  <si>
    <t>Hauptstruktur der Seite mit HTML-Elementen aufbauen</t>
  </si>
  <si>
    <t>MVC-Pattern umsetzen</t>
  </si>
  <si>
    <t>Sicherheitsmechanismus einbauen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</si>
</sst>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/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/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34998626667073579"/>
      </right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7" fillId="0" borderId="0" xfId="0" applyFont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8" xfId="0" applyFont="1" applyFill="1" applyBorder="1" applyAlignment="1">
      <alignment horizontal="left"/>
    </xf>
    <xf numFmtId="0" fontId="6" fillId="2" borderId="10" xfId="0" applyFont="1" applyFill="1" applyBorder="1"/>
    <xf numFmtId="0" fontId="7" fillId="0" borderId="4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12" xfId="0" applyFont="1" applyBorder="1"/>
    <xf numFmtId="14" fontId="7" fillId="0" borderId="0" xfId="0" applyNumberFormat="1" applyFont="1"/>
    <xf numFmtId="0" fontId="7" fillId="0" borderId="2" xfId="0" applyFont="1" applyBorder="1" applyAlignment="1">
      <alignment horizontal="left" wrapText="1" indent="1"/>
    </xf>
    <xf numFmtId="0" fontId="6" fillId="0" borderId="4" xfId="0" applyFont="1" applyBorder="1"/>
    <xf numFmtId="0" fontId="6" fillId="0" borderId="5" xfId="0" applyFont="1" applyBorder="1" applyAlignment="1">
      <alignment wrapText="1"/>
    </xf>
    <xf numFmtId="0" fontId="6" fillId="0" borderId="5" xfId="0" applyFont="1" applyBorder="1"/>
    <xf numFmtId="0" fontId="6" fillId="0" borderId="11" xfId="0" applyFont="1" applyBorder="1"/>
    <xf numFmtId="0" fontId="6" fillId="0" borderId="1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12" xfId="0" applyFont="1" applyBorder="1"/>
    <xf numFmtId="14" fontId="6" fillId="2" borderId="9" xfId="0" applyNumberFormat="1" applyFont="1" applyFill="1" applyBorder="1"/>
    <xf numFmtId="14" fontId="6" fillId="0" borderId="6" xfId="0" applyNumberFormat="1" applyFont="1" applyBorder="1"/>
    <xf numFmtId="14" fontId="7" fillId="0" borderId="3" xfId="0" applyNumberFormat="1" applyFont="1" applyBorder="1"/>
    <xf numFmtId="14" fontId="6" fillId="0" borderId="3" xfId="0" applyNumberFormat="1" applyFont="1" applyBorder="1"/>
    <xf numFmtId="14" fontId="0" fillId="0" borderId="0" xfId="0" applyNumberFormat="1"/>
    <xf numFmtId="0" fontId="6" fillId="0" borderId="16" xfId="0" applyFont="1" applyBorder="1"/>
    <xf numFmtId="0" fontId="6" fillId="0" borderId="17" xfId="0" applyFont="1" applyBorder="1" applyAlignment="1">
      <alignment wrapText="1"/>
    </xf>
    <xf numFmtId="0" fontId="6" fillId="0" borderId="17" xfId="0" applyFont="1" applyBorder="1"/>
    <xf numFmtId="0" fontId="6" fillId="0" borderId="18" xfId="0" applyFont="1" applyBorder="1"/>
    <xf numFmtId="14" fontId="6" fillId="0" borderId="19" xfId="0" applyNumberFormat="1" applyFont="1" applyBorder="1"/>
    <xf numFmtId="0" fontId="7" fillId="0" borderId="15" xfId="0" applyFont="1" applyBorder="1"/>
    <xf numFmtId="0" fontId="7" fillId="0" borderId="15" xfId="0" applyFont="1" applyBorder="1" applyAlignment="1">
      <alignment wrapText="1"/>
    </xf>
    <xf numFmtId="14" fontId="7" fillId="0" borderId="15" xfId="0" applyNumberFormat="1" applyFont="1" applyBorder="1"/>
    <xf numFmtId="2" fontId="6" fillId="0" borderId="5" xfId="0" applyNumberFormat="1" applyFont="1" applyBorder="1"/>
    <xf numFmtId="2" fontId="7" fillId="0" borderId="2" xfId="0" applyNumberFormat="1" applyFont="1" applyBorder="1"/>
    <xf numFmtId="2" fontId="6" fillId="0" borderId="2" xfId="0" applyNumberFormat="1" applyFont="1" applyBorder="1"/>
    <xf numFmtId="2" fontId="6" fillId="0" borderId="17" xfId="0" applyNumberFormat="1" applyFont="1" applyBorder="1"/>
    <xf numFmtId="0" fontId="7" fillId="0" borderId="20" xfId="0" applyFont="1" applyBorder="1"/>
    <xf numFmtId="0" fontId="7" fillId="0" borderId="21" xfId="0" applyFont="1" applyBorder="1" applyAlignment="1">
      <alignment horizontal="left" wrapText="1" indent="1"/>
    </xf>
    <xf numFmtId="0" fontId="7" fillId="0" borderId="21" xfId="0" applyFont="1" applyBorder="1"/>
    <xf numFmtId="2" fontId="7" fillId="0" borderId="21" xfId="0" applyNumberFormat="1" applyFont="1" applyBorder="1"/>
    <xf numFmtId="0" fontId="7" fillId="0" borderId="22" xfId="0" applyFont="1" applyBorder="1"/>
    <xf numFmtId="14" fontId="7" fillId="0" borderId="23" xfId="0" applyNumberFormat="1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14" fontId="8" fillId="0" borderId="23" xfId="0" applyNumberFormat="1" applyFont="1" applyBorder="1"/>
    <xf numFmtId="0" fontId="8" fillId="0" borderId="21" xfId="0" applyFont="1" applyBorder="1" applyAlignment="1">
      <alignment horizontal="left" wrapText="1"/>
    </xf>
    <xf numFmtId="0" fontId="9" fillId="0" borderId="21" xfId="0" applyFont="1" applyBorder="1" applyAlignment="1">
      <alignment horizontal="left" wrapText="1" indent="1"/>
    </xf>
    <xf numFmtId="0" fontId="9" fillId="0" borderId="21" xfId="0" applyFont="1" applyBorder="1"/>
    <xf numFmtId="0" fontId="9" fillId="0" borderId="22" xfId="0" applyFont="1" applyBorder="1"/>
    <xf numFmtId="0" fontId="10" fillId="0" borderId="2" xfId="0" applyFont="1" applyBorder="1" applyAlignment="1">
      <alignment horizontal="left" wrapText="1" indent="1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</cellXfs>
  <cellStyles count="2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Standard" xfId="0" builtinId="0"/>
  </cellStyles>
  <dxfs count="2">
    <dxf>
      <font>
        <color auto="1"/>
      </font>
      <fill>
        <patternFill patternType="solid">
          <fgColor indexed="64"/>
          <bgColor rgb="FFFFF5AA"/>
        </patternFill>
      </fill>
    </dxf>
    <dxf>
      <font>
        <color auto="1"/>
      </font>
      <fill>
        <patternFill patternType="solid">
          <fgColor indexed="64"/>
          <bgColor rgb="FFC1FFB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/>
  </sheetViews>
  <sheetFormatPr baseColWidth="10" defaultRowHeight="15.75" outlineLevelRow="1" x14ac:dyDescent="0.25"/>
  <cols>
    <col min="1" max="1" width="5.875" customWidth="1"/>
    <col min="2" max="2" width="73.875" customWidth="1"/>
    <col min="6" max="6" width="6.875" bestFit="1" customWidth="1"/>
    <col min="7" max="7" width="10.875" style="27"/>
  </cols>
  <sheetData>
    <row r="1" spans="1:7" ht="18.75" x14ac:dyDescent="0.3">
      <c r="A1" s="1" t="s">
        <v>10</v>
      </c>
      <c r="F1" s="4" t="s">
        <v>24</v>
      </c>
      <c r="G1" s="13">
        <v>41653</v>
      </c>
    </row>
    <row r="2" spans="1:7" s="3" customFormat="1" x14ac:dyDescent="0.25">
      <c r="A2" s="4" t="s">
        <v>19</v>
      </c>
      <c r="B2" s="4"/>
      <c r="C2" s="4"/>
      <c r="D2" s="4"/>
      <c r="E2" s="4"/>
      <c r="F2" s="4"/>
      <c r="G2" s="13"/>
    </row>
    <row r="3" spans="1:7" x14ac:dyDescent="0.25">
      <c r="A3" s="4"/>
      <c r="B3" s="4"/>
      <c r="C3" s="4"/>
      <c r="D3" s="55" t="s">
        <v>20</v>
      </c>
      <c r="E3" s="56"/>
      <c r="F3" s="4"/>
      <c r="G3" s="13"/>
    </row>
    <row r="4" spans="1:7" x14ac:dyDescent="0.25">
      <c r="A4" s="5" t="s">
        <v>0</v>
      </c>
      <c r="B4" s="6" t="s">
        <v>1</v>
      </c>
      <c r="C4" s="6" t="s">
        <v>2</v>
      </c>
      <c r="D4" s="7" t="s">
        <v>21</v>
      </c>
      <c r="E4" s="6" t="s">
        <v>22</v>
      </c>
      <c r="F4" s="8" t="s">
        <v>3</v>
      </c>
      <c r="G4" s="23" t="s">
        <v>11</v>
      </c>
    </row>
    <row r="5" spans="1:7" s="2" customFormat="1" x14ac:dyDescent="0.25">
      <c r="A5" s="15">
        <v>1</v>
      </c>
      <c r="B5" s="16" t="s">
        <v>29</v>
      </c>
      <c r="C5" s="17" t="s">
        <v>4</v>
      </c>
      <c r="D5" s="36">
        <f>SUBTOTAL(9,D6:D7)</f>
        <v>1</v>
      </c>
      <c r="E5" s="36">
        <f>SUBTOTAL(9,E6:E7)</f>
        <v>1</v>
      </c>
      <c r="F5" s="18" t="s">
        <v>9</v>
      </c>
      <c r="G5" s="24">
        <v>41547</v>
      </c>
    </row>
    <row r="6" spans="1:7" outlineLevel="1" x14ac:dyDescent="0.25">
      <c r="A6" s="10">
        <v>1.1000000000000001</v>
      </c>
      <c r="B6" s="14" t="s">
        <v>25</v>
      </c>
      <c r="C6" s="11" t="s">
        <v>4</v>
      </c>
      <c r="D6" s="37">
        <v>0.5</v>
      </c>
      <c r="E6" s="37">
        <v>0.5</v>
      </c>
      <c r="F6" s="12" t="s">
        <v>9</v>
      </c>
      <c r="G6" s="25">
        <v>41547</v>
      </c>
    </row>
    <row r="7" spans="1:7" outlineLevel="1" x14ac:dyDescent="0.25">
      <c r="A7" s="9">
        <v>1.2</v>
      </c>
      <c r="B7" s="14" t="s">
        <v>26</v>
      </c>
      <c r="C7" s="11" t="s">
        <v>4</v>
      </c>
      <c r="D7" s="37">
        <v>0.5</v>
      </c>
      <c r="E7" s="37">
        <v>0.5</v>
      </c>
      <c r="F7" s="12" t="s">
        <v>9</v>
      </c>
      <c r="G7" s="25">
        <v>41547</v>
      </c>
    </row>
    <row r="8" spans="1:7" outlineLevel="1" x14ac:dyDescent="0.25">
      <c r="A8" s="9">
        <v>1.3</v>
      </c>
      <c r="B8" s="14" t="s">
        <v>32</v>
      </c>
      <c r="C8" s="11" t="s">
        <v>5</v>
      </c>
      <c r="D8" s="37">
        <v>0.5</v>
      </c>
      <c r="E8" s="37">
        <v>0.5</v>
      </c>
      <c r="F8" s="12" t="s">
        <v>9</v>
      </c>
      <c r="G8" s="25">
        <v>41567</v>
      </c>
    </row>
    <row r="9" spans="1:7" s="2" customFormat="1" x14ac:dyDescent="0.25">
      <c r="A9" s="19">
        <v>2</v>
      </c>
      <c r="B9" s="20" t="s">
        <v>12</v>
      </c>
      <c r="C9" s="21" t="s">
        <v>4</v>
      </c>
      <c r="D9" s="38">
        <f>SUBTOTAL(9,D10:D11)</f>
        <v>6.5</v>
      </c>
      <c r="E9" s="38">
        <f>SUBTOTAL(9,E10:E11)</f>
        <v>13.5</v>
      </c>
      <c r="F9" s="22" t="s">
        <v>9</v>
      </c>
      <c r="G9" s="26">
        <v>41555</v>
      </c>
    </row>
    <row r="10" spans="1:7" outlineLevel="1" x14ac:dyDescent="0.25">
      <c r="A10" s="9">
        <v>2.1</v>
      </c>
      <c r="B10" s="14" t="s">
        <v>67</v>
      </c>
      <c r="C10" s="11" t="s">
        <v>4</v>
      </c>
      <c r="D10" s="37">
        <v>1.5</v>
      </c>
      <c r="E10" s="37">
        <v>1.5</v>
      </c>
      <c r="F10" s="12" t="s">
        <v>9</v>
      </c>
      <c r="G10" s="25">
        <v>41555</v>
      </c>
    </row>
    <row r="11" spans="1:7" outlineLevel="1" x14ac:dyDescent="0.25">
      <c r="A11" s="9">
        <v>2.2000000000000002</v>
      </c>
      <c r="B11" s="14" t="s">
        <v>68</v>
      </c>
      <c r="C11" s="11" t="s">
        <v>4</v>
      </c>
      <c r="D11" s="37">
        <v>5</v>
      </c>
      <c r="E11" s="37">
        <v>12</v>
      </c>
      <c r="F11" s="12" t="s">
        <v>9</v>
      </c>
      <c r="G11" s="25">
        <v>41559</v>
      </c>
    </row>
    <row r="12" spans="1:7" s="2" customFormat="1" x14ac:dyDescent="0.25">
      <c r="A12" s="19">
        <v>3</v>
      </c>
      <c r="B12" s="20" t="s">
        <v>30</v>
      </c>
      <c r="C12" s="21" t="s">
        <v>4</v>
      </c>
      <c r="D12" s="38">
        <f>SUBTOTAL(9,D13:D14)</f>
        <v>6.5</v>
      </c>
      <c r="E12" s="38">
        <f>SUBTOTAL(9,E13:E14)</f>
        <v>6</v>
      </c>
      <c r="F12" s="22" t="s">
        <v>9</v>
      </c>
      <c r="G12" s="26">
        <v>41580</v>
      </c>
    </row>
    <row r="13" spans="1:7" outlineLevel="1" x14ac:dyDescent="0.25">
      <c r="A13" s="10">
        <v>3.1</v>
      </c>
      <c r="B13" s="14" t="s">
        <v>33</v>
      </c>
      <c r="C13" s="11" t="s">
        <v>4</v>
      </c>
      <c r="D13" s="37">
        <v>1.5</v>
      </c>
      <c r="E13" s="37">
        <v>2</v>
      </c>
      <c r="F13" s="12" t="s">
        <v>9</v>
      </c>
      <c r="G13" s="25">
        <v>41555</v>
      </c>
    </row>
    <row r="14" spans="1:7" outlineLevel="1" x14ac:dyDescent="0.25">
      <c r="A14" s="10">
        <v>3.2</v>
      </c>
      <c r="B14" s="14" t="s">
        <v>34</v>
      </c>
      <c r="C14" s="11" t="s">
        <v>4</v>
      </c>
      <c r="D14" s="37">
        <v>5</v>
      </c>
      <c r="E14" s="37">
        <v>4</v>
      </c>
      <c r="F14" s="12" t="s">
        <v>9</v>
      </c>
      <c r="G14" s="25">
        <v>41580</v>
      </c>
    </row>
    <row r="15" spans="1:7" s="2" customFormat="1" x14ac:dyDescent="0.25">
      <c r="A15" s="19">
        <v>4</v>
      </c>
      <c r="B15" s="20" t="s">
        <v>13</v>
      </c>
      <c r="C15" s="21" t="s">
        <v>4</v>
      </c>
      <c r="D15" s="38">
        <f>SUBTOTAL(9,D16:D17)</f>
        <v>3</v>
      </c>
      <c r="E15" s="38">
        <f>SUBTOTAL(9,E16:E17)</f>
        <v>2.5</v>
      </c>
      <c r="F15" s="22" t="s">
        <v>9</v>
      </c>
      <c r="G15" s="26">
        <v>41555</v>
      </c>
    </row>
    <row r="16" spans="1:7" outlineLevel="1" x14ac:dyDescent="0.25">
      <c r="A16" s="9">
        <v>4.0999999999999996</v>
      </c>
      <c r="B16" s="14" t="s">
        <v>35</v>
      </c>
      <c r="C16" s="11" t="s">
        <v>4</v>
      </c>
      <c r="D16" s="37">
        <v>0.5</v>
      </c>
      <c r="E16" s="37">
        <v>0.5</v>
      </c>
      <c r="F16" s="12" t="s">
        <v>9</v>
      </c>
      <c r="G16" s="25">
        <v>41555</v>
      </c>
    </row>
    <row r="17" spans="1:7" outlineLevel="1" x14ac:dyDescent="0.25">
      <c r="A17" s="10">
        <v>4.2</v>
      </c>
      <c r="B17" s="14" t="s">
        <v>36</v>
      </c>
      <c r="C17" s="11" t="s">
        <v>4</v>
      </c>
      <c r="D17" s="37">
        <v>2.5</v>
      </c>
      <c r="E17" s="37">
        <v>2</v>
      </c>
      <c r="F17" s="12" t="s">
        <v>9</v>
      </c>
      <c r="G17" s="25">
        <v>41555</v>
      </c>
    </row>
    <row r="18" spans="1:7" s="2" customFormat="1" x14ac:dyDescent="0.25">
      <c r="A18" s="15">
        <v>5</v>
      </c>
      <c r="B18" s="20" t="s">
        <v>16</v>
      </c>
      <c r="C18" s="21" t="s">
        <v>4</v>
      </c>
      <c r="D18" s="38">
        <f>SUBTOTAL(9,D19:D23)</f>
        <v>10</v>
      </c>
      <c r="E18" s="38">
        <f>SUBTOTAL(9,E19:E23)</f>
        <v>15</v>
      </c>
      <c r="F18" s="22" t="s">
        <v>9</v>
      </c>
      <c r="G18" s="26">
        <v>41571</v>
      </c>
    </row>
    <row r="19" spans="1:7" outlineLevel="1" x14ac:dyDescent="0.25">
      <c r="A19" s="10">
        <v>5.0999999999999996</v>
      </c>
      <c r="B19" s="14" t="s">
        <v>37</v>
      </c>
      <c r="C19" s="11" t="s">
        <v>4</v>
      </c>
      <c r="D19" s="37">
        <v>0.5</v>
      </c>
      <c r="E19" s="37">
        <v>0.5</v>
      </c>
      <c r="F19" s="12" t="s">
        <v>9</v>
      </c>
      <c r="G19" s="25">
        <v>41559</v>
      </c>
    </row>
    <row r="20" spans="1:7" outlineLevel="1" x14ac:dyDescent="0.25">
      <c r="A20" s="9">
        <v>5.2</v>
      </c>
      <c r="B20" s="14" t="s">
        <v>42</v>
      </c>
      <c r="C20" s="11" t="s">
        <v>4</v>
      </c>
      <c r="D20" s="37">
        <v>2.5</v>
      </c>
      <c r="E20" s="37">
        <v>5</v>
      </c>
      <c r="F20" s="12" t="s">
        <v>9</v>
      </c>
      <c r="G20" s="25">
        <v>41559</v>
      </c>
    </row>
    <row r="21" spans="1:7" outlineLevel="1" x14ac:dyDescent="0.25">
      <c r="A21" s="9">
        <v>5.3</v>
      </c>
      <c r="B21" s="14" t="s">
        <v>38</v>
      </c>
      <c r="C21" s="11" t="s">
        <v>4</v>
      </c>
      <c r="D21" s="37">
        <v>2.5</v>
      </c>
      <c r="E21" s="37">
        <v>5</v>
      </c>
      <c r="F21" s="12" t="s">
        <v>9</v>
      </c>
      <c r="G21" s="25">
        <v>41562</v>
      </c>
    </row>
    <row r="22" spans="1:7" outlineLevel="1" x14ac:dyDescent="0.25">
      <c r="A22" s="9">
        <v>5.4</v>
      </c>
      <c r="B22" s="14" t="s">
        <v>39</v>
      </c>
      <c r="C22" s="11" t="s">
        <v>4</v>
      </c>
      <c r="D22" s="37">
        <v>1.5</v>
      </c>
      <c r="E22" s="37">
        <v>1</v>
      </c>
      <c r="F22" s="12" t="s">
        <v>9</v>
      </c>
      <c r="G22" s="25">
        <v>41567</v>
      </c>
    </row>
    <row r="23" spans="1:7" outlineLevel="1" x14ac:dyDescent="0.25">
      <c r="A23" s="9">
        <v>5.5</v>
      </c>
      <c r="B23" s="14" t="s">
        <v>40</v>
      </c>
      <c r="C23" s="11" t="s">
        <v>4</v>
      </c>
      <c r="D23" s="37">
        <v>3</v>
      </c>
      <c r="E23" s="37">
        <v>3.5</v>
      </c>
      <c r="F23" s="12" t="s">
        <v>9</v>
      </c>
      <c r="G23" s="25">
        <v>41571</v>
      </c>
    </row>
    <row r="24" spans="1:7" s="2" customFormat="1" x14ac:dyDescent="0.25">
      <c r="A24" s="15">
        <v>6</v>
      </c>
      <c r="B24" s="20" t="s">
        <v>17</v>
      </c>
      <c r="C24" s="21" t="s">
        <v>4</v>
      </c>
      <c r="D24" s="38">
        <f>SUBTOTAL(9,D25:D29)</f>
        <v>7.5</v>
      </c>
      <c r="E24" s="38">
        <f>SUBTOTAL(9,E25:E29)</f>
        <v>6.5</v>
      </c>
      <c r="F24" s="22" t="s">
        <v>9</v>
      </c>
      <c r="G24" s="26">
        <v>41644</v>
      </c>
    </row>
    <row r="25" spans="1:7" outlineLevel="1" x14ac:dyDescent="0.25">
      <c r="A25" s="9">
        <v>6.1</v>
      </c>
      <c r="B25" s="14" t="s">
        <v>44</v>
      </c>
      <c r="C25" s="11" t="s">
        <v>4</v>
      </c>
      <c r="D25" s="37">
        <v>1.5</v>
      </c>
      <c r="E25" s="37">
        <v>0.5</v>
      </c>
      <c r="F25" s="12" t="s">
        <v>9</v>
      </c>
      <c r="G25" s="25">
        <v>41574</v>
      </c>
    </row>
    <row r="26" spans="1:7" outlineLevel="1" x14ac:dyDescent="0.25">
      <c r="A26" s="9">
        <v>6.2</v>
      </c>
      <c r="B26" s="14" t="s">
        <v>69</v>
      </c>
      <c r="C26" s="11" t="s">
        <v>4</v>
      </c>
      <c r="D26" s="37">
        <v>3</v>
      </c>
      <c r="E26" s="37">
        <v>1.5</v>
      </c>
      <c r="F26" s="12" t="s">
        <v>9</v>
      </c>
      <c r="G26" s="25">
        <v>41578</v>
      </c>
    </row>
    <row r="27" spans="1:7" outlineLevel="1" x14ac:dyDescent="0.25">
      <c r="A27" s="9">
        <v>6.3</v>
      </c>
      <c r="B27" s="14" t="s">
        <v>43</v>
      </c>
      <c r="C27" s="11" t="s">
        <v>4</v>
      </c>
      <c r="D27" s="37">
        <v>0.5</v>
      </c>
      <c r="E27" s="37">
        <v>0.5</v>
      </c>
      <c r="F27" s="12" t="s">
        <v>9</v>
      </c>
      <c r="G27" s="25">
        <v>41576</v>
      </c>
    </row>
    <row r="28" spans="1:7" outlineLevel="1" x14ac:dyDescent="0.25">
      <c r="A28" s="9">
        <v>6.4</v>
      </c>
      <c r="B28" s="14" t="s">
        <v>66</v>
      </c>
      <c r="C28" s="11" t="s">
        <v>4</v>
      </c>
      <c r="D28" s="37">
        <v>1.5</v>
      </c>
      <c r="E28" s="37">
        <v>1.5</v>
      </c>
      <c r="F28" s="12" t="s">
        <v>9</v>
      </c>
      <c r="G28" s="25">
        <v>41576</v>
      </c>
    </row>
    <row r="29" spans="1:7" outlineLevel="1" x14ac:dyDescent="0.25">
      <c r="A29" s="9">
        <v>6.5</v>
      </c>
      <c r="B29" s="14" t="s">
        <v>62</v>
      </c>
      <c r="C29" s="11" t="s">
        <v>4</v>
      </c>
      <c r="D29" s="37">
        <v>1</v>
      </c>
      <c r="E29" s="37">
        <v>2.5</v>
      </c>
      <c r="F29" s="12" t="s">
        <v>9</v>
      </c>
      <c r="G29" s="25">
        <v>41644</v>
      </c>
    </row>
    <row r="30" spans="1:7" s="2" customFormat="1" x14ac:dyDescent="0.25">
      <c r="A30" s="19">
        <v>7</v>
      </c>
      <c r="B30" s="20" t="s">
        <v>45</v>
      </c>
      <c r="C30" s="21" t="s">
        <v>4</v>
      </c>
      <c r="D30" s="38">
        <f>SUBTOTAL(9,D31:D34)</f>
        <v>6</v>
      </c>
      <c r="E30" s="38">
        <f>SUBTOTAL(9,E31:E34)</f>
        <v>5.5</v>
      </c>
      <c r="F30" s="22" t="s">
        <v>9</v>
      </c>
      <c r="G30" s="26">
        <v>41644</v>
      </c>
    </row>
    <row r="31" spans="1:7" s="2" customFormat="1" outlineLevel="1" x14ac:dyDescent="0.25">
      <c r="A31" s="9">
        <v>7.1</v>
      </c>
      <c r="B31" s="14" t="s">
        <v>46</v>
      </c>
      <c r="C31" s="11" t="s">
        <v>4</v>
      </c>
      <c r="D31" s="37">
        <v>1</v>
      </c>
      <c r="E31" s="37">
        <v>2.5</v>
      </c>
      <c r="F31" s="12" t="s">
        <v>9</v>
      </c>
      <c r="G31" s="25">
        <v>41580</v>
      </c>
    </row>
    <row r="32" spans="1:7" s="2" customFormat="1" outlineLevel="1" x14ac:dyDescent="0.25">
      <c r="A32" s="9">
        <v>7.2</v>
      </c>
      <c r="B32" s="14" t="s">
        <v>43</v>
      </c>
      <c r="C32" s="11" t="s">
        <v>4</v>
      </c>
      <c r="D32" s="37">
        <v>0.5</v>
      </c>
      <c r="E32" s="37">
        <v>0.5</v>
      </c>
      <c r="F32" s="12" t="s">
        <v>9</v>
      </c>
      <c r="G32" s="25">
        <v>41580</v>
      </c>
    </row>
    <row r="33" spans="1:7" s="2" customFormat="1" outlineLevel="1" x14ac:dyDescent="0.25">
      <c r="A33" s="9">
        <v>7.3</v>
      </c>
      <c r="B33" s="14" t="s">
        <v>47</v>
      </c>
      <c r="C33" s="11" t="s">
        <v>4</v>
      </c>
      <c r="D33" s="37">
        <v>3.5</v>
      </c>
      <c r="E33" s="37">
        <v>2</v>
      </c>
      <c r="F33" s="12" t="s">
        <v>9</v>
      </c>
      <c r="G33" s="25">
        <v>41580</v>
      </c>
    </row>
    <row r="34" spans="1:7" s="2" customFormat="1" outlineLevel="1" x14ac:dyDescent="0.25">
      <c r="A34" s="9">
        <v>7.4</v>
      </c>
      <c r="B34" s="14" t="s">
        <v>62</v>
      </c>
      <c r="C34" s="11" t="s">
        <v>4</v>
      </c>
      <c r="D34" s="37">
        <v>1</v>
      </c>
      <c r="E34" s="37">
        <v>0.5</v>
      </c>
      <c r="F34" s="12" t="s">
        <v>9</v>
      </c>
      <c r="G34" s="25">
        <v>41644</v>
      </c>
    </row>
    <row r="35" spans="1:7" s="2" customFormat="1" x14ac:dyDescent="0.25">
      <c r="A35" s="15">
        <v>8</v>
      </c>
      <c r="B35" s="20" t="s">
        <v>18</v>
      </c>
      <c r="C35" s="21" t="s">
        <v>4</v>
      </c>
      <c r="D35" s="38">
        <f>SUBTOTAL(9,D36:D40)</f>
        <v>13.5</v>
      </c>
      <c r="E35" s="38">
        <f>SUBTOTAL(9,E36:E40)</f>
        <v>16</v>
      </c>
      <c r="F35" s="22" t="s">
        <v>9</v>
      </c>
      <c r="G35" s="26">
        <v>41644</v>
      </c>
    </row>
    <row r="36" spans="1:7" outlineLevel="1" x14ac:dyDescent="0.25">
      <c r="A36" s="9">
        <v>8.1</v>
      </c>
      <c r="B36" s="14" t="s">
        <v>48</v>
      </c>
      <c r="C36" s="11" t="s">
        <v>4</v>
      </c>
      <c r="D36" s="37">
        <v>1</v>
      </c>
      <c r="E36" s="37">
        <v>1.5</v>
      </c>
      <c r="F36" s="12" t="s">
        <v>9</v>
      </c>
      <c r="G36" s="25">
        <v>41583</v>
      </c>
    </row>
    <row r="37" spans="1:7" outlineLevel="1" x14ac:dyDescent="0.25">
      <c r="A37" s="9">
        <v>8.1999999999999993</v>
      </c>
      <c r="B37" s="14" t="s">
        <v>43</v>
      </c>
      <c r="C37" s="11" t="s">
        <v>4</v>
      </c>
      <c r="D37" s="37">
        <v>2.5</v>
      </c>
      <c r="E37" s="37">
        <v>3</v>
      </c>
      <c r="F37" s="12" t="s">
        <v>9</v>
      </c>
      <c r="G37" s="25">
        <v>41583</v>
      </c>
    </row>
    <row r="38" spans="1:7" outlineLevel="1" x14ac:dyDescent="0.25">
      <c r="A38" s="9">
        <v>8.3000000000000007</v>
      </c>
      <c r="B38" s="14" t="s">
        <v>41</v>
      </c>
      <c r="C38" s="11" t="s">
        <v>4</v>
      </c>
      <c r="D38" s="37">
        <v>8</v>
      </c>
      <c r="E38" s="37">
        <v>10</v>
      </c>
      <c r="F38" s="12" t="s">
        <v>9</v>
      </c>
      <c r="G38" s="25">
        <v>41587</v>
      </c>
    </row>
    <row r="39" spans="1:7" outlineLevel="1" x14ac:dyDescent="0.25">
      <c r="A39" s="9">
        <v>8.4</v>
      </c>
      <c r="B39" s="14" t="s">
        <v>61</v>
      </c>
      <c r="C39" s="11" t="s">
        <v>4</v>
      </c>
      <c r="D39" s="37">
        <v>1</v>
      </c>
      <c r="E39" s="37">
        <v>1</v>
      </c>
      <c r="F39" s="12" t="s">
        <v>9</v>
      </c>
      <c r="G39" s="25">
        <v>41588</v>
      </c>
    </row>
    <row r="40" spans="1:7" outlineLevel="1" x14ac:dyDescent="0.25">
      <c r="A40" s="9">
        <v>8.5</v>
      </c>
      <c r="B40" s="14" t="s">
        <v>62</v>
      </c>
      <c r="C40" s="11" t="s">
        <v>4</v>
      </c>
      <c r="D40" s="37">
        <v>1</v>
      </c>
      <c r="E40" s="37">
        <v>0.5</v>
      </c>
      <c r="F40" s="12" t="s">
        <v>9</v>
      </c>
      <c r="G40" s="25">
        <v>41644</v>
      </c>
    </row>
    <row r="41" spans="1:7" s="2" customFormat="1" x14ac:dyDescent="0.25">
      <c r="A41" s="15">
        <v>9</v>
      </c>
      <c r="B41" s="20" t="s">
        <v>14</v>
      </c>
      <c r="C41" s="21" t="s">
        <v>4</v>
      </c>
      <c r="D41" s="38">
        <f>SUBTOTAL(9,D42:D48)</f>
        <v>17</v>
      </c>
      <c r="E41" s="38">
        <f>SUBTOTAL(9,E42:E48)</f>
        <v>12</v>
      </c>
      <c r="F41" s="22" t="s">
        <v>9</v>
      </c>
      <c r="G41" s="26">
        <v>41644</v>
      </c>
    </row>
    <row r="42" spans="1:7" outlineLevel="1" x14ac:dyDescent="0.25">
      <c r="A42" s="9">
        <v>9.1</v>
      </c>
      <c r="B42" s="14" t="s">
        <v>53</v>
      </c>
      <c r="C42" s="11" t="s">
        <v>4</v>
      </c>
      <c r="D42" s="37">
        <v>3</v>
      </c>
      <c r="E42" s="37">
        <v>2.5</v>
      </c>
      <c r="F42" s="12" t="s">
        <v>9</v>
      </c>
      <c r="G42" s="25">
        <v>41601</v>
      </c>
    </row>
    <row r="43" spans="1:7" outlineLevel="1" x14ac:dyDescent="0.25">
      <c r="A43" s="9">
        <v>9.1999999999999993</v>
      </c>
      <c r="B43" s="14" t="s">
        <v>54</v>
      </c>
      <c r="C43" s="11" t="s">
        <v>4</v>
      </c>
      <c r="D43" s="37">
        <v>6</v>
      </c>
      <c r="E43" s="37">
        <v>4</v>
      </c>
      <c r="F43" s="12" t="s">
        <v>9</v>
      </c>
      <c r="G43" s="25">
        <v>41601</v>
      </c>
    </row>
    <row r="44" spans="1:7" outlineLevel="1" x14ac:dyDescent="0.25">
      <c r="A44" s="9">
        <v>9.3000000000000007</v>
      </c>
      <c r="B44" s="14" t="s">
        <v>55</v>
      </c>
      <c r="C44" s="11" t="s">
        <v>4</v>
      </c>
      <c r="D44" s="37">
        <v>1</v>
      </c>
      <c r="E44" s="37">
        <v>2</v>
      </c>
      <c r="F44" s="12" t="s">
        <v>9</v>
      </c>
      <c r="G44" s="25">
        <v>41602</v>
      </c>
    </row>
    <row r="45" spans="1:7" outlineLevel="1" x14ac:dyDescent="0.25">
      <c r="A45" s="9">
        <v>9.4</v>
      </c>
      <c r="B45" s="14" t="s">
        <v>56</v>
      </c>
      <c r="C45" s="11" t="s">
        <v>5</v>
      </c>
      <c r="D45" s="37">
        <v>2</v>
      </c>
      <c r="E45" s="37">
        <v>2</v>
      </c>
      <c r="F45" s="12" t="s">
        <v>9</v>
      </c>
      <c r="G45" s="25">
        <v>41602</v>
      </c>
    </row>
    <row r="46" spans="1:7" outlineLevel="1" x14ac:dyDescent="0.25">
      <c r="A46" s="9">
        <v>9.5</v>
      </c>
      <c r="B46" s="54" t="s">
        <v>57</v>
      </c>
      <c r="C46" s="11" t="s">
        <v>5</v>
      </c>
      <c r="D46" s="37">
        <v>2</v>
      </c>
      <c r="E46" s="37">
        <v>0</v>
      </c>
      <c r="F46" s="12" t="s">
        <v>9</v>
      </c>
      <c r="G46" s="25">
        <v>41602</v>
      </c>
    </row>
    <row r="47" spans="1:7" outlineLevel="1" x14ac:dyDescent="0.25">
      <c r="A47" s="9">
        <v>9.6</v>
      </c>
      <c r="B47" s="14" t="s">
        <v>58</v>
      </c>
      <c r="C47" s="11" t="s">
        <v>5</v>
      </c>
      <c r="D47" s="37">
        <v>2</v>
      </c>
      <c r="E47" s="37">
        <v>1</v>
      </c>
      <c r="F47" s="12" t="s">
        <v>9</v>
      </c>
      <c r="G47" s="25">
        <v>41604</v>
      </c>
    </row>
    <row r="48" spans="1:7" outlineLevel="1" x14ac:dyDescent="0.25">
      <c r="A48" s="9">
        <v>9.6999999999999993</v>
      </c>
      <c r="B48" s="14" t="s">
        <v>62</v>
      </c>
      <c r="C48" s="11" t="s">
        <v>4</v>
      </c>
      <c r="D48" s="37">
        <v>1</v>
      </c>
      <c r="E48" s="37">
        <v>0.5</v>
      </c>
      <c r="F48" s="12" t="s">
        <v>9</v>
      </c>
      <c r="G48" s="25">
        <v>41644</v>
      </c>
    </row>
    <row r="49" spans="1:7" s="2" customFormat="1" x14ac:dyDescent="0.25">
      <c r="A49" s="15">
        <v>10</v>
      </c>
      <c r="B49" s="20" t="s">
        <v>15</v>
      </c>
      <c r="C49" s="21" t="s">
        <v>5</v>
      </c>
      <c r="D49" s="38">
        <f>SUBTOTAL(9,D50:D53)</f>
        <v>11.5</v>
      </c>
      <c r="E49" s="38">
        <f>SUBTOTAL(9,E50:E53)</f>
        <v>13.5</v>
      </c>
      <c r="F49" s="22" t="s">
        <v>9</v>
      </c>
      <c r="G49" s="26">
        <v>41642</v>
      </c>
    </row>
    <row r="50" spans="1:7" outlineLevel="1" x14ac:dyDescent="0.25">
      <c r="A50" s="9">
        <v>10.1</v>
      </c>
      <c r="B50" s="14" t="s">
        <v>49</v>
      </c>
      <c r="C50" s="11" t="s">
        <v>4</v>
      </c>
      <c r="D50" s="37">
        <v>1.5</v>
      </c>
      <c r="E50" s="37">
        <v>1.5</v>
      </c>
      <c r="F50" s="12" t="s">
        <v>9</v>
      </c>
      <c r="G50" s="25">
        <v>41615</v>
      </c>
    </row>
    <row r="51" spans="1:7" outlineLevel="1" x14ac:dyDescent="0.25">
      <c r="A51" s="9">
        <v>10.199999999999999</v>
      </c>
      <c r="B51" s="14" t="s">
        <v>51</v>
      </c>
      <c r="C51" s="11" t="s">
        <v>4</v>
      </c>
      <c r="D51" s="37">
        <v>3</v>
      </c>
      <c r="E51" s="37">
        <v>5</v>
      </c>
      <c r="F51" s="12" t="s">
        <v>9</v>
      </c>
      <c r="G51" s="25">
        <v>41615</v>
      </c>
    </row>
    <row r="52" spans="1:7" outlineLevel="1" x14ac:dyDescent="0.25">
      <c r="A52" s="9">
        <v>10.3</v>
      </c>
      <c r="B52" s="14" t="s">
        <v>50</v>
      </c>
      <c r="C52" s="11" t="s">
        <v>5</v>
      </c>
      <c r="D52" s="37">
        <v>5</v>
      </c>
      <c r="E52" s="37">
        <v>2.5</v>
      </c>
      <c r="F52" s="12" t="s">
        <v>9</v>
      </c>
      <c r="G52" s="25">
        <v>41618</v>
      </c>
    </row>
    <row r="53" spans="1:7" outlineLevel="1" x14ac:dyDescent="0.25">
      <c r="A53" s="9">
        <v>10.4</v>
      </c>
      <c r="B53" s="14" t="s">
        <v>52</v>
      </c>
      <c r="C53" s="11" t="s">
        <v>6</v>
      </c>
      <c r="D53" s="37">
        <v>2</v>
      </c>
      <c r="E53" s="37">
        <v>4.5</v>
      </c>
      <c r="F53" s="12" t="s">
        <v>9</v>
      </c>
      <c r="G53" s="25">
        <v>41642</v>
      </c>
    </row>
    <row r="54" spans="1:7" s="2" customFormat="1" x14ac:dyDescent="0.25">
      <c r="A54" s="15">
        <v>11</v>
      </c>
      <c r="B54" s="20" t="s">
        <v>23</v>
      </c>
      <c r="C54" s="21" t="s">
        <v>5</v>
      </c>
      <c r="D54" s="38">
        <f>SUBTOTAL(9,D55:D57)</f>
        <v>4.5</v>
      </c>
      <c r="E54" s="38">
        <f>SUBTOTAL(9,E55:E57)</f>
        <v>4</v>
      </c>
      <c r="F54" s="22" t="s">
        <v>9</v>
      </c>
      <c r="G54" s="26">
        <v>41646</v>
      </c>
    </row>
    <row r="55" spans="1:7" outlineLevel="1" x14ac:dyDescent="0.25">
      <c r="A55" s="9">
        <v>11.1</v>
      </c>
      <c r="B55" s="14" t="s">
        <v>59</v>
      </c>
      <c r="C55" s="11" t="s">
        <v>4</v>
      </c>
      <c r="D55" s="37">
        <v>1.5</v>
      </c>
      <c r="E55" s="37">
        <v>1.5</v>
      </c>
      <c r="F55" s="12" t="s">
        <v>9</v>
      </c>
      <c r="G55" s="25">
        <v>41643</v>
      </c>
    </row>
    <row r="56" spans="1:7" outlineLevel="1" x14ac:dyDescent="0.25">
      <c r="A56" s="9">
        <v>11.2</v>
      </c>
      <c r="B56" s="14" t="s">
        <v>60</v>
      </c>
      <c r="C56" s="11" t="s">
        <v>5</v>
      </c>
      <c r="D56" s="37">
        <v>2</v>
      </c>
      <c r="E56" s="37">
        <v>2</v>
      </c>
      <c r="F56" s="12" t="s">
        <v>9</v>
      </c>
      <c r="G56" s="25">
        <v>41643</v>
      </c>
    </row>
    <row r="57" spans="1:7" outlineLevel="1" x14ac:dyDescent="0.25">
      <c r="A57" s="9">
        <v>11.3</v>
      </c>
      <c r="B57" s="14" t="s">
        <v>62</v>
      </c>
      <c r="C57" s="11" t="s">
        <v>4</v>
      </c>
      <c r="D57" s="37">
        <v>1</v>
      </c>
      <c r="E57" s="37">
        <v>0.5</v>
      </c>
      <c r="F57" s="12" t="s">
        <v>9</v>
      </c>
      <c r="G57" s="25">
        <v>41646</v>
      </c>
    </row>
    <row r="58" spans="1:7" s="2" customFormat="1" x14ac:dyDescent="0.25">
      <c r="A58" s="15">
        <v>12</v>
      </c>
      <c r="B58" s="20" t="s">
        <v>27</v>
      </c>
      <c r="C58" s="21" t="s">
        <v>6</v>
      </c>
      <c r="D58" s="38">
        <f>SUBTOTAL(9,D59:D59)</f>
        <v>1.5</v>
      </c>
      <c r="E58" s="38">
        <f>SUBTOTAL(9,E59:E59)</f>
        <v>1</v>
      </c>
      <c r="F58" s="22" t="s">
        <v>9</v>
      </c>
      <c r="G58" s="26">
        <v>41651</v>
      </c>
    </row>
    <row r="59" spans="1:7" outlineLevel="1" x14ac:dyDescent="0.25">
      <c r="A59" s="9">
        <v>12.1</v>
      </c>
      <c r="B59" s="14" t="s">
        <v>28</v>
      </c>
      <c r="C59" s="11" t="s">
        <v>6</v>
      </c>
      <c r="D59" s="37">
        <v>1.5</v>
      </c>
      <c r="E59" s="37">
        <v>1</v>
      </c>
      <c r="F59" s="12" t="s">
        <v>9</v>
      </c>
      <c r="G59" s="25">
        <v>41651</v>
      </c>
    </row>
    <row r="60" spans="1:7" s="2" customFormat="1" x14ac:dyDescent="0.25">
      <c r="A60" s="46">
        <v>13</v>
      </c>
      <c r="B60" s="50" t="s">
        <v>63</v>
      </c>
      <c r="C60" s="47" t="s">
        <v>6</v>
      </c>
      <c r="D60" s="38">
        <f>SUBTOTAL(9,D61:D62)</f>
        <v>0</v>
      </c>
      <c r="E60" s="38">
        <f>SUBTOTAL(9,E61:E62)</f>
        <v>0</v>
      </c>
      <c r="F60" s="48" t="s">
        <v>7</v>
      </c>
      <c r="G60" s="49"/>
    </row>
    <row r="61" spans="1:7" outlineLevel="1" x14ac:dyDescent="0.25">
      <c r="A61" s="40">
        <v>13.1</v>
      </c>
      <c r="B61" s="51" t="s">
        <v>64</v>
      </c>
      <c r="C61" s="52" t="s">
        <v>6</v>
      </c>
      <c r="D61" s="43"/>
      <c r="E61" s="43"/>
      <c r="F61" s="53" t="s">
        <v>7</v>
      </c>
      <c r="G61" s="45"/>
    </row>
    <row r="62" spans="1:7" outlineLevel="1" x14ac:dyDescent="0.25">
      <c r="A62" s="40">
        <v>13.2</v>
      </c>
      <c r="B62" s="51" t="s">
        <v>65</v>
      </c>
      <c r="C62" s="52" t="s">
        <v>6</v>
      </c>
      <c r="D62" s="43"/>
      <c r="E62" s="43"/>
      <c r="F62" s="44" t="s">
        <v>7</v>
      </c>
      <c r="G62" s="45"/>
    </row>
    <row r="63" spans="1:7" outlineLevel="1" x14ac:dyDescent="0.25">
      <c r="A63" s="40"/>
      <c r="B63" s="41"/>
      <c r="C63" s="42"/>
      <c r="D63" s="43"/>
      <c r="E63" s="43"/>
      <c r="F63" s="44"/>
      <c r="G63" s="45"/>
    </row>
    <row r="64" spans="1:7" s="2" customFormat="1" x14ac:dyDescent="0.25">
      <c r="A64" s="28"/>
      <c r="B64" s="29" t="s">
        <v>31</v>
      </c>
      <c r="C64" s="30"/>
      <c r="D64" s="39">
        <f>SUM(D58,D54,D41,D49,D30,D24,D18,D15,D12,D9,D5)</f>
        <v>75</v>
      </c>
      <c r="E64" s="39">
        <f>SUM(E58,E54,E41,E49,E30,E24,E18,E15,E12,E9,E5)</f>
        <v>80.5</v>
      </c>
      <c r="F64" s="31"/>
      <c r="G64" s="32"/>
    </row>
    <row r="65" spans="1:7" x14ac:dyDescent="0.25">
      <c r="A65" s="33"/>
      <c r="B65" s="34"/>
      <c r="C65" s="33"/>
      <c r="D65" s="33"/>
      <c r="E65" s="33"/>
      <c r="F65" s="33"/>
      <c r="G65" s="35"/>
    </row>
  </sheetData>
  <mergeCells count="1">
    <mergeCell ref="D3:E3"/>
  </mergeCells>
  <phoneticPr fontId="5" type="noConversion"/>
  <conditionalFormatting sqref="A5:G63">
    <cfRule type="expression" dxfId="1" priority="20">
      <formula>$F5="erledigt"</formula>
    </cfRule>
    <cfRule type="expression" dxfId="0" priority="21">
      <formula>$F5="in Arbeit"</formula>
    </cfRule>
  </conditionalFormatting>
  <pageMargins left="0.25" right="0.25" top="0.75" bottom="0.75" header="0.3" footer="0.3"/>
  <pageSetup paperSize="9" scale="69" orientation="portrait" horizontalDpi="4294967292" verticalDpi="4294967292"/>
  <rowBreaks count="1" manualBreakCount="1">
    <brk id="65" max="16383" man="1"/>
  </rowBreaks>
  <colBreaks count="1" manualBreakCount="1">
    <brk id="7" max="104857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Data!$A$2:$A$4</xm:f>
          </x14:formula1>
          <xm:sqref>C5:C65</xm:sqref>
        </x14:dataValidation>
        <x14:dataValidation type="list" allowBlank="1" showInputMessage="1" showErrorMessage="1">
          <x14:formula1>
            <xm:f>Data!$B$2:$B$4</xm:f>
          </x14:formula1>
          <xm:sqref>F5:F65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5.75" x14ac:dyDescent="0.25"/>
  <sheetData>
    <row r="1" spans="1:2" x14ac:dyDescent="0.25">
      <c r="A1" s="2" t="s">
        <v>2</v>
      </c>
      <c r="B1" s="2" t="s">
        <v>3</v>
      </c>
    </row>
    <row r="2" spans="1:2" x14ac:dyDescent="0.25">
      <c r="A2" t="s">
        <v>4</v>
      </c>
      <c r="B2" t="s">
        <v>7</v>
      </c>
    </row>
    <row r="3" spans="1:2" x14ac:dyDescent="0.25">
      <c r="A3" t="s">
        <v>5</v>
      </c>
      <c r="B3" t="s">
        <v>8</v>
      </c>
    </row>
    <row r="4" spans="1:2" x14ac:dyDescent="0.25">
      <c r="A4" t="s">
        <v>6</v>
      </c>
      <c r="B4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Backlog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Fanky</dc:creator>
  <cp:lastModifiedBy>Fankhauser Michael</cp:lastModifiedBy>
  <cp:lastPrinted>2013-11-04T15:17:32Z</cp:lastPrinted>
  <dcterms:created xsi:type="dcterms:W3CDTF">2013-10-20T10:47:34Z</dcterms:created>
  <dcterms:modified xsi:type="dcterms:W3CDTF">2014-01-15T12:42:23Z</dcterms:modified>
</cp:coreProperties>
</file>