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benchmark_clients/"/>
    </mc:Choice>
  </mc:AlternateContent>
  <bookViews>
    <workbookView xWindow="-37440" yWindow="440" windowWidth="35420" windowHeight="19800" tabRatio="50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F36" i="1"/>
  <c r="D28" i="1"/>
  <c r="F37" i="1"/>
  <c r="D29" i="1"/>
  <c r="F38" i="1"/>
  <c r="D30" i="1"/>
  <c r="F39" i="1"/>
  <c r="D31" i="1"/>
  <c r="F40" i="1"/>
  <c r="D32" i="1"/>
  <c r="F41" i="1"/>
  <c r="D33" i="1"/>
  <c r="F42" i="1"/>
  <c r="D34" i="1"/>
  <c r="F43" i="1"/>
  <c r="D26" i="1"/>
  <c r="F35" i="1"/>
  <c r="F27" i="1"/>
  <c r="F28" i="1"/>
  <c r="F29" i="1"/>
  <c r="F30" i="1"/>
  <c r="F31" i="1"/>
  <c r="F32" i="1"/>
  <c r="F33" i="1"/>
  <c r="F34" i="1"/>
  <c r="F26" i="1"/>
</calcChain>
</file>

<file path=xl/sharedStrings.xml><?xml version="1.0" encoding="utf-8"?>
<sst xmlns="http://schemas.openxmlformats.org/spreadsheetml/2006/main" count="46" uniqueCount="28">
  <si>
    <t>BENCHMARK_CLIENTS</t>
  </si>
  <si>
    <t>Operation</t>
  </si>
  <si>
    <t>Sharded</t>
  </si>
  <si>
    <t>Workers</t>
  </si>
  <si>
    <t>Clients</t>
  </si>
  <si>
    <t>Average Throughput (client)</t>
  </si>
  <si>
    <t>Std Throughtput (client)</t>
  </si>
  <si>
    <t>Average Latency (client)</t>
  </si>
  <si>
    <t>Std Latency (client)</t>
  </si>
  <si>
    <t>Average Throughput (mw)</t>
  </si>
  <si>
    <t>Std Throughput (mw)</t>
  </si>
  <si>
    <t>Average Latency (mw)</t>
  </si>
  <si>
    <t>Std Latency (mw)</t>
  </si>
  <si>
    <t>Average Queue Length (mw)</t>
  </si>
  <si>
    <t>Std Queue Length (mw)</t>
  </si>
  <si>
    <t>Average Queue Time (mw)</t>
  </si>
  <si>
    <t>Std Queue Time (mw)</t>
  </si>
  <si>
    <t>Average Server Time (mw)</t>
  </si>
  <si>
    <t>Std Server Time (mw)</t>
  </si>
  <si>
    <t>Hits/Throughput (mw)</t>
  </si>
  <si>
    <t>Std Throughput across reps (clients)</t>
  </si>
  <si>
    <t>Std Latency across reps (clients)</t>
  </si>
  <si>
    <t>Std Throughtput across reps (mw)</t>
  </si>
  <si>
    <t>Std Latency across reps (mw)</t>
  </si>
  <si>
    <t>no</t>
  </si>
  <si>
    <t>Total clients</t>
  </si>
  <si>
    <t>Latency from Interactive law</t>
  </si>
  <si>
    <t>Identity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</si>
</sst>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as a function of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data!$F$5:$F$13</c:f>
                <c:numCache>
                  <c:formatCode>General</c:formatCode>
                  <c:ptCount val="9"/>
                  <c:pt idx="0">
                    <c:v>84.8103933073</c:v>
                  </c:pt>
                  <c:pt idx="1">
                    <c:v>113.35939566</c:v>
                  </c:pt>
                  <c:pt idx="2">
                    <c:v>154.27651754</c:v>
                  </c:pt>
                  <c:pt idx="3">
                    <c:v>299.355355678</c:v>
                  </c:pt>
                  <c:pt idx="4">
                    <c:v>235.60095882</c:v>
                  </c:pt>
                  <c:pt idx="5">
                    <c:v>358.997131001</c:v>
                  </c:pt>
                  <c:pt idx="6">
                    <c:v>245.49191066</c:v>
                  </c:pt>
                  <c:pt idx="7">
                    <c:v>207.855206241</c:v>
                  </c:pt>
                  <c:pt idx="8">
                    <c:v>241.5621568</c:v>
                  </c:pt>
                </c:numCache>
              </c:numRef>
            </c:plus>
            <c:minus>
              <c:numRef>
                <c:f>data!$F$5:$F$13</c:f>
                <c:numCache>
                  <c:formatCode>General</c:formatCode>
                  <c:ptCount val="9"/>
                  <c:pt idx="0">
                    <c:v>84.8103933073</c:v>
                  </c:pt>
                  <c:pt idx="1">
                    <c:v>113.35939566</c:v>
                  </c:pt>
                  <c:pt idx="2">
                    <c:v>154.27651754</c:v>
                  </c:pt>
                  <c:pt idx="3">
                    <c:v>299.355355678</c:v>
                  </c:pt>
                  <c:pt idx="4">
                    <c:v>235.60095882</c:v>
                  </c:pt>
                  <c:pt idx="5">
                    <c:v>358.997131001</c:v>
                  </c:pt>
                  <c:pt idx="6">
                    <c:v>245.49191066</c:v>
                  </c:pt>
                  <c:pt idx="7">
                    <c:v>207.855206241</c:v>
                  </c:pt>
                  <c:pt idx="8">
                    <c:v>241.5621568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data!$D$26:$D$34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data!$E$5:$E$13</c:f>
              <c:numCache>
                <c:formatCode>General</c:formatCode>
                <c:ptCount val="9"/>
                <c:pt idx="0">
                  <c:v>3246.9</c:v>
                </c:pt>
                <c:pt idx="1">
                  <c:v>5382.6875</c:v>
                </c:pt>
                <c:pt idx="2">
                  <c:v>8251.362499999999</c:v>
                </c:pt>
                <c:pt idx="3">
                  <c:v>13478.55</c:v>
                </c:pt>
                <c:pt idx="4">
                  <c:v>17528.2708333</c:v>
                </c:pt>
                <c:pt idx="5">
                  <c:v>19012.3041667</c:v>
                </c:pt>
                <c:pt idx="6">
                  <c:v>20169.15</c:v>
                </c:pt>
                <c:pt idx="7">
                  <c:v>20654.9041667</c:v>
                </c:pt>
                <c:pt idx="8">
                  <c:v>21283.425</c:v>
                </c:pt>
              </c:numCache>
            </c:numRef>
          </c:yVal>
          <c:smooth val="0"/>
        </c:ser>
        <c:ser>
          <c:idx val="1"/>
          <c:order val="1"/>
          <c:tx>
            <c:v>Write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data!$F$14:$F$22</c:f>
                <c:numCache>
                  <c:formatCode>General</c:formatCode>
                  <c:ptCount val="9"/>
                  <c:pt idx="0">
                    <c:v>96.8629314882</c:v>
                  </c:pt>
                  <c:pt idx="1">
                    <c:v>123.534216321</c:v>
                  </c:pt>
                  <c:pt idx="2">
                    <c:v>160.49877755</c:v>
                  </c:pt>
                  <c:pt idx="3">
                    <c:v>314.94933374</c:v>
                  </c:pt>
                  <c:pt idx="4">
                    <c:v>475.522736349</c:v>
                  </c:pt>
                  <c:pt idx="5">
                    <c:v>553.789531438</c:v>
                  </c:pt>
                  <c:pt idx="6">
                    <c:v>361.628893957</c:v>
                  </c:pt>
                  <c:pt idx="7">
                    <c:v>358.953557025</c:v>
                  </c:pt>
                  <c:pt idx="8">
                    <c:v>180.066029263</c:v>
                  </c:pt>
                </c:numCache>
              </c:numRef>
            </c:plus>
            <c:minus>
              <c:numRef>
                <c:f>data!$F$14:$F$22</c:f>
                <c:numCache>
                  <c:formatCode>General</c:formatCode>
                  <c:ptCount val="9"/>
                  <c:pt idx="0">
                    <c:v>96.8629314882</c:v>
                  </c:pt>
                  <c:pt idx="1">
                    <c:v>123.534216321</c:v>
                  </c:pt>
                  <c:pt idx="2">
                    <c:v>160.49877755</c:v>
                  </c:pt>
                  <c:pt idx="3">
                    <c:v>314.94933374</c:v>
                  </c:pt>
                  <c:pt idx="4">
                    <c:v>475.522736349</c:v>
                  </c:pt>
                  <c:pt idx="5">
                    <c:v>553.789531438</c:v>
                  </c:pt>
                  <c:pt idx="6">
                    <c:v>361.628893957</c:v>
                  </c:pt>
                  <c:pt idx="7">
                    <c:v>358.953557025</c:v>
                  </c:pt>
                  <c:pt idx="8">
                    <c:v>180.066029263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data!$D$26:$D$34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data!$E$14:$E$22</c:f>
              <c:numCache>
                <c:formatCode>General</c:formatCode>
                <c:ptCount val="9"/>
                <c:pt idx="0">
                  <c:v>3251.09166667</c:v>
                </c:pt>
                <c:pt idx="1">
                  <c:v>5400.80833333</c:v>
                </c:pt>
                <c:pt idx="2">
                  <c:v>8338.04166667</c:v>
                </c:pt>
                <c:pt idx="3">
                  <c:v>13997.5541667</c:v>
                </c:pt>
                <c:pt idx="4">
                  <c:v>18684.775</c:v>
                </c:pt>
                <c:pt idx="5">
                  <c:v>20597.3208333</c:v>
                </c:pt>
                <c:pt idx="6">
                  <c:v>21697.1125</c:v>
                </c:pt>
                <c:pt idx="7">
                  <c:v>21929.6208333</c:v>
                </c:pt>
                <c:pt idx="8">
                  <c:v>22264.1583333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7742656"/>
        <c:axId val="-327739264"/>
      </c:scatterChart>
      <c:valAx>
        <c:axId val="-32774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</a:t>
                </a:r>
                <a:r>
                  <a:rPr lang="en-US"/>
                  <a:t>umber of clients</a:t>
                </a:r>
              </a:p>
            </c:rich>
          </c:tx>
          <c:layout>
            <c:manualLayout>
              <c:xMode val="edge"/>
              <c:yMode val="edge"/>
              <c:x val="0.383697605156868"/>
              <c:y val="0.877300839155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739264"/>
        <c:crosses val="autoZero"/>
        <c:crossBetween val="midCat"/>
      </c:valAx>
      <c:valAx>
        <c:axId val="-3277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20858895705521"/>
              <c:y val="0.302870833697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74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</a:t>
            </a:r>
            <a:r>
              <a:rPr lang="en-US" baseline="0"/>
              <a:t>as a function of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data!$H$5:$H$13</c:f>
                <c:numCache>
                  <c:formatCode>General</c:formatCode>
                  <c:ptCount val="9"/>
                  <c:pt idx="0">
                    <c:v>0.0239018206175</c:v>
                  </c:pt>
                  <c:pt idx="1">
                    <c:v>0.0260608600156</c:v>
                  </c:pt>
                  <c:pt idx="2">
                    <c:v>0.0290795791467</c:v>
                  </c:pt>
                  <c:pt idx="3">
                    <c:v>0.0426738192844</c:v>
                  </c:pt>
                  <c:pt idx="4">
                    <c:v>0.041085990705</c:v>
                  </c:pt>
                  <c:pt idx="5">
                    <c:v>0.108548633834</c:v>
                  </c:pt>
                  <c:pt idx="6">
                    <c:v>0.0568895931495</c:v>
                  </c:pt>
                  <c:pt idx="7">
                    <c:v>0.055472648669</c:v>
                  </c:pt>
                  <c:pt idx="8">
                    <c:v>0.0664094954014</c:v>
                  </c:pt>
                </c:numCache>
              </c:numRef>
            </c:plus>
            <c:minus>
              <c:numRef>
                <c:f>data!$H$5:$H$13</c:f>
                <c:numCache>
                  <c:formatCode>General</c:formatCode>
                  <c:ptCount val="9"/>
                  <c:pt idx="0">
                    <c:v>0.0239018206175</c:v>
                  </c:pt>
                  <c:pt idx="1">
                    <c:v>0.0260608600156</c:v>
                  </c:pt>
                  <c:pt idx="2">
                    <c:v>0.0290795791467</c:v>
                  </c:pt>
                  <c:pt idx="3">
                    <c:v>0.0426738192844</c:v>
                  </c:pt>
                  <c:pt idx="4">
                    <c:v>0.041085990705</c:v>
                  </c:pt>
                  <c:pt idx="5">
                    <c:v>0.108548633834</c:v>
                  </c:pt>
                  <c:pt idx="6">
                    <c:v>0.0568895931495</c:v>
                  </c:pt>
                  <c:pt idx="7">
                    <c:v>0.055472648669</c:v>
                  </c:pt>
                  <c:pt idx="8">
                    <c:v>0.0664094954014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data!$D$26:$D$34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data!$G$5:$G$13</c:f>
              <c:numCache>
                <c:formatCode>General</c:formatCode>
                <c:ptCount val="9"/>
                <c:pt idx="0">
                  <c:v>1.8040625</c:v>
                </c:pt>
                <c:pt idx="1">
                  <c:v>1.98304166667</c:v>
                </c:pt>
                <c:pt idx="2">
                  <c:v>2.30022916667</c:v>
                </c:pt>
                <c:pt idx="3">
                  <c:v>2.628</c:v>
                </c:pt>
                <c:pt idx="4">
                  <c:v>2.93047916667</c:v>
                </c:pt>
                <c:pt idx="5">
                  <c:v>3.46041666667</c:v>
                </c:pt>
                <c:pt idx="6">
                  <c:v>4.002875</c:v>
                </c:pt>
                <c:pt idx="7">
                  <c:v>4.6698125</c:v>
                </c:pt>
                <c:pt idx="8">
                  <c:v>5.26677083333</c:v>
                </c:pt>
              </c:numCache>
            </c:numRef>
          </c:yVal>
          <c:smooth val="0"/>
        </c:ser>
        <c:ser>
          <c:idx val="1"/>
          <c:order val="1"/>
          <c:tx>
            <c:v>Write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data!$H$14:$H$22</c:f>
                <c:numCache>
                  <c:formatCode>General</c:formatCode>
                  <c:ptCount val="9"/>
                  <c:pt idx="0">
                    <c:v>0.0255713887233</c:v>
                  </c:pt>
                  <c:pt idx="1">
                    <c:v>0.0236102372222</c:v>
                  </c:pt>
                  <c:pt idx="2">
                    <c:v>0.030892085375</c:v>
                  </c:pt>
                  <c:pt idx="3">
                    <c:v>0.0394561247093</c:v>
                  </c:pt>
                  <c:pt idx="4">
                    <c:v>0.0548837795216</c:v>
                  </c:pt>
                  <c:pt idx="5">
                    <c:v>0.0820954364698</c:v>
                  </c:pt>
                  <c:pt idx="6">
                    <c:v>0.0607771654172</c:v>
                  </c:pt>
                  <c:pt idx="7">
                    <c:v>0.06780254643</c:v>
                  </c:pt>
                  <c:pt idx="8">
                    <c:v>0.0465733272014</c:v>
                  </c:pt>
                </c:numCache>
              </c:numRef>
            </c:plus>
            <c:minus>
              <c:numRef>
                <c:f>data!$H$14:$H$22</c:f>
                <c:numCache>
                  <c:formatCode>General</c:formatCode>
                  <c:ptCount val="9"/>
                  <c:pt idx="0">
                    <c:v>0.0255713887233</c:v>
                  </c:pt>
                  <c:pt idx="1">
                    <c:v>0.0236102372222</c:v>
                  </c:pt>
                  <c:pt idx="2">
                    <c:v>0.030892085375</c:v>
                  </c:pt>
                  <c:pt idx="3">
                    <c:v>0.0394561247093</c:v>
                  </c:pt>
                  <c:pt idx="4">
                    <c:v>0.0548837795216</c:v>
                  </c:pt>
                  <c:pt idx="5">
                    <c:v>0.0820954364698</c:v>
                  </c:pt>
                  <c:pt idx="6">
                    <c:v>0.0607771654172</c:v>
                  </c:pt>
                  <c:pt idx="7">
                    <c:v>0.06780254643</c:v>
                  </c:pt>
                  <c:pt idx="8">
                    <c:v>0.0465733272014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data!$D$26:$D$34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data!$G$14:$G$22</c:f>
              <c:numCache>
                <c:formatCode>General</c:formatCode>
                <c:ptCount val="9"/>
                <c:pt idx="0">
                  <c:v>1.7905</c:v>
                </c:pt>
                <c:pt idx="1">
                  <c:v>1.95739583333</c:v>
                </c:pt>
                <c:pt idx="2">
                  <c:v>2.28139583333</c:v>
                </c:pt>
                <c:pt idx="3">
                  <c:v>2.57002083333</c:v>
                </c:pt>
                <c:pt idx="4">
                  <c:v>2.82491666667</c:v>
                </c:pt>
                <c:pt idx="5">
                  <c:v>3.28170833333</c:v>
                </c:pt>
                <c:pt idx="6">
                  <c:v>3.8245625</c:v>
                </c:pt>
                <c:pt idx="7">
                  <c:v>4.49329166667</c:v>
                </c:pt>
                <c:pt idx="8">
                  <c:v>5.16939583333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7807744"/>
        <c:axId val="-327804352"/>
      </c:scatterChart>
      <c:valAx>
        <c:axId val="-32780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</a:t>
                </a:r>
                <a:r>
                  <a:rPr lang="en-US"/>
                  <a:t>umber of clients</a:t>
                </a:r>
              </a:p>
            </c:rich>
          </c:tx>
          <c:layout>
            <c:manualLayout>
              <c:xMode val="edge"/>
              <c:yMode val="edge"/>
              <c:x val="0.425011196247832"/>
              <c:y val="0.877300839155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804352"/>
        <c:crosses val="autoZero"/>
        <c:crossBetween val="midCat"/>
      </c:valAx>
      <c:valAx>
        <c:axId val="-3278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>
            <c:manualLayout>
              <c:xMode val="edge"/>
              <c:yMode val="edge"/>
              <c:x val="0.0220858895705521"/>
              <c:y val="0.302870833697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80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Interactive Law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data!$F$26:$F$34</c:f>
              <c:numCache>
                <c:formatCode>General</c:formatCode>
                <c:ptCount val="9"/>
                <c:pt idx="0">
                  <c:v>1.231944316116911</c:v>
                </c:pt>
                <c:pt idx="1">
                  <c:v>1.486246415011089</c:v>
                </c:pt>
                <c:pt idx="2">
                  <c:v>1.939073698434653</c:v>
                </c:pt>
                <c:pt idx="3">
                  <c:v>2.374142619198653</c:v>
                </c:pt>
                <c:pt idx="4">
                  <c:v>2.738433269116892</c:v>
                </c:pt>
                <c:pt idx="5">
                  <c:v>3.366241116218613</c:v>
                </c:pt>
                <c:pt idx="6">
                  <c:v>3.966453717682698</c:v>
                </c:pt>
                <c:pt idx="7">
                  <c:v>4.647806604436924</c:v>
                </c:pt>
                <c:pt idx="8">
                  <c:v>5.262310929749324</c:v>
                </c:pt>
              </c:numCache>
            </c:numRef>
          </c:xVal>
          <c:yVal>
            <c:numRef>
              <c:f>data!$G$5:$G$13</c:f>
              <c:numCache>
                <c:formatCode>General</c:formatCode>
                <c:ptCount val="9"/>
                <c:pt idx="0">
                  <c:v>1.8040625</c:v>
                </c:pt>
                <c:pt idx="1">
                  <c:v>1.98304166667</c:v>
                </c:pt>
                <c:pt idx="2">
                  <c:v>2.30022916667</c:v>
                </c:pt>
                <c:pt idx="3">
                  <c:v>2.628</c:v>
                </c:pt>
                <c:pt idx="4">
                  <c:v>2.93047916667</c:v>
                </c:pt>
                <c:pt idx="5">
                  <c:v>3.46041666667</c:v>
                </c:pt>
                <c:pt idx="6">
                  <c:v>4.002875</c:v>
                </c:pt>
                <c:pt idx="7">
                  <c:v>4.6698125</c:v>
                </c:pt>
                <c:pt idx="8">
                  <c:v>5.26677083333</c:v>
                </c:pt>
              </c:numCache>
            </c:numRef>
          </c:yVal>
          <c:smooth val="0"/>
        </c:ser>
        <c:ser>
          <c:idx val="1"/>
          <c:order val="1"/>
          <c:tx>
            <c:v>Write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data!$F$35:$F$43</c:f>
              <c:numCache>
                <c:formatCode>General</c:formatCode>
                <c:ptCount val="9"/>
                <c:pt idx="0">
                  <c:v>1.230355957356652</c:v>
                </c:pt>
                <c:pt idx="1">
                  <c:v>1.481259749698876</c:v>
                </c:pt>
                <c:pt idx="2">
                  <c:v>1.918915812565133</c:v>
                </c:pt>
                <c:pt idx="3">
                  <c:v>2.28611367521103</c:v>
                </c:pt>
                <c:pt idx="4">
                  <c:v>2.568936473679774</c:v>
                </c:pt>
                <c:pt idx="5">
                  <c:v>3.107200228513712</c:v>
                </c:pt>
                <c:pt idx="6">
                  <c:v>3.68712657041346</c:v>
                </c:pt>
                <c:pt idx="7">
                  <c:v>4.377640668288462</c:v>
                </c:pt>
                <c:pt idx="8">
                  <c:v>5.030506804853436</c:v>
                </c:pt>
              </c:numCache>
            </c:numRef>
          </c:xVal>
          <c:yVal>
            <c:numRef>
              <c:f>data!$G$14:$G$22</c:f>
              <c:numCache>
                <c:formatCode>General</c:formatCode>
                <c:ptCount val="9"/>
                <c:pt idx="0">
                  <c:v>1.7905</c:v>
                </c:pt>
                <c:pt idx="1">
                  <c:v>1.95739583333</c:v>
                </c:pt>
                <c:pt idx="2">
                  <c:v>2.28139583333</c:v>
                </c:pt>
                <c:pt idx="3">
                  <c:v>2.57002083333</c:v>
                </c:pt>
                <c:pt idx="4">
                  <c:v>2.82491666667</c:v>
                </c:pt>
                <c:pt idx="5">
                  <c:v>3.28170833333</c:v>
                </c:pt>
                <c:pt idx="6">
                  <c:v>3.8245625</c:v>
                </c:pt>
                <c:pt idx="7">
                  <c:v>4.49329166667</c:v>
                </c:pt>
                <c:pt idx="8">
                  <c:v>5.16939583333</c:v>
                </c:pt>
              </c:numCache>
            </c:numRef>
          </c:yVal>
          <c:smooth val="0"/>
        </c:ser>
        <c:ser>
          <c:idx val="2"/>
          <c:order val="2"/>
          <c:tx>
            <c:v>Identity function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data!$I$26:$I$27</c:f>
              <c:numCache>
                <c:formatCode>General</c:formatCode>
                <c:ptCount val="2"/>
                <c:pt idx="0">
                  <c:v>0.0</c:v>
                </c:pt>
                <c:pt idx="1">
                  <c:v>5.5</c:v>
                </c:pt>
              </c:numCache>
            </c:numRef>
          </c:xVal>
          <c:yVal>
            <c:numRef>
              <c:f>data!$I$26:$I$27</c:f>
              <c:numCache>
                <c:formatCode>General</c:formatCode>
                <c:ptCount val="2"/>
                <c:pt idx="0">
                  <c:v>0.0</c:v>
                </c:pt>
                <c:pt idx="1">
                  <c:v>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76848"/>
        <c:axId val="122967248"/>
      </c:scatterChart>
      <c:valAx>
        <c:axId val="909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from interactive law (ms)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3697605156868"/>
              <c:y val="0.877300839155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7248"/>
        <c:crosses val="autoZero"/>
        <c:crossBetween val="midCat"/>
      </c:valAx>
      <c:valAx>
        <c:axId val="1229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measured</a:t>
                </a:r>
                <a:r>
                  <a:rPr lang="en-US" baseline="0"/>
                  <a:t> by clients (ms)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20858895705521"/>
              <c:y val="0.302870833697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273050</xdr:colOff>
      <xdr:row>25</xdr:row>
      <xdr:rowOff>76200</xdr:rowOff>
    </xdr:from>
    <xdr:to>
      <xdr:col>18</xdr:col>
      <xdr:colOff>622300</xdr:colOff>
      <xdr:row>52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812800</xdr:colOff>
      <xdr:row>25</xdr:row>
      <xdr:rowOff>76200</xdr:rowOff>
    </xdr:from>
    <xdr:to>
      <xdr:col>26</xdr:col>
      <xdr:colOff>349250</xdr:colOff>
      <xdr:row>52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800100</xdr:colOff>
      <xdr:row>56</xdr:row>
      <xdr:rowOff>177800</xdr:rowOff>
    </xdr:from>
    <xdr:to>
      <xdr:col>12</xdr:col>
      <xdr:colOff>355600</xdr:colOff>
      <xdr:row>83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abSelected="1" workbookViewId="0">
      <selection activeCell="K36" sqref="K36"/>
    </sheetView>
  </sheetViews>
  <sheetFormatPr baseColWidth="10" defaultRowHeight="16" x14ac:dyDescent="0.2"/>
  <sheetData>
    <row r="1" spans="1:24" x14ac:dyDescent="0.2">
      <c r="A1" t="s">
        <v>0</v>
      </c>
    </row>
    <row r="4" spans="1:24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U4" t="s">
        <v>20</v>
      </c>
      <c r="V4" t="s">
        <v>21</v>
      </c>
      <c r="W4" t="s">
        <v>22</v>
      </c>
      <c r="X4" t="s">
        <v>23</v>
      </c>
    </row>
    <row r="5" spans="1:24" x14ac:dyDescent="0.2">
      <c r="A5" s="1">
        <v>6.9444444444444447E-4</v>
      </c>
      <c r="B5" t="b">
        <v>0</v>
      </c>
      <c r="C5" t="s">
        <v>24</v>
      </c>
      <c r="D5">
        <v>2</v>
      </c>
      <c r="E5">
        <v>3246.9</v>
      </c>
      <c r="F5">
        <v>84.810393307300004</v>
      </c>
      <c r="G5">
        <v>1.8040624999999999</v>
      </c>
      <c r="H5">
        <v>2.39018206175E-2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U5">
        <v>6.3796061790699996</v>
      </c>
      <c r="V5">
        <v>1.1020045655500001E-2</v>
      </c>
      <c r="W5">
        <v>0</v>
      </c>
      <c r="X5">
        <v>0</v>
      </c>
    </row>
    <row r="6" spans="1:24" x14ac:dyDescent="0.2">
      <c r="A6" s="1">
        <v>6.9444444444444447E-4</v>
      </c>
      <c r="B6" t="b">
        <v>0</v>
      </c>
      <c r="C6" t="s">
        <v>24</v>
      </c>
      <c r="D6">
        <v>4</v>
      </c>
      <c r="E6">
        <v>5382.6875</v>
      </c>
      <c r="F6">
        <v>113.35939566</v>
      </c>
      <c r="G6">
        <v>1.9830416666699999</v>
      </c>
      <c r="H6">
        <v>2.6060860015599999E-2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U6">
        <v>14.843438154599999</v>
      </c>
      <c r="V6">
        <v>1.26058538816E-2</v>
      </c>
      <c r="W6">
        <v>0</v>
      </c>
      <c r="X6">
        <v>0</v>
      </c>
    </row>
    <row r="7" spans="1:24" x14ac:dyDescent="0.2">
      <c r="A7" s="1">
        <v>6.9444444444444447E-4</v>
      </c>
      <c r="B7" t="b">
        <v>0</v>
      </c>
      <c r="C7" t="s">
        <v>24</v>
      </c>
      <c r="D7">
        <v>8</v>
      </c>
      <c r="E7">
        <v>8251.3624999999993</v>
      </c>
      <c r="F7">
        <v>154.27651753999999</v>
      </c>
      <c r="G7">
        <v>2.3002291666699999</v>
      </c>
      <c r="H7">
        <v>2.9079579146700001E-2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U7">
        <v>23.483664535199999</v>
      </c>
      <c r="V7">
        <v>4.5144444102599999E-3</v>
      </c>
      <c r="W7">
        <v>0</v>
      </c>
      <c r="X7">
        <v>0</v>
      </c>
    </row>
    <row r="8" spans="1:24" x14ac:dyDescent="0.2">
      <c r="A8" s="1">
        <v>6.9444444444444447E-4</v>
      </c>
      <c r="B8" t="b">
        <v>0</v>
      </c>
      <c r="C8" t="s">
        <v>24</v>
      </c>
      <c r="D8">
        <v>16</v>
      </c>
      <c r="E8">
        <v>13478.55</v>
      </c>
      <c r="F8">
        <v>299.35535567800002</v>
      </c>
      <c r="G8">
        <v>2.6280000000000001</v>
      </c>
      <c r="H8">
        <v>4.2673819284399998E-2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U8">
        <v>26.924863625499999</v>
      </c>
      <c r="V8">
        <v>6.5153064970100002E-3</v>
      </c>
      <c r="W8">
        <v>0</v>
      </c>
      <c r="X8">
        <v>0</v>
      </c>
    </row>
    <row r="9" spans="1:24" x14ac:dyDescent="0.2">
      <c r="A9" s="1">
        <v>6.9444444444444447E-4</v>
      </c>
      <c r="B9" t="b">
        <v>0</v>
      </c>
      <c r="C9" t="s">
        <v>24</v>
      </c>
      <c r="D9">
        <v>24</v>
      </c>
      <c r="E9">
        <v>17528.270833300001</v>
      </c>
      <c r="F9">
        <v>235.60095881999999</v>
      </c>
      <c r="G9">
        <v>2.9304791666700001</v>
      </c>
      <c r="H9">
        <v>4.1085990704999999E-2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U9">
        <v>23.425361300999999</v>
      </c>
      <c r="V9">
        <v>8.5773897301799993E-3</v>
      </c>
      <c r="W9">
        <v>0</v>
      </c>
      <c r="X9">
        <v>0</v>
      </c>
    </row>
    <row r="10" spans="1:24" x14ac:dyDescent="0.2">
      <c r="A10" s="1">
        <v>6.9444444444444447E-4</v>
      </c>
      <c r="B10" t="b">
        <v>0</v>
      </c>
      <c r="C10" t="s">
        <v>24</v>
      </c>
      <c r="D10">
        <v>32</v>
      </c>
      <c r="E10">
        <v>19012.3041667</v>
      </c>
      <c r="F10">
        <v>358.99713100100001</v>
      </c>
      <c r="G10">
        <v>3.46041666667</v>
      </c>
      <c r="H10">
        <v>0.108548633834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U10">
        <v>85.061266829199994</v>
      </c>
      <c r="V10">
        <v>1.83826868842E-2</v>
      </c>
      <c r="W10">
        <v>0</v>
      </c>
      <c r="X10">
        <v>0</v>
      </c>
    </row>
    <row r="11" spans="1:24" x14ac:dyDescent="0.2">
      <c r="A11" s="1">
        <v>6.9444444444444447E-4</v>
      </c>
      <c r="B11" t="b">
        <v>0</v>
      </c>
      <c r="C11" t="s">
        <v>24</v>
      </c>
      <c r="D11">
        <v>40</v>
      </c>
      <c r="E11">
        <v>20169.150000000001</v>
      </c>
      <c r="F11">
        <v>245.49191066</v>
      </c>
      <c r="G11">
        <v>4.0028750000000004</v>
      </c>
      <c r="H11">
        <v>5.6889593149499998E-2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U11">
        <v>55.201481807599997</v>
      </c>
      <c r="V11">
        <v>1.3504484209E-2</v>
      </c>
      <c r="W11">
        <v>0</v>
      </c>
      <c r="X11">
        <v>0</v>
      </c>
    </row>
    <row r="12" spans="1:24" x14ac:dyDescent="0.2">
      <c r="A12" s="1">
        <v>6.9444444444444447E-4</v>
      </c>
      <c r="B12" t="b">
        <v>0</v>
      </c>
      <c r="C12" t="s">
        <v>24</v>
      </c>
      <c r="D12">
        <v>48</v>
      </c>
      <c r="E12">
        <v>20654.904166699998</v>
      </c>
      <c r="F12">
        <v>207.85520624099999</v>
      </c>
      <c r="G12">
        <v>4.6698124999999999</v>
      </c>
      <c r="H12">
        <v>5.5472648669000001E-2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U12">
        <v>76.157830906200005</v>
      </c>
      <c r="V12">
        <v>2.16942532713E-2</v>
      </c>
      <c r="W12">
        <v>0</v>
      </c>
      <c r="X12">
        <v>0</v>
      </c>
    </row>
    <row r="13" spans="1:24" x14ac:dyDescent="0.2">
      <c r="A13" s="1">
        <v>6.9444444444444447E-4</v>
      </c>
      <c r="B13" t="b">
        <v>0</v>
      </c>
      <c r="C13" t="s">
        <v>24</v>
      </c>
      <c r="D13">
        <v>56</v>
      </c>
      <c r="E13">
        <v>21283.424999999999</v>
      </c>
      <c r="F13">
        <v>241.5621568</v>
      </c>
      <c r="G13">
        <v>5.2667708333299998</v>
      </c>
      <c r="H13">
        <v>6.6409495401399996E-2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U13">
        <v>122.534211422</v>
      </c>
      <c r="V13">
        <v>3.48855457472E-2</v>
      </c>
      <c r="W13">
        <v>0</v>
      </c>
      <c r="X13">
        <v>0</v>
      </c>
    </row>
    <row r="14" spans="1:24" x14ac:dyDescent="0.2">
      <c r="A14" s="1">
        <v>4.1666666666666664E-2</v>
      </c>
      <c r="B14" t="b">
        <v>0</v>
      </c>
      <c r="C14" t="s">
        <v>24</v>
      </c>
      <c r="D14">
        <v>2</v>
      </c>
      <c r="E14">
        <v>3251.09166667</v>
      </c>
      <c r="F14">
        <v>96.862931488200005</v>
      </c>
      <c r="G14">
        <v>1.7905</v>
      </c>
      <c r="H14">
        <v>2.55713887233E-2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11.4144394117</v>
      </c>
      <c r="V14">
        <v>1.2914986449900001E-3</v>
      </c>
      <c r="W14">
        <v>0</v>
      </c>
      <c r="X14">
        <v>0</v>
      </c>
    </row>
    <row r="15" spans="1:24" x14ac:dyDescent="0.2">
      <c r="A15" s="1">
        <v>4.1666666666666664E-2</v>
      </c>
      <c r="B15" t="b">
        <v>0</v>
      </c>
      <c r="C15" t="s">
        <v>24</v>
      </c>
      <c r="D15">
        <v>4</v>
      </c>
      <c r="E15">
        <v>5400.8083333300001</v>
      </c>
      <c r="F15">
        <v>123.534216321</v>
      </c>
      <c r="G15">
        <v>1.9573958333299999</v>
      </c>
      <c r="H15">
        <v>2.3610237222200001E-2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>
        <v>13.999175942999999</v>
      </c>
      <c r="V15">
        <v>7.9883541536000004E-3</v>
      </c>
      <c r="W15">
        <v>0</v>
      </c>
      <c r="X15">
        <v>0</v>
      </c>
    </row>
    <row r="16" spans="1:24" x14ac:dyDescent="0.2">
      <c r="A16" s="1">
        <v>4.1666666666666664E-2</v>
      </c>
      <c r="B16" t="b">
        <v>0</v>
      </c>
      <c r="C16" t="s">
        <v>24</v>
      </c>
      <c r="D16">
        <v>8</v>
      </c>
      <c r="E16">
        <v>8338.0416666700003</v>
      </c>
      <c r="F16">
        <v>160.49877755</v>
      </c>
      <c r="G16">
        <v>2.28139583333</v>
      </c>
      <c r="H16">
        <v>3.0892085374999999E-2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U16">
        <v>39.0250407057</v>
      </c>
      <c r="V16">
        <v>1.4220684392200001E-2</v>
      </c>
      <c r="W16">
        <v>0</v>
      </c>
      <c r="X16">
        <v>0</v>
      </c>
    </row>
    <row r="17" spans="1:24" x14ac:dyDescent="0.2">
      <c r="A17" s="1">
        <v>4.1666666666666664E-2</v>
      </c>
      <c r="B17" t="b">
        <v>0</v>
      </c>
      <c r="C17" t="s">
        <v>24</v>
      </c>
      <c r="D17">
        <v>16</v>
      </c>
      <c r="E17">
        <v>13997.5541667</v>
      </c>
      <c r="F17">
        <v>314.94933373999999</v>
      </c>
      <c r="G17">
        <v>2.5700208333300001</v>
      </c>
      <c r="H17">
        <v>3.9456124709300003E-2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U17">
        <v>86.347644305399996</v>
      </c>
      <c r="V17">
        <v>1.61180136674E-2</v>
      </c>
      <c r="W17">
        <v>0</v>
      </c>
      <c r="X17">
        <v>0</v>
      </c>
    </row>
    <row r="18" spans="1:24" x14ac:dyDescent="0.2">
      <c r="A18" s="1">
        <v>4.1666666666666664E-2</v>
      </c>
      <c r="B18" t="b">
        <v>0</v>
      </c>
      <c r="C18" t="s">
        <v>24</v>
      </c>
      <c r="D18">
        <v>24</v>
      </c>
      <c r="E18">
        <v>18684.775000000001</v>
      </c>
      <c r="F18">
        <v>475.52273634900001</v>
      </c>
      <c r="G18">
        <v>2.8249166666700001</v>
      </c>
      <c r="H18">
        <v>5.48837795216E-2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U18">
        <v>167.57205026899999</v>
      </c>
      <c r="V18">
        <v>2.5272756865499998E-2</v>
      </c>
      <c r="W18">
        <v>0</v>
      </c>
      <c r="X18">
        <v>0</v>
      </c>
    </row>
    <row r="19" spans="1:24" x14ac:dyDescent="0.2">
      <c r="A19" s="1">
        <v>4.1666666666666664E-2</v>
      </c>
      <c r="B19" t="b">
        <v>0</v>
      </c>
      <c r="C19" t="s">
        <v>24</v>
      </c>
      <c r="D19">
        <v>32</v>
      </c>
      <c r="E19">
        <v>20597.3208333</v>
      </c>
      <c r="F19">
        <v>553.78953143800004</v>
      </c>
      <c r="G19">
        <v>3.2817083333300001</v>
      </c>
      <c r="H19">
        <v>8.2095436469799998E-2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U19">
        <v>465.465920197</v>
      </c>
      <c r="V19">
        <v>5.8291640606399998E-2</v>
      </c>
      <c r="W19">
        <v>0</v>
      </c>
      <c r="X19">
        <v>0</v>
      </c>
    </row>
    <row r="20" spans="1:24" x14ac:dyDescent="0.2">
      <c r="A20" s="1">
        <v>4.1666666666666664E-2</v>
      </c>
      <c r="B20" t="b">
        <v>0</v>
      </c>
      <c r="C20" t="s">
        <v>24</v>
      </c>
      <c r="D20">
        <v>40</v>
      </c>
      <c r="E20">
        <v>21697.112499999999</v>
      </c>
      <c r="F20">
        <v>361.628893957</v>
      </c>
      <c r="G20">
        <v>3.8245624999999999</v>
      </c>
      <c r="H20">
        <v>6.0777165417199998E-2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U20">
        <v>296.73698765699999</v>
      </c>
      <c r="V20">
        <v>3.5082714761E-2</v>
      </c>
      <c r="W20">
        <v>0</v>
      </c>
      <c r="X20">
        <v>0</v>
      </c>
    </row>
    <row r="21" spans="1:24" x14ac:dyDescent="0.2">
      <c r="A21" s="1">
        <v>4.1666666666666664E-2</v>
      </c>
      <c r="B21" t="b">
        <v>0</v>
      </c>
      <c r="C21" t="s">
        <v>24</v>
      </c>
      <c r="D21">
        <v>48</v>
      </c>
      <c r="E21">
        <v>21929.6208333</v>
      </c>
      <c r="F21">
        <v>358.95355702500001</v>
      </c>
      <c r="G21">
        <v>4.4932916666700002</v>
      </c>
      <c r="H21">
        <v>6.7802546429999999E-2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U21">
        <v>288.85116229400001</v>
      </c>
      <c r="V21">
        <v>3.08888084844E-2</v>
      </c>
      <c r="W21">
        <v>0</v>
      </c>
      <c r="X21">
        <v>0</v>
      </c>
    </row>
    <row r="22" spans="1:24" x14ac:dyDescent="0.2">
      <c r="A22" s="1">
        <v>4.1666666666666664E-2</v>
      </c>
      <c r="B22" t="b">
        <v>0</v>
      </c>
      <c r="C22" t="s">
        <v>24</v>
      </c>
      <c r="D22">
        <v>56</v>
      </c>
      <c r="E22">
        <v>22264.158333300002</v>
      </c>
      <c r="F22">
        <v>180.06602926299999</v>
      </c>
      <c r="G22">
        <v>5.1693958333300003</v>
      </c>
      <c r="H22">
        <v>4.6573327201399999E-2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U22">
        <v>8.7830832902400005</v>
      </c>
      <c r="V22">
        <v>3.2589799816599999E-2</v>
      </c>
      <c r="W22">
        <v>0</v>
      </c>
      <c r="X22">
        <v>0</v>
      </c>
    </row>
    <row r="25" spans="1:24" x14ac:dyDescent="0.2">
      <c r="D25" t="s">
        <v>25</v>
      </c>
      <c r="E25" t="s">
        <v>1</v>
      </c>
      <c r="F25" t="s">
        <v>26</v>
      </c>
      <c r="I25" t="s">
        <v>27</v>
      </c>
    </row>
    <row r="26" spans="1:24" x14ac:dyDescent="0.2">
      <c r="D26">
        <f>D14*2</f>
        <v>4</v>
      </c>
      <c r="E26" s="1">
        <v>6.9444444444444447E-4</v>
      </c>
      <c r="F26">
        <f>D26/E5*1000</f>
        <v>1.2319443161169115</v>
      </c>
      <c r="I26">
        <v>0</v>
      </c>
    </row>
    <row r="27" spans="1:24" x14ac:dyDescent="0.2">
      <c r="D27">
        <f t="shared" ref="D27:D34" si="0">D15*2</f>
        <v>8</v>
      </c>
      <c r="E27" s="1">
        <v>6.9444444444444447E-4</v>
      </c>
      <c r="F27">
        <f t="shared" ref="F27:F34" si="1">D27/E6*1000</f>
        <v>1.4862464150110888</v>
      </c>
      <c r="I27">
        <v>5.5</v>
      </c>
    </row>
    <row r="28" spans="1:24" x14ac:dyDescent="0.2">
      <c r="D28">
        <f t="shared" si="0"/>
        <v>16</v>
      </c>
      <c r="E28" s="1">
        <v>6.9444444444444447E-4</v>
      </c>
      <c r="F28">
        <f t="shared" si="1"/>
        <v>1.9390736984346526</v>
      </c>
    </row>
    <row r="29" spans="1:24" x14ac:dyDescent="0.2">
      <c r="D29">
        <f t="shared" si="0"/>
        <v>32</v>
      </c>
      <c r="E29" s="1">
        <v>6.9444444444444447E-4</v>
      </c>
      <c r="F29">
        <f t="shared" si="1"/>
        <v>2.3741426191986528</v>
      </c>
    </row>
    <row r="30" spans="1:24" x14ac:dyDescent="0.2">
      <c r="D30">
        <f t="shared" si="0"/>
        <v>48</v>
      </c>
      <c r="E30" s="1">
        <v>6.9444444444444447E-4</v>
      </c>
      <c r="F30">
        <f t="shared" si="1"/>
        <v>2.7384332691168924</v>
      </c>
    </row>
    <row r="31" spans="1:24" x14ac:dyDescent="0.2">
      <c r="D31">
        <f t="shared" si="0"/>
        <v>64</v>
      </c>
      <c r="E31" s="1">
        <v>6.9444444444444447E-4</v>
      </c>
      <c r="F31">
        <f t="shared" si="1"/>
        <v>3.366241116218613</v>
      </c>
    </row>
    <row r="32" spans="1:24" x14ac:dyDescent="0.2">
      <c r="D32">
        <f t="shared" si="0"/>
        <v>80</v>
      </c>
      <c r="E32" s="1">
        <v>6.9444444444444447E-4</v>
      </c>
      <c r="F32">
        <f t="shared" si="1"/>
        <v>3.9664537176826982</v>
      </c>
    </row>
    <row r="33" spans="4:6" x14ac:dyDescent="0.2">
      <c r="D33">
        <f t="shared" si="0"/>
        <v>96</v>
      </c>
      <c r="E33" s="1">
        <v>6.9444444444444447E-4</v>
      </c>
      <c r="F33">
        <f t="shared" si="1"/>
        <v>4.6478066044369237</v>
      </c>
    </row>
    <row r="34" spans="4:6" x14ac:dyDescent="0.2">
      <c r="D34">
        <f t="shared" si="0"/>
        <v>112</v>
      </c>
      <c r="E34" s="1">
        <v>6.9444444444444447E-4</v>
      </c>
      <c r="F34">
        <f t="shared" si="1"/>
        <v>5.262310929749324</v>
      </c>
    </row>
    <row r="35" spans="4:6" x14ac:dyDescent="0.2">
      <c r="E35" s="1">
        <v>4.1666666666666664E-2</v>
      </c>
      <c r="F35">
        <f>D26/E14*1000</f>
        <v>1.2303559573566516</v>
      </c>
    </row>
    <row r="36" spans="4:6" x14ac:dyDescent="0.2">
      <c r="E36" s="1">
        <v>4.1666666666666664E-2</v>
      </c>
      <c r="F36">
        <f t="shared" ref="F36:F43" si="2">D27/E15*1000</f>
        <v>1.481259749698876</v>
      </c>
    </row>
    <row r="37" spans="4:6" x14ac:dyDescent="0.2">
      <c r="E37" s="1">
        <v>4.1666666666666664E-2</v>
      </c>
      <c r="F37">
        <f t="shared" si="2"/>
        <v>1.9189158125651331</v>
      </c>
    </row>
    <row r="38" spans="4:6" x14ac:dyDescent="0.2">
      <c r="E38" s="1">
        <v>4.1666666666666664E-2</v>
      </c>
      <c r="F38">
        <f t="shared" si="2"/>
        <v>2.2861136752110296</v>
      </c>
    </row>
    <row r="39" spans="4:6" x14ac:dyDescent="0.2">
      <c r="E39" s="1">
        <v>4.1666666666666664E-2</v>
      </c>
      <c r="F39">
        <f t="shared" si="2"/>
        <v>2.568936473679774</v>
      </c>
    </row>
    <row r="40" spans="4:6" x14ac:dyDescent="0.2">
      <c r="E40" s="1">
        <v>4.1666666666666664E-2</v>
      </c>
      <c r="F40">
        <f t="shared" si="2"/>
        <v>3.1072002285137121</v>
      </c>
    </row>
    <row r="41" spans="4:6" x14ac:dyDescent="0.2">
      <c r="E41" s="1">
        <v>4.1666666666666664E-2</v>
      </c>
      <c r="F41">
        <f t="shared" si="2"/>
        <v>3.6871265704134597</v>
      </c>
    </row>
    <row r="42" spans="4:6" x14ac:dyDescent="0.2">
      <c r="E42" s="1">
        <v>4.1666666666666664E-2</v>
      </c>
      <c r="F42">
        <f t="shared" si="2"/>
        <v>4.3776406682884623</v>
      </c>
    </row>
    <row r="43" spans="4:6" x14ac:dyDescent="0.2">
      <c r="E43" s="1">
        <v>4.1666666666666664E-2</v>
      </c>
      <c r="F43">
        <f t="shared" si="2"/>
        <v>5.0305068048534363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2017-11-19T11:50:00Z</dcterms:created>
  <dcterms:modified xsi:type="dcterms:W3CDTF">2017-11-22T14:43:13Z</dcterms:modified>
</cp:coreProperties>
</file>