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chool\3A\BME 355\Project\"/>
    </mc:Choice>
  </mc:AlternateContent>
  <xr:revisionPtr revIDLastSave="0" documentId="13_ncr:1_{D24DDB89-F7D3-42F3-BF27-772B6EDAABE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2" i="1"/>
  <c r="K3" i="1"/>
  <c r="K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K5" i="1" l="1"/>
</calcChain>
</file>

<file path=xl/sharedStrings.xml><?xml version="1.0" encoding="utf-8"?>
<sst xmlns="http://schemas.openxmlformats.org/spreadsheetml/2006/main" count="14" uniqueCount="14">
  <si>
    <t>time</t>
  </si>
  <si>
    <t>Femur COM (m)</t>
  </si>
  <si>
    <t>Tibia COM (m)</t>
  </si>
  <si>
    <t>Pelvis Height (m)</t>
  </si>
  <si>
    <t>Femur Length (m)</t>
  </si>
  <si>
    <t>Tibia Length (m)</t>
  </si>
  <si>
    <t>ref_pelvis_ty</t>
  </si>
  <si>
    <t>ref_pelvis_tilt</t>
  </si>
  <si>
    <t>ref_hip_flexion_l</t>
  </si>
  <si>
    <t>ref_knee_angle_l</t>
  </si>
  <si>
    <t>ref_ankle_angle_l</t>
  </si>
  <si>
    <t>ankle_ty</t>
  </si>
  <si>
    <t>tibia_angle_l</t>
  </si>
  <si>
    <t>Height Adjustment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</si>
</sst>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Tibia Angle (Left)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Tibia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data!$A$2:$A$74</c:f>
              <c:numCache>
                <c:formatCode>General</c:formatCode>
                <c:ptCount val="73"/>
                <c:pt idx="0">
                  <c:v>0.4</c:v>
                </c:pt>
                <c:pt idx="1">
                  <c:v>0.41699999999999998</c:v>
                </c:pt>
                <c:pt idx="2">
                  <c:v>0.433</c:v>
                </c:pt>
                <c:pt idx="3">
                  <c:v>0.45</c:v>
                </c:pt>
                <c:pt idx="4">
                  <c:v>0.46700000000000003</c:v>
                </c:pt>
                <c:pt idx="5">
                  <c:v>0.48299999999999998</c:v>
                </c:pt>
                <c:pt idx="6">
                  <c:v>0.5</c:v>
                </c:pt>
                <c:pt idx="7">
                  <c:v>0.51700000000000002</c:v>
                </c:pt>
                <c:pt idx="8">
                  <c:v>0.53300000000000003</c:v>
                </c:pt>
                <c:pt idx="9">
                  <c:v>0.55000000000000004</c:v>
                </c:pt>
                <c:pt idx="10">
                  <c:v>0.56699999999999995</c:v>
                </c:pt>
                <c:pt idx="11">
                  <c:v>0.58299999999999996</c:v>
                </c:pt>
                <c:pt idx="12">
                  <c:v>0.6</c:v>
                </c:pt>
                <c:pt idx="13">
                  <c:v>0.61699999999999999</c:v>
                </c:pt>
                <c:pt idx="14">
                  <c:v>0.63300000000000001</c:v>
                </c:pt>
                <c:pt idx="15">
                  <c:v>0.65</c:v>
                </c:pt>
                <c:pt idx="16">
                  <c:v>0.66700000000000004</c:v>
                </c:pt>
                <c:pt idx="17">
                  <c:v>0.68300000000000005</c:v>
                </c:pt>
                <c:pt idx="18">
                  <c:v>0.7</c:v>
                </c:pt>
                <c:pt idx="19">
                  <c:v>0.71699999999999997</c:v>
                </c:pt>
                <c:pt idx="20">
                  <c:v>0.73299999999999998</c:v>
                </c:pt>
                <c:pt idx="21">
                  <c:v>0.75</c:v>
                </c:pt>
                <c:pt idx="22">
                  <c:v>0.76700000000000002</c:v>
                </c:pt>
                <c:pt idx="23">
                  <c:v>0.78300000000000003</c:v>
                </c:pt>
                <c:pt idx="24">
                  <c:v>0.8</c:v>
                </c:pt>
                <c:pt idx="25">
                  <c:v>0.81699999999999995</c:v>
                </c:pt>
                <c:pt idx="26">
                  <c:v>0.83299999999999996</c:v>
                </c:pt>
                <c:pt idx="27">
                  <c:v>0.85</c:v>
                </c:pt>
                <c:pt idx="28">
                  <c:v>0.86699999999999999</c:v>
                </c:pt>
                <c:pt idx="29">
                  <c:v>0.88300000000000001</c:v>
                </c:pt>
                <c:pt idx="30">
                  <c:v>0.9</c:v>
                </c:pt>
                <c:pt idx="31">
                  <c:v>0.91700000000000004</c:v>
                </c:pt>
                <c:pt idx="32">
                  <c:v>0.93300000000000005</c:v>
                </c:pt>
                <c:pt idx="33">
                  <c:v>0.95</c:v>
                </c:pt>
                <c:pt idx="34">
                  <c:v>0.96699999999999997</c:v>
                </c:pt>
                <c:pt idx="35">
                  <c:v>0.98299999999999998</c:v>
                </c:pt>
                <c:pt idx="36">
                  <c:v>1</c:v>
                </c:pt>
                <c:pt idx="37">
                  <c:v>1.0169999999999999</c:v>
                </c:pt>
                <c:pt idx="38">
                  <c:v>1.0329999999999999</c:v>
                </c:pt>
                <c:pt idx="39">
                  <c:v>1.05</c:v>
                </c:pt>
                <c:pt idx="40">
                  <c:v>1.0669999999999999</c:v>
                </c:pt>
                <c:pt idx="41">
                  <c:v>1.083</c:v>
                </c:pt>
                <c:pt idx="42">
                  <c:v>1.1000000000000001</c:v>
                </c:pt>
                <c:pt idx="43">
                  <c:v>1.117</c:v>
                </c:pt>
                <c:pt idx="44">
                  <c:v>1.133</c:v>
                </c:pt>
                <c:pt idx="45">
                  <c:v>1.1499999999999999</c:v>
                </c:pt>
                <c:pt idx="46">
                  <c:v>1.167</c:v>
                </c:pt>
                <c:pt idx="47">
                  <c:v>1.1830000000000001</c:v>
                </c:pt>
                <c:pt idx="48">
                  <c:v>1.2</c:v>
                </c:pt>
                <c:pt idx="49">
                  <c:v>1.2170000000000001</c:v>
                </c:pt>
                <c:pt idx="50">
                  <c:v>1.2330000000000001</c:v>
                </c:pt>
                <c:pt idx="51">
                  <c:v>1.25</c:v>
                </c:pt>
                <c:pt idx="52">
                  <c:v>1.2669999999999999</c:v>
                </c:pt>
                <c:pt idx="53">
                  <c:v>1.2829999999999999</c:v>
                </c:pt>
                <c:pt idx="54">
                  <c:v>1.3</c:v>
                </c:pt>
                <c:pt idx="55">
                  <c:v>1.3169999999999999</c:v>
                </c:pt>
                <c:pt idx="56">
                  <c:v>1.333</c:v>
                </c:pt>
                <c:pt idx="57">
                  <c:v>1.35</c:v>
                </c:pt>
                <c:pt idx="58">
                  <c:v>1.367</c:v>
                </c:pt>
                <c:pt idx="59">
                  <c:v>1.383</c:v>
                </c:pt>
                <c:pt idx="60">
                  <c:v>1.4</c:v>
                </c:pt>
                <c:pt idx="61">
                  <c:v>1.417</c:v>
                </c:pt>
                <c:pt idx="62">
                  <c:v>1.4330000000000001</c:v>
                </c:pt>
                <c:pt idx="63">
                  <c:v>1.45</c:v>
                </c:pt>
                <c:pt idx="64">
                  <c:v>1.4670000000000001</c:v>
                </c:pt>
                <c:pt idx="65">
                  <c:v>1.4830000000000001</c:v>
                </c:pt>
                <c:pt idx="66">
                  <c:v>1.5</c:v>
                </c:pt>
                <c:pt idx="67">
                  <c:v>1.5169999999999999</c:v>
                </c:pt>
                <c:pt idx="68">
                  <c:v>1.5329999999999999</c:v>
                </c:pt>
                <c:pt idx="69">
                  <c:v>1.55</c:v>
                </c:pt>
                <c:pt idx="70">
                  <c:v>1.5669999999999999</c:v>
                </c:pt>
                <c:pt idx="71">
                  <c:v>1.583</c:v>
                </c:pt>
                <c:pt idx="72">
                  <c:v>1.6</c:v>
                </c:pt>
              </c:numCache>
            </c:numRef>
          </c:xVal>
          <c:yVal>
            <c:numRef>
              <c:f>data!$G$2:$G$74</c:f>
              <c:numCache>
                <c:formatCode>General</c:formatCode>
                <c:ptCount val="73"/>
                <c:pt idx="0">
                  <c:v>8.3134362900000003</c:v>
                </c:pt>
                <c:pt idx="1">
                  <c:v>8.8110470799999998</c:v>
                </c:pt>
                <c:pt idx="2">
                  <c:v>9.3249314499999993</c:v>
                </c:pt>
                <c:pt idx="3">
                  <c:v>9.9451065000000014</c:v>
                </c:pt>
                <c:pt idx="4">
                  <c:v>10.63320731</c:v>
                </c:pt>
                <c:pt idx="5">
                  <c:v>11.26421538</c:v>
                </c:pt>
                <c:pt idx="6">
                  <c:v>11.95883149</c:v>
                </c:pt>
                <c:pt idx="7">
                  <c:v>12.771557440000002</c:v>
                </c:pt>
                <c:pt idx="8">
                  <c:v>13.748658259999999</c:v>
                </c:pt>
                <c:pt idx="9">
                  <c:v>14.740358460000001</c:v>
                </c:pt>
                <c:pt idx="10">
                  <c:v>15.935775869999999</c:v>
                </c:pt>
                <c:pt idx="11">
                  <c:v>17.504851719999998</c:v>
                </c:pt>
                <c:pt idx="12">
                  <c:v>19.06587863</c:v>
                </c:pt>
                <c:pt idx="13">
                  <c:v>20.908707190000001</c:v>
                </c:pt>
                <c:pt idx="14">
                  <c:v>22.901764400000001</c:v>
                </c:pt>
                <c:pt idx="15">
                  <c:v>24.992742509999999</c:v>
                </c:pt>
                <c:pt idx="16">
                  <c:v>27.292966329999999</c:v>
                </c:pt>
                <c:pt idx="17">
                  <c:v>29.900414099999999</c:v>
                </c:pt>
                <c:pt idx="18">
                  <c:v>32.820760409999998</c:v>
                </c:pt>
                <c:pt idx="19">
                  <c:v>36.11288571</c:v>
                </c:pt>
                <c:pt idx="20">
                  <c:v>39.965340939999997</c:v>
                </c:pt>
                <c:pt idx="21">
                  <c:v>43.748470879999999</c:v>
                </c:pt>
                <c:pt idx="22">
                  <c:v>47.387127019999994</c:v>
                </c:pt>
                <c:pt idx="23">
                  <c:v>50.523246079999993</c:v>
                </c:pt>
                <c:pt idx="24">
                  <c:v>53.131709280000003</c:v>
                </c:pt>
                <c:pt idx="25">
                  <c:v>55.025795870000003</c:v>
                </c:pt>
                <c:pt idx="26">
                  <c:v>56.293017239999998</c:v>
                </c:pt>
                <c:pt idx="27">
                  <c:v>56.937211310000002</c:v>
                </c:pt>
                <c:pt idx="28">
                  <c:v>56.892690770000002</c:v>
                </c:pt>
                <c:pt idx="29">
                  <c:v>56.117676069999995</c:v>
                </c:pt>
                <c:pt idx="30">
                  <c:v>54.731604529999998</c:v>
                </c:pt>
                <c:pt idx="31">
                  <c:v>52.653334729999997</c:v>
                </c:pt>
                <c:pt idx="32">
                  <c:v>49.958357570000004</c:v>
                </c:pt>
                <c:pt idx="33">
                  <c:v>46.733945739999996</c:v>
                </c:pt>
                <c:pt idx="34">
                  <c:v>42.980657910000005</c:v>
                </c:pt>
                <c:pt idx="35">
                  <c:v>38.835042449999996</c:v>
                </c:pt>
                <c:pt idx="36">
                  <c:v>34.149562549999999</c:v>
                </c:pt>
                <c:pt idx="37">
                  <c:v>29.146503530000004</c:v>
                </c:pt>
                <c:pt idx="38">
                  <c:v>23.84913392</c:v>
                </c:pt>
                <c:pt idx="39">
                  <c:v>18.289900220000003</c:v>
                </c:pt>
                <c:pt idx="40">
                  <c:v>12.638638090000001</c:v>
                </c:pt>
                <c:pt idx="41">
                  <c:v>6.8685695899999999</c:v>
                </c:pt>
                <c:pt idx="42">
                  <c:v>1.2876091899999977</c:v>
                </c:pt>
                <c:pt idx="43">
                  <c:v>-4.2347093099999995</c:v>
                </c:pt>
                <c:pt idx="44">
                  <c:v>-9.3443700599999993</c:v>
                </c:pt>
                <c:pt idx="45">
                  <c:v>-14.055747479999999</c:v>
                </c:pt>
                <c:pt idx="46">
                  <c:v>-17.876357980000002</c:v>
                </c:pt>
                <c:pt idx="47">
                  <c:v>-20.644239709999997</c:v>
                </c:pt>
                <c:pt idx="48">
                  <c:v>-22.326335380000003</c:v>
                </c:pt>
                <c:pt idx="49">
                  <c:v>-22.654323860000002</c:v>
                </c:pt>
                <c:pt idx="50">
                  <c:v>-21.890587190000002</c:v>
                </c:pt>
                <c:pt idx="51">
                  <c:v>-20.219596510000002</c:v>
                </c:pt>
                <c:pt idx="52">
                  <c:v>-18.054217040000001</c:v>
                </c:pt>
                <c:pt idx="53">
                  <c:v>-15.831136979999998</c:v>
                </c:pt>
                <c:pt idx="54">
                  <c:v>-13.416914530000003</c:v>
                </c:pt>
                <c:pt idx="55">
                  <c:v>-11.027822700000002</c:v>
                </c:pt>
                <c:pt idx="56">
                  <c:v>-8.7046209199999982</c:v>
                </c:pt>
                <c:pt idx="57">
                  <c:v>-6.5187283899999997</c:v>
                </c:pt>
                <c:pt idx="58">
                  <c:v>-4.5612783699999966</c:v>
                </c:pt>
                <c:pt idx="59">
                  <c:v>-2.8798347700000022</c:v>
                </c:pt>
                <c:pt idx="60">
                  <c:v>-1.3462972099999995</c:v>
                </c:pt>
                <c:pt idx="61">
                  <c:v>-0.17492614000000017</c:v>
                </c:pt>
                <c:pt idx="62">
                  <c:v>0.77253550000000004</c:v>
                </c:pt>
                <c:pt idx="63">
                  <c:v>1.6695504699999972</c:v>
                </c:pt>
                <c:pt idx="64">
                  <c:v>2.5188072699999999</c:v>
                </c:pt>
                <c:pt idx="65">
                  <c:v>3.116057480000002</c:v>
                </c:pt>
                <c:pt idx="66">
                  <c:v>3.8097452300000008</c:v>
                </c:pt>
                <c:pt idx="67">
                  <c:v>4.3368886799999995</c:v>
                </c:pt>
                <c:pt idx="68">
                  <c:v>4.78943355</c:v>
                </c:pt>
                <c:pt idx="69">
                  <c:v>5.3086282899999997</c:v>
                </c:pt>
                <c:pt idx="70">
                  <c:v>5.8246162299999993</c:v>
                </c:pt>
                <c:pt idx="71">
                  <c:v>6.4111306599999995</c:v>
                </c:pt>
                <c:pt idx="72">
                  <c:v>6.8754240399999986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9-4B63-8021-01891274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Tibia Height (Left)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Tibia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data!$A$2:$A$74</c:f>
              <c:numCache>
                <c:formatCode>General</c:formatCode>
                <c:ptCount val="73"/>
                <c:pt idx="0">
                  <c:v>0.4</c:v>
                </c:pt>
                <c:pt idx="1">
                  <c:v>0.41699999999999998</c:v>
                </c:pt>
                <c:pt idx="2">
                  <c:v>0.433</c:v>
                </c:pt>
                <c:pt idx="3">
                  <c:v>0.45</c:v>
                </c:pt>
                <c:pt idx="4">
                  <c:v>0.46700000000000003</c:v>
                </c:pt>
                <c:pt idx="5">
                  <c:v>0.48299999999999998</c:v>
                </c:pt>
                <c:pt idx="6">
                  <c:v>0.5</c:v>
                </c:pt>
                <c:pt idx="7">
                  <c:v>0.51700000000000002</c:v>
                </c:pt>
                <c:pt idx="8">
                  <c:v>0.53300000000000003</c:v>
                </c:pt>
                <c:pt idx="9">
                  <c:v>0.55000000000000004</c:v>
                </c:pt>
                <c:pt idx="10">
                  <c:v>0.56699999999999995</c:v>
                </c:pt>
                <c:pt idx="11">
                  <c:v>0.58299999999999996</c:v>
                </c:pt>
                <c:pt idx="12">
                  <c:v>0.6</c:v>
                </c:pt>
                <c:pt idx="13">
                  <c:v>0.61699999999999999</c:v>
                </c:pt>
                <c:pt idx="14">
                  <c:v>0.63300000000000001</c:v>
                </c:pt>
                <c:pt idx="15">
                  <c:v>0.65</c:v>
                </c:pt>
                <c:pt idx="16">
                  <c:v>0.66700000000000004</c:v>
                </c:pt>
                <c:pt idx="17">
                  <c:v>0.68300000000000005</c:v>
                </c:pt>
                <c:pt idx="18">
                  <c:v>0.7</c:v>
                </c:pt>
                <c:pt idx="19">
                  <c:v>0.71699999999999997</c:v>
                </c:pt>
                <c:pt idx="20">
                  <c:v>0.73299999999999998</c:v>
                </c:pt>
                <c:pt idx="21">
                  <c:v>0.75</c:v>
                </c:pt>
                <c:pt idx="22">
                  <c:v>0.76700000000000002</c:v>
                </c:pt>
                <c:pt idx="23">
                  <c:v>0.78300000000000003</c:v>
                </c:pt>
                <c:pt idx="24">
                  <c:v>0.8</c:v>
                </c:pt>
                <c:pt idx="25">
                  <c:v>0.81699999999999995</c:v>
                </c:pt>
                <c:pt idx="26">
                  <c:v>0.83299999999999996</c:v>
                </c:pt>
                <c:pt idx="27">
                  <c:v>0.85</c:v>
                </c:pt>
                <c:pt idx="28">
                  <c:v>0.86699999999999999</c:v>
                </c:pt>
                <c:pt idx="29">
                  <c:v>0.88300000000000001</c:v>
                </c:pt>
                <c:pt idx="30">
                  <c:v>0.9</c:v>
                </c:pt>
                <c:pt idx="31">
                  <c:v>0.91700000000000004</c:v>
                </c:pt>
                <c:pt idx="32">
                  <c:v>0.93300000000000005</c:v>
                </c:pt>
                <c:pt idx="33">
                  <c:v>0.95</c:v>
                </c:pt>
                <c:pt idx="34">
                  <c:v>0.96699999999999997</c:v>
                </c:pt>
                <c:pt idx="35">
                  <c:v>0.98299999999999998</c:v>
                </c:pt>
                <c:pt idx="36">
                  <c:v>1</c:v>
                </c:pt>
                <c:pt idx="37">
                  <c:v>1.0169999999999999</c:v>
                </c:pt>
                <c:pt idx="38">
                  <c:v>1.0329999999999999</c:v>
                </c:pt>
                <c:pt idx="39">
                  <c:v>1.05</c:v>
                </c:pt>
                <c:pt idx="40">
                  <c:v>1.0669999999999999</c:v>
                </c:pt>
                <c:pt idx="41">
                  <c:v>1.083</c:v>
                </c:pt>
                <c:pt idx="42">
                  <c:v>1.1000000000000001</c:v>
                </c:pt>
                <c:pt idx="43">
                  <c:v>1.117</c:v>
                </c:pt>
                <c:pt idx="44">
                  <c:v>1.133</c:v>
                </c:pt>
                <c:pt idx="45">
                  <c:v>1.1499999999999999</c:v>
                </c:pt>
                <c:pt idx="46">
                  <c:v>1.167</c:v>
                </c:pt>
                <c:pt idx="47">
                  <c:v>1.1830000000000001</c:v>
                </c:pt>
                <c:pt idx="48">
                  <c:v>1.2</c:v>
                </c:pt>
                <c:pt idx="49">
                  <c:v>1.2170000000000001</c:v>
                </c:pt>
                <c:pt idx="50">
                  <c:v>1.2330000000000001</c:v>
                </c:pt>
                <c:pt idx="51">
                  <c:v>1.25</c:v>
                </c:pt>
                <c:pt idx="52">
                  <c:v>1.2669999999999999</c:v>
                </c:pt>
                <c:pt idx="53">
                  <c:v>1.2829999999999999</c:v>
                </c:pt>
                <c:pt idx="54">
                  <c:v>1.3</c:v>
                </c:pt>
                <c:pt idx="55">
                  <c:v>1.3169999999999999</c:v>
                </c:pt>
                <c:pt idx="56">
                  <c:v>1.333</c:v>
                </c:pt>
                <c:pt idx="57">
                  <c:v>1.35</c:v>
                </c:pt>
                <c:pt idx="58">
                  <c:v>1.367</c:v>
                </c:pt>
                <c:pt idx="59">
                  <c:v>1.383</c:v>
                </c:pt>
                <c:pt idx="60">
                  <c:v>1.4</c:v>
                </c:pt>
                <c:pt idx="61">
                  <c:v>1.417</c:v>
                </c:pt>
                <c:pt idx="62">
                  <c:v>1.4330000000000001</c:v>
                </c:pt>
                <c:pt idx="63">
                  <c:v>1.45</c:v>
                </c:pt>
                <c:pt idx="64">
                  <c:v>1.4670000000000001</c:v>
                </c:pt>
                <c:pt idx="65">
                  <c:v>1.4830000000000001</c:v>
                </c:pt>
                <c:pt idx="66">
                  <c:v>1.5</c:v>
                </c:pt>
                <c:pt idx="67">
                  <c:v>1.5169999999999999</c:v>
                </c:pt>
                <c:pt idx="68">
                  <c:v>1.5329999999999999</c:v>
                </c:pt>
                <c:pt idx="69">
                  <c:v>1.55</c:v>
                </c:pt>
                <c:pt idx="70">
                  <c:v>1.5669999999999999</c:v>
                </c:pt>
                <c:pt idx="71">
                  <c:v>1.583</c:v>
                </c:pt>
                <c:pt idx="72">
                  <c:v>1.6</c:v>
                </c:pt>
              </c:numCache>
            </c:numRef>
          </c:xVal>
          <c:yVal>
            <c:numRef>
              <c:f>data!$H$2:$H$74</c:f>
              <c:numCache>
                <c:formatCode>General</c:formatCode>
                <c:ptCount val="73"/>
                <c:pt idx="0">
                  <c:v>7.116865845925302E-4</c:v>
                </c:pt>
                <c:pt idx="1">
                  <c:v>9.1260743201959649E-4</c:v>
                </c:pt>
                <c:pt idx="2">
                  <c:v>8.6453401385977457E-4</c:v>
                </c:pt>
                <c:pt idx="3">
                  <c:v>1.1958020955685766E-3</c:v>
                </c:pt>
                <c:pt idx="4">
                  <c:v>1.0083137324033431E-3</c:v>
                </c:pt>
                <c:pt idx="5">
                  <c:v>1.5440728229624834E-3</c:v>
                </c:pt>
                <c:pt idx="6">
                  <c:v>2.049032133853157E-3</c:v>
                </c:pt>
                <c:pt idx="7">
                  <c:v>2.5035843062888308E-3</c:v>
                </c:pt>
                <c:pt idx="8">
                  <c:v>3.1148040156381285E-3</c:v>
                </c:pt>
                <c:pt idx="9">
                  <c:v>4.2889845957959638E-3</c:v>
                </c:pt>
                <c:pt idx="10">
                  <c:v>5.9003631058472394E-3</c:v>
                </c:pt>
                <c:pt idx="11">
                  <c:v>8.1924473549296883E-3</c:v>
                </c:pt>
                <c:pt idx="12">
                  <c:v>1.2297223767784748E-2</c:v>
                </c:pt>
                <c:pt idx="13">
                  <c:v>1.7191415794078901E-2</c:v>
                </c:pt>
                <c:pt idx="14">
                  <c:v>2.3410577379752273E-2</c:v>
                </c:pt>
                <c:pt idx="15">
                  <c:v>3.0533244046068053E-2</c:v>
                </c:pt>
                <c:pt idx="16">
                  <c:v>3.9180989531838406E-2</c:v>
                </c:pt>
                <c:pt idx="17">
                  <c:v>4.9623117916908099E-2</c:v>
                </c:pt>
                <c:pt idx="18">
                  <c:v>6.2844480971263939E-2</c:v>
                </c:pt>
                <c:pt idx="19">
                  <c:v>7.8032151444156983E-2</c:v>
                </c:pt>
                <c:pt idx="20">
                  <c:v>9.5443317830569585E-2</c:v>
                </c:pt>
                <c:pt idx="21">
                  <c:v>0.1145101481908945</c:v>
                </c:pt>
                <c:pt idx="22">
                  <c:v>0.13423640324778313</c:v>
                </c:pt>
                <c:pt idx="23">
                  <c:v>0.15323679456369976</c:v>
                </c:pt>
                <c:pt idx="24">
                  <c:v>0.17130633826703734</c:v>
                </c:pt>
                <c:pt idx="25">
                  <c:v>0.18718269341486676</c:v>
                </c:pt>
                <c:pt idx="26">
                  <c:v>0.20054261109685689</c:v>
                </c:pt>
                <c:pt idx="27">
                  <c:v>0.21090315205236621</c:v>
                </c:pt>
                <c:pt idx="28">
                  <c:v>0.2172766258325512</c:v>
                </c:pt>
                <c:pt idx="29">
                  <c:v>0.21904796091100515</c:v>
                </c:pt>
                <c:pt idx="30">
                  <c:v>0.21682194449721637</c:v>
                </c:pt>
                <c:pt idx="31">
                  <c:v>0.20988608432065931</c:v>
                </c:pt>
                <c:pt idx="32">
                  <c:v>0.19892088731401653</c:v>
                </c:pt>
                <c:pt idx="33">
                  <c:v>0.18411312598422808</c:v>
                </c:pt>
                <c:pt idx="34">
                  <c:v>0.1667741547718396</c:v>
                </c:pt>
                <c:pt idx="35">
                  <c:v>0.14779077984641925</c:v>
                </c:pt>
                <c:pt idx="36">
                  <c:v>0.12739154148061121</c:v>
                </c:pt>
                <c:pt idx="37">
                  <c:v>0.10688229884476697</c:v>
                </c:pt>
                <c:pt idx="38">
                  <c:v>8.7505283312476922E-2</c:v>
                </c:pt>
                <c:pt idx="39">
                  <c:v>7.025016139349255E-2</c:v>
                </c:pt>
                <c:pt idx="40">
                  <c:v>5.5769063846833278E-2</c:v>
                </c:pt>
                <c:pt idx="41">
                  <c:v>4.4631769934232235E-2</c:v>
                </c:pt>
                <c:pt idx="42">
                  <c:v>3.8066434157436269E-2</c:v>
                </c:pt>
                <c:pt idx="43">
                  <c:v>3.5350444430718553E-2</c:v>
                </c:pt>
                <c:pt idx="44">
                  <c:v>3.6476976040728082E-2</c:v>
                </c:pt>
                <c:pt idx="45">
                  <c:v>4.020957671277603E-2</c:v>
                </c:pt>
                <c:pt idx="46">
                  <c:v>4.4721659343532505E-2</c:v>
                </c:pt>
                <c:pt idx="47">
                  <c:v>4.8687397744538286E-2</c:v>
                </c:pt>
                <c:pt idx="48">
                  <c:v>5.0434615952563155E-2</c:v>
                </c:pt>
                <c:pt idx="49">
                  <c:v>5.001448083657245E-2</c:v>
                </c:pt>
                <c:pt idx="50">
                  <c:v>4.6484928838822326E-2</c:v>
                </c:pt>
                <c:pt idx="51">
                  <c:v>4.049533381557141E-2</c:v>
                </c:pt>
                <c:pt idx="52">
                  <c:v>3.4418892845651861E-2</c:v>
                </c:pt>
                <c:pt idx="53">
                  <c:v>2.904018514359763E-2</c:v>
                </c:pt>
                <c:pt idx="54">
                  <c:v>2.4333977182246169E-2</c:v>
                </c:pt>
                <c:pt idx="55">
                  <c:v>2.0673792478827779E-2</c:v>
                </c:pt>
                <c:pt idx="56">
                  <c:v>1.782202706937297E-2</c:v>
                </c:pt>
                <c:pt idx="57">
                  <c:v>1.5696353336845714E-2</c:v>
                </c:pt>
                <c:pt idx="58">
                  <c:v>1.3615659272167902E-2</c:v>
                </c:pt>
                <c:pt idx="59">
                  <c:v>1.1261997948185831E-2</c:v>
                </c:pt>
                <c:pt idx="60">
                  <c:v>9.1062699711585982E-3</c:v>
                </c:pt>
                <c:pt idx="61">
                  <c:v>6.9456642771068555E-3</c:v>
                </c:pt>
                <c:pt idx="62">
                  <c:v>4.8394325101331903E-3</c:v>
                </c:pt>
                <c:pt idx="63">
                  <c:v>3.39473300210269E-3</c:v>
                </c:pt>
                <c:pt idx="64">
                  <c:v>2.6195836683922114E-3</c:v>
                </c:pt>
                <c:pt idx="65">
                  <c:v>2.0220618820427916E-3</c:v>
                </c:pt>
                <c:pt idx="66">
                  <c:v>1.6709306523434719E-3</c:v>
                </c:pt>
                <c:pt idx="67">
                  <c:v>1.3549758566331338E-3</c:v>
                </c:pt>
                <c:pt idx="68">
                  <c:v>1.0495893530064748E-3</c:v>
                </c:pt>
                <c:pt idx="69">
                  <c:v>4.2587856066123031E-4</c:v>
                </c:pt>
                <c:pt idx="70">
                  <c:v>3.872033836704869E-4</c:v>
                </c:pt>
                <c:pt idx="71">
                  <c:v>2.1299940437380371E-4</c:v>
                </c:pt>
                <c:pt idx="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8-4403-B12A-61E58508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212725</xdr:colOff>
      <xdr:row>8</xdr:row>
      <xdr:rowOff>111125</xdr:rowOff>
    </xdr:from>
    <xdr:to>
      <xdr:col>12</xdr:col>
      <xdr:colOff>695325</xdr:colOff>
      <xdr:row>23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6551E-F263-4618-B544-FF55251E1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355600</xdr:colOff>
      <xdr:row>26</xdr:row>
      <xdr:rowOff>165100</xdr:rowOff>
    </xdr:from>
    <xdr:to>
      <xdr:col>12</xdr:col>
      <xdr:colOff>838200</xdr:colOff>
      <xdr:row>41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0963B-3482-4FF7-A865-256EBE6F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E12" sqref="E12"/>
    </sheetView>
  </sheetViews>
  <sheetFormatPr defaultColWidth="14.6328125" defaultRowHeight="14.5" x14ac:dyDescent="0.35"/>
  <sheetData>
    <row r="1" spans="1:11" x14ac:dyDescent="0.3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12</v>
      </c>
      <c r="H1" s="1" t="s">
        <v>11</v>
      </c>
      <c r="J1" t="s">
        <v>1</v>
      </c>
      <c r="K1">
        <v>0.1950308</v>
      </c>
    </row>
    <row r="2" spans="1:11" x14ac:dyDescent="0.35">
      <c r="A2">
        <v>0.4</v>
      </c>
      <c r="B2">
        <v>1.04506422</v>
      </c>
      <c r="C2">
        <v>4.8174130799999997</v>
      </c>
      <c r="D2">
        <v>-5.7954924300000004</v>
      </c>
      <c r="E2">
        <v>-7.3353569399999996</v>
      </c>
      <c r="F2">
        <v>5.3971079700000004</v>
      </c>
      <c r="G2">
        <f>-C2-D2-E2</f>
        <v>8.3134362900000003</v>
      </c>
      <c r="H2">
        <f>B2-$K$5*COS(RADIANS(C2+D2))-$K$6*COS(RADIANS(C2+D2+E2))-$K$8</f>
        <v>7.116865845925302E-4</v>
      </c>
      <c r="J2" t="s">
        <v>2</v>
      </c>
      <c r="K2">
        <v>0.18455724409999999</v>
      </c>
    </row>
    <row r="3" spans="1:11" x14ac:dyDescent="0.35">
      <c r="A3">
        <v>0.41699999999999998</v>
      </c>
      <c r="B3">
        <v>1.04418473</v>
      </c>
      <c r="C3">
        <v>4.8074113699999996</v>
      </c>
      <c r="D3">
        <v>-7.2844089199999997</v>
      </c>
      <c r="E3">
        <v>-6.3340495299999997</v>
      </c>
      <c r="F3">
        <v>5.6286378600000004</v>
      </c>
      <c r="G3">
        <f t="shared" ref="G3:G66" si="0">-C3-D3-E3</f>
        <v>8.8110470799999998</v>
      </c>
      <c r="H3">
        <f t="shared" ref="H3:H66" si="1">B3-$K$5*COS(RADIANS(C3+D3))-$K$6*COS(RADIANS(C3+D3+E3))-$K$8</f>
        <v>9.1260743201959649E-4</v>
      </c>
      <c r="J3" t="s">
        <v>3</v>
      </c>
      <c r="K3">
        <f>1.045</f>
        <v>1.0449999999999999</v>
      </c>
    </row>
    <row r="4" spans="1:11" x14ac:dyDescent="0.35">
      <c r="A4">
        <v>0.433</v>
      </c>
      <c r="B4">
        <v>1.0426068799999999</v>
      </c>
      <c r="C4">
        <v>4.7166309200000001</v>
      </c>
      <c r="D4">
        <v>-8.7247815699999993</v>
      </c>
      <c r="E4">
        <v>-5.3167808000000001</v>
      </c>
      <c r="F4">
        <v>5.8891238299999999</v>
      </c>
      <c r="G4">
        <f t="shared" si="0"/>
        <v>9.3249314499999993</v>
      </c>
      <c r="H4">
        <f t="shared" si="1"/>
        <v>8.6453401385977457E-4</v>
      </c>
    </row>
    <row r="5" spans="1:11" x14ac:dyDescent="0.35">
      <c r="A5">
        <v>0.45</v>
      </c>
      <c r="B5">
        <v>1.04088889</v>
      </c>
      <c r="C5">
        <v>4.8409252599999997</v>
      </c>
      <c r="D5">
        <v>-10.30761725</v>
      </c>
      <c r="E5">
        <v>-4.4784145100000003</v>
      </c>
      <c r="F5">
        <v>6.24166928</v>
      </c>
      <c r="G5">
        <f t="shared" si="0"/>
        <v>9.9451065000000014</v>
      </c>
      <c r="H5">
        <f t="shared" si="1"/>
        <v>1.1958020955685766E-3</v>
      </c>
      <c r="J5" t="s">
        <v>4</v>
      </c>
      <c r="K5">
        <f>K1/(K1+K2)*K3</f>
        <v>0.53691676850156089</v>
      </c>
    </row>
    <row r="6" spans="1:11" x14ac:dyDescent="0.35">
      <c r="A6">
        <v>0.46700000000000003</v>
      </c>
      <c r="B6">
        <v>1.0382929000000001</v>
      </c>
      <c r="C6">
        <v>4.7052960600000002</v>
      </c>
      <c r="D6">
        <v>-11.490597749999999</v>
      </c>
      <c r="E6">
        <v>-3.8479056200000001</v>
      </c>
      <c r="F6">
        <v>6.6496922400000003</v>
      </c>
      <c r="G6">
        <f t="shared" si="0"/>
        <v>10.63320731</v>
      </c>
      <c r="H6">
        <f t="shared" si="1"/>
        <v>1.0083137324033431E-3</v>
      </c>
      <c r="J6" t="s">
        <v>5</v>
      </c>
      <c r="K6">
        <f>K2/(K1+K2)*K3</f>
        <v>0.50808323149843904</v>
      </c>
    </row>
    <row r="7" spans="1:11" x14ac:dyDescent="0.35">
      <c r="A7">
        <v>0.48299999999999998</v>
      </c>
      <c r="B7">
        <v>1.03586969</v>
      </c>
      <c r="C7">
        <v>4.6381658300000002</v>
      </c>
      <c r="D7">
        <v>-12.96257351</v>
      </c>
      <c r="E7">
        <v>-2.9398076999999998</v>
      </c>
      <c r="F7">
        <v>6.9878691000000002</v>
      </c>
      <c r="G7">
        <f t="shared" si="0"/>
        <v>11.26421538</v>
      </c>
      <c r="H7">
        <f t="shared" si="1"/>
        <v>1.5440728229624834E-3</v>
      </c>
    </row>
    <row r="8" spans="1:11" x14ac:dyDescent="0.35">
      <c r="A8">
        <v>0.5</v>
      </c>
      <c r="B8">
        <v>1.0328251100000001</v>
      </c>
      <c r="C8">
        <v>4.4989094100000004</v>
      </c>
      <c r="D8">
        <v>-14.381237779999999</v>
      </c>
      <c r="E8">
        <v>-2.0765031199999999</v>
      </c>
      <c r="F8">
        <v>7.3261431999999997</v>
      </c>
      <c r="G8">
        <f t="shared" si="0"/>
        <v>11.95883149</v>
      </c>
      <c r="H8">
        <f t="shared" si="1"/>
        <v>2.049032133853157E-3</v>
      </c>
      <c r="J8" t="s">
        <v>13</v>
      </c>
      <c r="K8">
        <v>4.7697474025435449E-3</v>
      </c>
    </row>
    <row r="9" spans="1:11" x14ac:dyDescent="0.35">
      <c r="A9">
        <v>0.51700000000000002</v>
      </c>
      <c r="B9">
        <v>1.0292762</v>
      </c>
      <c r="C9">
        <v>4.3558205299999999</v>
      </c>
      <c r="D9">
        <v>-15.66585779</v>
      </c>
      <c r="E9">
        <v>-1.4615201799999999</v>
      </c>
      <c r="F9">
        <v>7.7505187299999996</v>
      </c>
      <c r="G9">
        <f t="shared" si="0"/>
        <v>12.771557440000002</v>
      </c>
      <c r="H9">
        <f t="shared" si="1"/>
        <v>2.5035843062888308E-3</v>
      </c>
    </row>
    <row r="10" spans="1:11" x14ac:dyDescent="0.35">
      <c r="A10">
        <v>0.53300000000000003</v>
      </c>
      <c r="B10">
        <v>1.0253583799999999</v>
      </c>
      <c r="C10">
        <v>4.1862895900000003</v>
      </c>
      <c r="D10">
        <v>-16.804714329999999</v>
      </c>
      <c r="E10">
        <v>-1.13023352</v>
      </c>
      <c r="F10">
        <v>8.3186718899999992</v>
      </c>
      <c r="G10">
        <f t="shared" si="0"/>
        <v>13.748658259999999</v>
      </c>
      <c r="H10">
        <f t="shared" si="1"/>
        <v>3.1148040156381285E-3</v>
      </c>
    </row>
    <row r="11" spans="1:11" x14ac:dyDescent="0.35">
      <c r="A11">
        <v>0.55000000000000004</v>
      </c>
      <c r="B11">
        <v>1.02137934</v>
      </c>
      <c r="C11">
        <v>4.1029665399999997</v>
      </c>
      <c r="D11">
        <v>-18.106946780000001</v>
      </c>
      <c r="E11">
        <v>-0.73637821999999997</v>
      </c>
      <c r="F11">
        <v>8.7738972499999992</v>
      </c>
      <c r="G11">
        <f t="shared" si="0"/>
        <v>14.740358460000001</v>
      </c>
      <c r="H11">
        <f t="shared" si="1"/>
        <v>4.2889845957959638E-3</v>
      </c>
    </row>
    <row r="12" spans="1:11" x14ac:dyDescent="0.35">
      <c r="A12">
        <v>0.56699999999999995</v>
      </c>
      <c r="B12">
        <v>1.0174538200000001</v>
      </c>
      <c r="C12">
        <v>4.0254982000000004</v>
      </c>
      <c r="D12">
        <v>-19.187784799999999</v>
      </c>
      <c r="E12">
        <v>-0.77348927000000001</v>
      </c>
      <c r="F12">
        <v>9.4010041999999991</v>
      </c>
      <c r="G12">
        <f t="shared" si="0"/>
        <v>15.935775869999999</v>
      </c>
      <c r="H12">
        <f t="shared" si="1"/>
        <v>5.9003631058472394E-3</v>
      </c>
    </row>
    <row r="13" spans="1:11" x14ac:dyDescent="0.35">
      <c r="A13">
        <v>0.58299999999999996</v>
      </c>
      <c r="B13">
        <v>1.0139772199999999</v>
      </c>
      <c r="C13">
        <v>3.8765221099999998</v>
      </c>
      <c r="D13">
        <v>-19.743247279999999</v>
      </c>
      <c r="E13">
        <v>-1.63812655</v>
      </c>
      <c r="F13">
        <v>10.27956803</v>
      </c>
      <c r="G13">
        <f t="shared" si="0"/>
        <v>17.504851719999998</v>
      </c>
      <c r="H13">
        <f t="shared" si="1"/>
        <v>8.1924473549296883E-3</v>
      </c>
    </row>
    <row r="14" spans="1:11" x14ac:dyDescent="0.35">
      <c r="A14">
        <v>0.6</v>
      </c>
      <c r="B14">
        <v>1.01125686</v>
      </c>
      <c r="C14">
        <v>3.8681001799999999</v>
      </c>
      <c r="D14">
        <v>-20.676450809999999</v>
      </c>
      <c r="E14">
        <v>-2.2575280000000002</v>
      </c>
      <c r="F14">
        <v>10.829402760000001</v>
      </c>
      <c r="G14">
        <f t="shared" si="0"/>
        <v>19.06587863</v>
      </c>
      <c r="H14">
        <f t="shared" si="1"/>
        <v>1.2297223767784748E-2</v>
      </c>
    </row>
    <row r="15" spans="1:11" x14ac:dyDescent="0.35">
      <c r="A15">
        <v>0.61699999999999999</v>
      </c>
      <c r="B15">
        <v>1.0089246999999999</v>
      </c>
      <c r="C15">
        <v>3.7733787099999998</v>
      </c>
      <c r="D15">
        <v>-21.177009170000002</v>
      </c>
      <c r="E15">
        <v>-3.5050767299999999</v>
      </c>
      <c r="F15">
        <v>11.54983425</v>
      </c>
      <c r="G15">
        <f t="shared" si="0"/>
        <v>20.908707190000001</v>
      </c>
      <c r="H15">
        <f t="shared" si="1"/>
        <v>1.7191415794078901E-2</v>
      </c>
    </row>
    <row r="16" spans="1:11" x14ac:dyDescent="0.35">
      <c r="A16">
        <v>0.63300000000000001</v>
      </c>
      <c r="B16">
        <v>1.0073802300000001</v>
      </c>
      <c r="C16">
        <v>3.7359598599999999</v>
      </c>
      <c r="D16">
        <v>-21.552394490000001</v>
      </c>
      <c r="E16">
        <v>-5.0853297700000004</v>
      </c>
      <c r="F16">
        <v>12.036596660000001</v>
      </c>
      <c r="G16">
        <f t="shared" si="0"/>
        <v>22.901764400000001</v>
      </c>
      <c r="H16">
        <f t="shared" si="1"/>
        <v>2.3410577379752273E-2</v>
      </c>
    </row>
    <row r="17" spans="1:8" x14ac:dyDescent="0.35">
      <c r="A17">
        <v>0.65</v>
      </c>
      <c r="B17">
        <v>1.00611505</v>
      </c>
      <c r="C17">
        <v>3.6110287900000002</v>
      </c>
      <c r="D17">
        <v>-21.725710639999999</v>
      </c>
      <c r="E17">
        <v>-6.87806066</v>
      </c>
      <c r="F17">
        <v>12.349784939999999</v>
      </c>
      <c r="G17">
        <f t="shared" si="0"/>
        <v>24.992742509999999</v>
      </c>
      <c r="H17">
        <f t="shared" si="1"/>
        <v>3.0533244046068053E-2</v>
      </c>
    </row>
    <row r="18" spans="1:8" x14ac:dyDescent="0.35">
      <c r="A18">
        <v>0.66700000000000004</v>
      </c>
      <c r="B18">
        <v>1.00553052</v>
      </c>
      <c r="C18">
        <v>3.4673129899999999</v>
      </c>
      <c r="D18">
        <v>-21.666035109999999</v>
      </c>
      <c r="E18">
        <v>-9.0942442099999994</v>
      </c>
      <c r="F18">
        <v>12.35009217</v>
      </c>
      <c r="G18">
        <f t="shared" si="0"/>
        <v>27.292966329999999</v>
      </c>
      <c r="H18">
        <f t="shared" si="1"/>
        <v>3.9180989531838406E-2</v>
      </c>
    </row>
    <row r="19" spans="1:8" x14ac:dyDescent="0.35">
      <c r="A19">
        <v>0.68300000000000005</v>
      </c>
      <c r="B19">
        <v>1.00570519</v>
      </c>
      <c r="C19">
        <v>3.54349063</v>
      </c>
      <c r="D19">
        <v>-21.4672716</v>
      </c>
      <c r="E19">
        <v>-11.97663313</v>
      </c>
      <c r="F19">
        <v>12.06273612</v>
      </c>
      <c r="G19">
        <f t="shared" si="0"/>
        <v>29.900414099999999</v>
      </c>
      <c r="H19">
        <f t="shared" si="1"/>
        <v>4.9623117916908099E-2</v>
      </c>
    </row>
    <row r="20" spans="1:8" x14ac:dyDescent="0.35">
      <c r="A20">
        <v>0.7</v>
      </c>
      <c r="B20">
        <v>1.00698559</v>
      </c>
      <c r="C20">
        <v>3.8205187500000002</v>
      </c>
      <c r="D20">
        <v>-21.204207920000002</v>
      </c>
      <c r="E20">
        <v>-15.43707124</v>
      </c>
      <c r="F20">
        <v>11.27932942</v>
      </c>
      <c r="G20">
        <f t="shared" si="0"/>
        <v>32.820760409999998</v>
      </c>
      <c r="H20">
        <f t="shared" si="1"/>
        <v>6.2844480971263939E-2</v>
      </c>
    </row>
    <row r="21" spans="1:8" x14ac:dyDescent="0.35">
      <c r="A21">
        <v>0.71699999999999997</v>
      </c>
      <c r="B21">
        <v>1.0087757500000001</v>
      </c>
      <c r="C21">
        <v>4.10151355</v>
      </c>
      <c r="D21">
        <v>-20.33311836</v>
      </c>
      <c r="E21">
        <v>-19.8812809</v>
      </c>
      <c r="F21">
        <v>10.01895041</v>
      </c>
      <c r="G21">
        <f t="shared" si="0"/>
        <v>36.11288571</v>
      </c>
      <c r="H21">
        <f t="shared" si="1"/>
        <v>7.8032151444156983E-2</v>
      </c>
    </row>
    <row r="22" spans="1:8" x14ac:dyDescent="0.35">
      <c r="A22">
        <v>0.73299999999999998</v>
      </c>
      <c r="B22">
        <v>1.01032207</v>
      </c>
      <c r="C22">
        <v>4.2028951699999997</v>
      </c>
      <c r="D22">
        <v>-18.321879169999999</v>
      </c>
      <c r="E22">
        <v>-25.84635694</v>
      </c>
      <c r="F22">
        <v>8.2662403900000001</v>
      </c>
      <c r="G22">
        <f t="shared" si="0"/>
        <v>39.965340939999997</v>
      </c>
      <c r="H22">
        <f t="shared" si="1"/>
        <v>9.5443317830569585E-2</v>
      </c>
    </row>
    <row r="23" spans="1:8" x14ac:dyDescent="0.35">
      <c r="A23">
        <v>0.75</v>
      </c>
      <c r="B23">
        <v>1.0122621300000001</v>
      </c>
      <c r="C23">
        <v>4.29902447</v>
      </c>
      <c r="D23">
        <v>-15.89824746</v>
      </c>
      <c r="E23">
        <v>-32.149247889999998</v>
      </c>
      <c r="F23">
        <v>5.4897559500000002</v>
      </c>
      <c r="G23">
        <f t="shared" si="0"/>
        <v>43.748470879999999</v>
      </c>
      <c r="H23">
        <f t="shared" si="1"/>
        <v>0.1145101481908945</v>
      </c>
    </row>
    <row r="24" spans="1:8" x14ac:dyDescent="0.35">
      <c r="A24">
        <v>0.76700000000000002</v>
      </c>
      <c r="B24">
        <v>1.0140218599999999</v>
      </c>
      <c r="C24">
        <v>4.2234695899999997</v>
      </c>
      <c r="D24">
        <v>-12.72118918</v>
      </c>
      <c r="E24">
        <v>-38.889407429999999</v>
      </c>
      <c r="F24">
        <v>1.8680845800000001</v>
      </c>
      <c r="G24">
        <f t="shared" si="0"/>
        <v>47.387127019999994</v>
      </c>
      <c r="H24">
        <f t="shared" si="1"/>
        <v>0.13423640324778313</v>
      </c>
    </row>
    <row r="25" spans="1:8" x14ac:dyDescent="0.35">
      <c r="A25">
        <v>0.78300000000000003</v>
      </c>
      <c r="B25">
        <v>1.01579051</v>
      </c>
      <c r="C25">
        <v>4.1593639099999997</v>
      </c>
      <c r="D25">
        <v>-9.2937855099999993</v>
      </c>
      <c r="E25">
        <v>-45.388824479999997</v>
      </c>
      <c r="F25">
        <v>-2.03430219</v>
      </c>
      <c r="G25">
        <f t="shared" si="0"/>
        <v>50.523246079999993</v>
      </c>
      <c r="H25">
        <f t="shared" si="1"/>
        <v>0.15323679456369976</v>
      </c>
    </row>
    <row r="26" spans="1:8" x14ac:dyDescent="0.35">
      <c r="A26">
        <v>0.8</v>
      </c>
      <c r="B26">
        <v>1.01756723</v>
      </c>
      <c r="C26">
        <v>4.1801128399999996</v>
      </c>
      <c r="D26">
        <v>-5.9774851800000004</v>
      </c>
      <c r="E26">
        <v>-51.33433694</v>
      </c>
      <c r="F26">
        <v>-5.4194543299999998</v>
      </c>
      <c r="G26">
        <f t="shared" si="0"/>
        <v>53.131709280000003</v>
      </c>
      <c r="H26">
        <f t="shared" si="1"/>
        <v>0.17130633826703734</v>
      </c>
    </row>
    <row r="27" spans="1:8" x14ac:dyDescent="0.35">
      <c r="A27">
        <v>0.81699999999999995</v>
      </c>
      <c r="B27">
        <v>1.01996876</v>
      </c>
      <c r="C27">
        <v>4.2644876900000002</v>
      </c>
      <c r="D27">
        <v>-2.9672652400000001</v>
      </c>
      <c r="E27">
        <v>-56.323018320000003</v>
      </c>
      <c r="F27">
        <v>-7.40786371</v>
      </c>
      <c r="G27">
        <f t="shared" si="0"/>
        <v>55.025795870000003</v>
      </c>
      <c r="H27">
        <f t="shared" si="1"/>
        <v>0.18718269341486676</v>
      </c>
    </row>
    <row r="28" spans="1:8" x14ac:dyDescent="0.35">
      <c r="A28">
        <v>0.83299999999999996</v>
      </c>
      <c r="B28">
        <v>1.0227400600000001</v>
      </c>
      <c r="C28">
        <v>4.3678784100000003</v>
      </c>
      <c r="D28">
        <v>-0.15939524999999999</v>
      </c>
      <c r="E28">
        <v>-60.501500399999998</v>
      </c>
      <c r="F28">
        <v>-7.78985196</v>
      </c>
      <c r="G28">
        <f t="shared" si="0"/>
        <v>56.293017239999998</v>
      </c>
      <c r="H28">
        <f t="shared" si="1"/>
        <v>0.20054261109685689</v>
      </c>
    </row>
    <row r="29" spans="1:8" x14ac:dyDescent="0.35">
      <c r="A29">
        <v>0.85</v>
      </c>
      <c r="B29">
        <v>1.02585818</v>
      </c>
      <c r="C29">
        <v>4.4865816599999997</v>
      </c>
      <c r="D29">
        <v>2.4413810300000001</v>
      </c>
      <c r="E29">
        <v>-63.865174000000003</v>
      </c>
      <c r="F29">
        <v>-6.8791489099999996</v>
      </c>
      <c r="G29">
        <f t="shared" si="0"/>
        <v>56.937211310000002</v>
      </c>
      <c r="H29">
        <f t="shared" si="1"/>
        <v>0.21090315205236621</v>
      </c>
    </row>
    <row r="30" spans="1:8" x14ac:dyDescent="0.35">
      <c r="A30">
        <v>0.86699999999999999</v>
      </c>
      <c r="B30">
        <v>1.02920966</v>
      </c>
      <c r="C30">
        <v>4.6724272300000003</v>
      </c>
      <c r="D30">
        <v>4.7689030700000004</v>
      </c>
      <c r="E30">
        <v>-66.334021070000006</v>
      </c>
      <c r="F30">
        <v>-5.3871736099999996</v>
      </c>
      <c r="G30">
        <f t="shared" si="0"/>
        <v>56.892690770000002</v>
      </c>
      <c r="H30">
        <f t="shared" si="1"/>
        <v>0.2172766258325512</v>
      </c>
    </row>
    <row r="31" spans="1:8" x14ac:dyDescent="0.35">
      <c r="A31">
        <v>0.88300000000000001</v>
      </c>
      <c r="B31">
        <v>1.0324374199999999</v>
      </c>
      <c r="C31">
        <v>4.6868031400000003</v>
      </c>
      <c r="D31">
        <v>7.2178498400000004</v>
      </c>
      <c r="E31">
        <v>-68.022329049999996</v>
      </c>
      <c r="F31">
        <v>-3.85984046</v>
      </c>
      <c r="G31">
        <f t="shared" si="0"/>
        <v>56.117676069999995</v>
      </c>
      <c r="H31">
        <f t="shared" si="1"/>
        <v>0.21904796091100515</v>
      </c>
    </row>
    <row r="32" spans="1:8" x14ac:dyDescent="0.35">
      <c r="A32">
        <v>0.9</v>
      </c>
      <c r="B32">
        <v>1.03561101</v>
      </c>
      <c r="C32">
        <v>4.8550686799999996</v>
      </c>
      <c r="D32">
        <v>9.2852722700000001</v>
      </c>
      <c r="E32">
        <v>-68.871945479999994</v>
      </c>
      <c r="F32">
        <v>-2.5251686900000001</v>
      </c>
      <c r="G32">
        <f t="shared" si="0"/>
        <v>54.731604529999998</v>
      </c>
      <c r="H32">
        <f t="shared" si="1"/>
        <v>0.21682194449721637</v>
      </c>
    </row>
    <row r="33" spans="1:8" x14ac:dyDescent="0.35">
      <c r="A33">
        <v>0.91700000000000004</v>
      </c>
      <c r="B33">
        <v>1.0382935600000001</v>
      </c>
      <c r="C33">
        <v>4.8889317300000004</v>
      </c>
      <c r="D33">
        <v>11.38041372</v>
      </c>
      <c r="E33">
        <v>-68.92268018</v>
      </c>
      <c r="F33">
        <v>-1.45200182</v>
      </c>
      <c r="G33">
        <f t="shared" si="0"/>
        <v>52.653334729999997</v>
      </c>
      <c r="H33">
        <f t="shared" si="1"/>
        <v>0.20988608432065931</v>
      </c>
    </row>
    <row r="34" spans="1:8" x14ac:dyDescent="0.35">
      <c r="A34">
        <v>0.93300000000000005</v>
      </c>
      <c r="B34">
        <v>1.04078538</v>
      </c>
      <c r="C34">
        <v>4.9215114199999999</v>
      </c>
      <c r="D34">
        <v>13.221542769999999</v>
      </c>
      <c r="E34">
        <v>-68.101411760000005</v>
      </c>
      <c r="F34">
        <v>-0.64256811000000003</v>
      </c>
      <c r="G34">
        <f t="shared" si="0"/>
        <v>49.958357570000004</v>
      </c>
      <c r="H34">
        <f t="shared" si="1"/>
        <v>0.19892088731401653</v>
      </c>
    </row>
    <row r="35" spans="1:8" x14ac:dyDescent="0.35">
      <c r="A35">
        <v>0.95</v>
      </c>
      <c r="B35">
        <v>1.04210245</v>
      </c>
      <c r="C35">
        <v>4.7493412700000004</v>
      </c>
      <c r="D35">
        <v>15.11003644</v>
      </c>
      <c r="E35">
        <v>-66.59332345</v>
      </c>
      <c r="F35">
        <v>-1.4047489999999999E-2</v>
      </c>
      <c r="G35">
        <f t="shared" si="0"/>
        <v>46.733945739999996</v>
      </c>
      <c r="H35">
        <f t="shared" si="1"/>
        <v>0.18411312598422808</v>
      </c>
    </row>
    <row r="36" spans="1:8" x14ac:dyDescent="0.35">
      <c r="A36">
        <v>0.96699999999999997</v>
      </c>
      <c r="B36">
        <v>1.0429828000000001</v>
      </c>
      <c r="C36">
        <v>4.5879994599999998</v>
      </c>
      <c r="D36">
        <v>16.860523019999999</v>
      </c>
      <c r="E36">
        <v>-64.429180389999999</v>
      </c>
      <c r="F36">
        <v>0.50279784000000005</v>
      </c>
      <c r="G36">
        <f t="shared" si="0"/>
        <v>42.980657910000005</v>
      </c>
      <c r="H36">
        <f t="shared" si="1"/>
        <v>0.1667741547718396</v>
      </c>
    </row>
    <row r="37" spans="1:8" x14ac:dyDescent="0.35">
      <c r="A37">
        <v>0.98299999999999998</v>
      </c>
      <c r="B37">
        <v>1.0441639599999999</v>
      </c>
      <c r="C37">
        <v>4.79493189</v>
      </c>
      <c r="D37">
        <v>17.76543083</v>
      </c>
      <c r="E37">
        <v>-61.395405169999997</v>
      </c>
      <c r="F37">
        <v>1.0623400999999999</v>
      </c>
      <c r="G37">
        <f t="shared" si="0"/>
        <v>38.835042449999996</v>
      </c>
      <c r="H37">
        <f t="shared" si="1"/>
        <v>0.14779077984641925</v>
      </c>
    </row>
    <row r="38" spans="1:8" x14ac:dyDescent="0.35">
      <c r="A38">
        <v>1</v>
      </c>
      <c r="B38">
        <v>1.0445616799999999</v>
      </c>
      <c r="C38">
        <v>4.8793311099999999</v>
      </c>
      <c r="D38">
        <v>18.743883310000001</v>
      </c>
      <c r="E38">
        <v>-57.772776970000002</v>
      </c>
      <c r="F38">
        <v>1.4322887799999999</v>
      </c>
      <c r="G38">
        <f t="shared" si="0"/>
        <v>34.149562549999999</v>
      </c>
      <c r="H38">
        <f t="shared" si="1"/>
        <v>0.12739154148061121</v>
      </c>
    </row>
    <row r="39" spans="1:8" x14ac:dyDescent="0.35">
      <c r="A39">
        <v>1.0169999999999999</v>
      </c>
      <c r="B39">
        <v>1.04449532</v>
      </c>
      <c r="C39">
        <v>4.9357090399999999</v>
      </c>
      <c r="D39">
        <v>19.4297483</v>
      </c>
      <c r="E39">
        <v>-53.511960870000003</v>
      </c>
      <c r="F39">
        <v>1.6734766000000001</v>
      </c>
      <c r="G39">
        <f t="shared" si="0"/>
        <v>29.146503530000004</v>
      </c>
      <c r="H39">
        <f t="shared" si="1"/>
        <v>0.10688229884476697</v>
      </c>
    </row>
    <row r="40" spans="1:8" x14ac:dyDescent="0.35">
      <c r="A40">
        <v>1.0329999999999999</v>
      </c>
      <c r="B40">
        <v>1.04396621</v>
      </c>
      <c r="C40">
        <v>4.9549174699999998</v>
      </c>
      <c r="D40">
        <v>19.9490433</v>
      </c>
      <c r="E40">
        <v>-48.753094689999998</v>
      </c>
      <c r="F40">
        <v>1.62652413</v>
      </c>
      <c r="G40">
        <f t="shared" si="0"/>
        <v>23.84913392</v>
      </c>
      <c r="H40">
        <f t="shared" si="1"/>
        <v>8.7505283312476922E-2</v>
      </c>
    </row>
    <row r="41" spans="1:8" x14ac:dyDescent="0.35">
      <c r="A41">
        <v>1.05</v>
      </c>
      <c r="B41">
        <v>1.0432965300000001</v>
      </c>
      <c r="C41">
        <v>5.0949008200000003</v>
      </c>
      <c r="D41">
        <v>20.0939376</v>
      </c>
      <c r="E41">
        <v>-43.478738640000003</v>
      </c>
      <c r="F41">
        <v>1.2680068</v>
      </c>
      <c r="G41">
        <f t="shared" si="0"/>
        <v>18.289900220000003</v>
      </c>
      <c r="H41">
        <f t="shared" si="1"/>
        <v>7.025016139349255E-2</v>
      </c>
    </row>
    <row r="42" spans="1:8" x14ac:dyDescent="0.35">
      <c r="A42">
        <v>1.0669999999999999</v>
      </c>
      <c r="B42">
        <v>1.0415996000000001</v>
      </c>
      <c r="C42">
        <v>4.9693523600000002</v>
      </c>
      <c r="D42">
        <v>20.36268527</v>
      </c>
      <c r="E42">
        <v>-37.970675720000003</v>
      </c>
      <c r="F42">
        <v>0.73223274000000005</v>
      </c>
      <c r="G42">
        <f t="shared" si="0"/>
        <v>12.638638090000001</v>
      </c>
      <c r="H42">
        <f t="shared" si="1"/>
        <v>5.5769063846833278E-2</v>
      </c>
    </row>
    <row r="43" spans="1:8" x14ac:dyDescent="0.35">
      <c r="A43">
        <v>1.083</v>
      </c>
      <c r="B43">
        <v>1.03967831</v>
      </c>
      <c r="C43">
        <v>4.8880476599999998</v>
      </c>
      <c r="D43">
        <v>20.30613486</v>
      </c>
      <c r="E43">
        <v>-32.062752109999998</v>
      </c>
      <c r="F43">
        <v>-3.3072379999999998E-2</v>
      </c>
      <c r="G43">
        <f t="shared" si="0"/>
        <v>6.8685695899999999</v>
      </c>
      <c r="H43">
        <f t="shared" si="1"/>
        <v>4.4631769934232235E-2</v>
      </c>
    </row>
    <row r="44" spans="1:8" x14ac:dyDescent="0.35">
      <c r="A44">
        <v>1.1000000000000001</v>
      </c>
      <c r="B44">
        <v>1.03725673</v>
      </c>
      <c r="C44">
        <v>4.7522101699999997</v>
      </c>
      <c r="D44">
        <v>20.28468956</v>
      </c>
      <c r="E44">
        <v>-26.32450892</v>
      </c>
      <c r="F44">
        <v>-0.71563701000000002</v>
      </c>
      <c r="G44">
        <f t="shared" si="0"/>
        <v>1.2876091899999977</v>
      </c>
      <c r="H44">
        <f t="shared" si="1"/>
        <v>3.8066434157436269E-2</v>
      </c>
    </row>
    <row r="45" spans="1:8" x14ac:dyDescent="0.35">
      <c r="A45">
        <v>1.117</v>
      </c>
      <c r="B45">
        <v>1.0344577399999999</v>
      </c>
      <c r="C45">
        <v>4.5504512200000002</v>
      </c>
      <c r="D45">
        <v>20.188299910000001</v>
      </c>
      <c r="E45">
        <v>-20.504041820000001</v>
      </c>
      <c r="F45">
        <v>-1.3262094499999999</v>
      </c>
      <c r="G45">
        <f t="shared" si="0"/>
        <v>-4.2347093099999995</v>
      </c>
      <c r="H45">
        <f t="shared" si="1"/>
        <v>3.5350444430718553E-2</v>
      </c>
    </row>
    <row r="46" spans="1:8" x14ac:dyDescent="0.35">
      <c r="A46">
        <v>1.133</v>
      </c>
      <c r="B46">
        <v>1.03138866</v>
      </c>
      <c r="C46">
        <v>4.40613016</v>
      </c>
      <c r="D46">
        <v>20.03529644</v>
      </c>
      <c r="E46">
        <v>-15.097056540000001</v>
      </c>
      <c r="F46">
        <v>-1.6293674300000001</v>
      </c>
      <c r="G46">
        <f t="shared" si="0"/>
        <v>-9.3443700599999993</v>
      </c>
      <c r="H46">
        <f t="shared" si="1"/>
        <v>3.6476976040728082E-2</v>
      </c>
    </row>
    <row r="47" spans="1:8" x14ac:dyDescent="0.35">
      <c r="A47">
        <v>1.1499999999999999</v>
      </c>
      <c r="B47">
        <v>1.0284736999999999</v>
      </c>
      <c r="C47">
        <v>4.4635900299999998</v>
      </c>
      <c r="D47">
        <v>19.50350392</v>
      </c>
      <c r="E47">
        <v>-9.9113464699999998</v>
      </c>
      <c r="F47">
        <v>-1.7383312399999999</v>
      </c>
      <c r="G47">
        <f t="shared" si="0"/>
        <v>-14.055747479999999</v>
      </c>
      <c r="H47">
        <f t="shared" si="1"/>
        <v>4.020957671277603E-2</v>
      </c>
    </row>
    <row r="48" spans="1:8" x14ac:dyDescent="0.35">
      <c r="A48">
        <v>1.167</v>
      </c>
      <c r="B48">
        <v>1.02518753</v>
      </c>
      <c r="C48">
        <v>4.4274746199999999</v>
      </c>
      <c r="D48">
        <v>19.137302420000001</v>
      </c>
      <c r="E48">
        <v>-5.6884190600000002</v>
      </c>
      <c r="F48">
        <v>-1.5202655599999999</v>
      </c>
      <c r="G48">
        <f t="shared" si="0"/>
        <v>-17.876357980000002</v>
      </c>
      <c r="H48">
        <f t="shared" si="1"/>
        <v>4.4721659343532505E-2</v>
      </c>
    </row>
    <row r="49" spans="1:8" x14ac:dyDescent="0.35">
      <c r="A49">
        <v>1.1830000000000001</v>
      </c>
      <c r="B49">
        <v>1.02230076</v>
      </c>
      <c r="C49">
        <v>4.5446272700000003</v>
      </c>
      <c r="D49">
        <v>18.686110729999999</v>
      </c>
      <c r="E49">
        <v>-2.5864982900000002</v>
      </c>
      <c r="F49">
        <v>-1.1193859799999999</v>
      </c>
      <c r="G49">
        <f t="shared" si="0"/>
        <v>-20.644239709999997</v>
      </c>
      <c r="H49">
        <f t="shared" si="1"/>
        <v>4.8687397744538286E-2</v>
      </c>
    </row>
    <row r="50" spans="1:8" x14ac:dyDescent="0.35">
      <c r="A50">
        <v>1.2</v>
      </c>
      <c r="B50">
        <v>1.0192673699999999</v>
      </c>
      <c r="C50">
        <v>4.4372021500000001</v>
      </c>
      <c r="D50">
        <v>18.608190700000002</v>
      </c>
      <c r="E50">
        <v>-0.71905746999999998</v>
      </c>
      <c r="F50">
        <v>-0.75749562000000004</v>
      </c>
      <c r="G50">
        <f t="shared" si="0"/>
        <v>-22.326335380000003</v>
      </c>
      <c r="H50">
        <f t="shared" si="1"/>
        <v>5.0434615952563155E-2</v>
      </c>
    </row>
    <row r="51" spans="1:8" x14ac:dyDescent="0.35">
      <c r="A51">
        <v>1.2170000000000001</v>
      </c>
      <c r="B51">
        <v>1.0170378099999999</v>
      </c>
      <c r="C51">
        <v>4.5679405099999997</v>
      </c>
      <c r="D51">
        <v>18.666677870000001</v>
      </c>
      <c r="E51">
        <v>-0.58029452000000004</v>
      </c>
      <c r="F51">
        <v>-0.42661675999999998</v>
      </c>
      <c r="G51">
        <f t="shared" si="0"/>
        <v>-22.654323860000002</v>
      </c>
      <c r="H51">
        <f t="shared" si="1"/>
        <v>5.001448083657245E-2</v>
      </c>
    </row>
    <row r="52" spans="1:8" x14ac:dyDescent="0.35">
      <c r="A52">
        <v>1.2330000000000001</v>
      </c>
      <c r="B52">
        <v>1.01517726</v>
      </c>
      <c r="C52">
        <v>4.6466512</v>
      </c>
      <c r="D52">
        <v>18.829657879999999</v>
      </c>
      <c r="E52">
        <v>-1.5857218900000001</v>
      </c>
      <c r="F52">
        <v>-0.42494636000000002</v>
      </c>
      <c r="G52">
        <f t="shared" si="0"/>
        <v>-21.890587190000002</v>
      </c>
      <c r="H52">
        <f t="shared" si="1"/>
        <v>4.6484928838822326E-2</v>
      </c>
    </row>
    <row r="53" spans="1:8" x14ac:dyDescent="0.35">
      <c r="A53">
        <v>1.25</v>
      </c>
      <c r="B53">
        <v>1.01374181</v>
      </c>
      <c r="C53">
        <v>4.58086488</v>
      </c>
      <c r="D53">
        <v>19.100652180000001</v>
      </c>
      <c r="E53">
        <v>-3.4619205499999999</v>
      </c>
      <c r="F53">
        <v>-0.79356762000000003</v>
      </c>
      <c r="G53">
        <f t="shared" si="0"/>
        <v>-20.219596510000002</v>
      </c>
      <c r="H53">
        <f t="shared" si="1"/>
        <v>4.049533381557141E-2</v>
      </c>
    </row>
    <row r="54" spans="1:8" x14ac:dyDescent="0.35">
      <c r="A54">
        <v>1.2669999999999999</v>
      </c>
      <c r="B54">
        <v>1.0123922400000001</v>
      </c>
      <c r="C54">
        <v>4.4345428900000003</v>
      </c>
      <c r="D54">
        <v>19.66008837</v>
      </c>
      <c r="E54">
        <v>-6.0404142199999997</v>
      </c>
      <c r="F54">
        <v>-1.55981579</v>
      </c>
      <c r="G54">
        <f t="shared" si="0"/>
        <v>-18.054217040000001</v>
      </c>
      <c r="H54">
        <f t="shared" si="1"/>
        <v>3.4418892845651861E-2</v>
      </c>
    </row>
    <row r="55" spans="1:8" x14ac:dyDescent="0.35">
      <c r="A55">
        <v>1.2829999999999999</v>
      </c>
      <c r="B55">
        <v>1.01141057</v>
      </c>
      <c r="C55">
        <v>4.2150832100000004</v>
      </c>
      <c r="D55">
        <v>20.229378229999998</v>
      </c>
      <c r="E55">
        <v>-8.6133244599999994</v>
      </c>
      <c r="F55">
        <v>-2.6721031599999998</v>
      </c>
      <c r="G55">
        <f t="shared" si="0"/>
        <v>-15.831136979999998</v>
      </c>
      <c r="H55">
        <f t="shared" si="1"/>
        <v>2.904018514359763E-2</v>
      </c>
    </row>
    <row r="56" spans="1:8" x14ac:dyDescent="0.35">
      <c r="A56">
        <v>1.3</v>
      </c>
      <c r="B56">
        <v>1.01119859</v>
      </c>
      <c r="C56">
        <v>4.1051098499999998</v>
      </c>
      <c r="D56">
        <v>20.573107650000001</v>
      </c>
      <c r="E56">
        <v>-11.261302969999999</v>
      </c>
      <c r="F56">
        <v>-3.51984582</v>
      </c>
      <c r="G56">
        <f t="shared" si="0"/>
        <v>-13.416914530000003</v>
      </c>
      <c r="H56">
        <f t="shared" si="1"/>
        <v>2.4333977182246169E-2</v>
      </c>
    </row>
    <row r="57" spans="1:8" x14ac:dyDescent="0.35">
      <c r="A57">
        <v>1.3169999999999999</v>
      </c>
      <c r="B57">
        <v>1.01182485</v>
      </c>
      <c r="C57">
        <v>4.2262142100000002</v>
      </c>
      <c r="D57">
        <v>20.502663099999999</v>
      </c>
      <c r="E57">
        <v>-13.70105461</v>
      </c>
      <c r="F57">
        <v>-4.0360431400000003</v>
      </c>
      <c r="G57">
        <f t="shared" si="0"/>
        <v>-11.027822700000002</v>
      </c>
      <c r="H57">
        <f t="shared" si="1"/>
        <v>2.0673792478827779E-2</v>
      </c>
    </row>
    <row r="58" spans="1:8" x14ac:dyDescent="0.35">
      <c r="A58">
        <v>1.333</v>
      </c>
      <c r="B58">
        <v>1.0129916800000001</v>
      </c>
      <c r="C58">
        <v>4.4287009900000003</v>
      </c>
      <c r="D58">
        <v>20.175189159999999</v>
      </c>
      <c r="E58">
        <v>-15.89926923</v>
      </c>
      <c r="F58">
        <v>-4.1311961699999999</v>
      </c>
      <c r="G58">
        <f t="shared" si="0"/>
        <v>-8.7046209199999982</v>
      </c>
      <c r="H58">
        <f t="shared" si="1"/>
        <v>1.782202706937297E-2</v>
      </c>
    </row>
    <row r="59" spans="1:8" x14ac:dyDescent="0.35">
      <c r="A59">
        <v>1.35</v>
      </c>
      <c r="B59">
        <v>1.0149204599999999</v>
      </c>
      <c r="C59">
        <v>4.8750458999999999</v>
      </c>
      <c r="D59">
        <v>19.344886540000001</v>
      </c>
      <c r="E59">
        <v>-17.701204050000001</v>
      </c>
      <c r="F59">
        <v>-3.8614800100000002</v>
      </c>
      <c r="G59">
        <f t="shared" si="0"/>
        <v>-6.5187283899999997</v>
      </c>
      <c r="H59">
        <f t="shared" si="1"/>
        <v>1.5696353336845714E-2</v>
      </c>
    </row>
    <row r="60" spans="1:8" x14ac:dyDescent="0.35">
      <c r="A60">
        <v>1.367</v>
      </c>
      <c r="B60">
        <v>1.0167712499999999</v>
      </c>
      <c r="C60">
        <v>5.1627252199999996</v>
      </c>
      <c r="D60">
        <v>18.463576889999999</v>
      </c>
      <c r="E60">
        <v>-19.065023740000001</v>
      </c>
      <c r="F60">
        <v>-3.3180530300000002</v>
      </c>
      <c r="G60">
        <f t="shared" si="0"/>
        <v>-4.5612783699999966</v>
      </c>
      <c r="H60">
        <f t="shared" si="1"/>
        <v>1.3615659272167902E-2</v>
      </c>
    </row>
    <row r="61" spans="1:8" x14ac:dyDescent="0.35">
      <c r="A61">
        <v>1.383</v>
      </c>
      <c r="B61">
        <v>1.01854651</v>
      </c>
      <c r="C61">
        <v>5.3362687299999996</v>
      </c>
      <c r="D61">
        <v>17.433584490000001</v>
      </c>
      <c r="E61">
        <v>-19.890018449999999</v>
      </c>
      <c r="F61">
        <v>-2.5877221000000001</v>
      </c>
      <c r="G61">
        <f t="shared" si="0"/>
        <v>-2.8798347700000022</v>
      </c>
      <c r="H61">
        <f t="shared" si="1"/>
        <v>1.1261997948185831E-2</v>
      </c>
    </row>
    <row r="62" spans="1:8" x14ac:dyDescent="0.35">
      <c r="A62">
        <v>1.4</v>
      </c>
      <c r="B62">
        <v>1.02025268</v>
      </c>
      <c r="C62">
        <v>5.4067614199999996</v>
      </c>
      <c r="D62">
        <v>16.417915170000001</v>
      </c>
      <c r="E62">
        <v>-20.47837938</v>
      </c>
      <c r="F62">
        <v>-1.6452306000000001</v>
      </c>
      <c r="G62">
        <f t="shared" si="0"/>
        <v>-1.3462972099999995</v>
      </c>
      <c r="H62">
        <f t="shared" si="1"/>
        <v>9.1062699711585982E-3</v>
      </c>
    </row>
    <row r="63" spans="1:8" x14ac:dyDescent="0.35">
      <c r="A63">
        <v>1.417</v>
      </c>
      <c r="B63">
        <v>1.0227134200000001</v>
      </c>
      <c r="C63">
        <v>5.6317307200000002</v>
      </c>
      <c r="D63">
        <v>14.867617259999999</v>
      </c>
      <c r="E63">
        <v>-20.324421839999999</v>
      </c>
      <c r="F63">
        <v>-0.77333432000000002</v>
      </c>
      <c r="G63">
        <f t="shared" si="0"/>
        <v>-0.17492614000000017</v>
      </c>
      <c r="H63">
        <f t="shared" si="1"/>
        <v>6.9456642771068555E-3</v>
      </c>
    </row>
    <row r="64" spans="1:8" x14ac:dyDescent="0.35">
      <c r="A64">
        <v>1.4330000000000001</v>
      </c>
      <c r="B64">
        <v>1.0249600800000001</v>
      </c>
      <c r="C64">
        <v>5.8024070600000002</v>
      </c>
      <c r="D64">
        <v>13.31228378</v>
      </c>
      <c r="E64">
        <v>-19.887226340000002</v>
      </c>
      <c r="F64">
        <v>2.2360339999999999E-2</v>
      </c>
      <c r="G64">
        <f t="shared" si="0"/>
        <v>0.77253550000000004</v>
      </c>
      <c r="H64">
        <f t="shared" si="1"/>
        <v>4.8394325101331903E-3</v>
      </c>
    </row>
    <row r="65" spans="1:8" x14ac:dyDescent="0.35">
      <c r="A65">
        <v>1.45</v>
      </c>
      <c r="B65">
        <v>1.0275626</v>
      </c>
      <c r="C65">
        <v>5.9617183100000002</v>
      </c>
      <c r="D65">
        <v>11.72751959</v>
      </c>
      <c r="E65">
        <v>-19.358788369999999</v>
      </c>
      <c r="F65">
        <v>0.80110055999999996</v>
      </c>
      <c r="G65">
        <f t="shared" si="0"/>
        <v>1.6695504699999972</v>
      </c>
      <c r="H65">
        <f t="shared" si="1"/>
        <v>3.39473300210269E-3</v>
      </c>
    </row>
    <row r="66" spans="1:8" x14ac:dyDescent="0.35">
      <c r="A66">
        <v>1.4670000000000001</v>
      </c>
      <c r="B66">
        <v>1.0308441699999999</v>
      </c>
      <c r="C66">
        <v>6.00848008</v>
      </c>
      <c r="D66">
        <v>10.089960039999999</v>
      </c>
      <c r="E66">
        <v>-18.617247389999999</v>
      </c>
      <c r="F66">
        <v>1.51054746</v>
      </c>
      <c r="G66">
        <f t="shared" si="0"/>
        <v>2.5188072699999999</v>
      </c>
      <c r="H66">
        <f t="shared" si="1"/>
        <v>2.6195836683922114E-3</v>
      </c>
    </row>
    <row r="67" spans="1:8" x14ac:dyDescent="0.35">
      <c r="A67">
        <v>1.4830000000000001</v>
      </c>
      <c r="B67">
        <v>1.0341993300000001</v>
      </c>
      <c r="C67">
        <v>6.2193765699999997</v>
      </c>
      <c r="D67">
        <v>8.1690495199999997</v>
      </c>
      <c r="E67">
        <v>-17.504483570000001</v>
      </c>
      <c r="F67">
        <v>1.9925147599999999</v>
      </c>
      <c r="G67">
        <f t="shared" ref="G67:G74" si="2">-C67-D67-E67</f>
        <v>3.116057480000002</v>
      </c>
      <c r="H67">
        <f t="shared" ref="H67:H74" si="3">B67-$K$5*COS(RADIANS(C67+D67))-$K$6*COS(RADIANS(C67+D67+E67))-$K$8</f>
        <v>2.0220618820427916E-3</v>
      </c>
    </row>
    <row r="68" spans="1:8" x14ac:dyDescent="0.35">
      <c r="A68">
        <v>1.5</v>
      </c>
      <c r="B68">
        <v>1.0368907000000001</v>
      </c>
      <c r="C68">
        <v>6.1610436399999999</v>
      </c>
      <c r="D68">
        <v>6.6795832199999996</v>
      </c>
      <c r="E68">
        <v>-16.650372090000001</v>
      </c>
      <c r="F68">
        <v>2.5513556799999999</v>
      </c>
      <c r="G68">
        <f t="shared" si="2"/>
        <v>3.8097452300000008</v>
      </c>
      <c r="H68">
        <f t="shared" si="3"/>
        <v>1.6709306523434719E-3</v>
      </c>
    </row>
    <row r="69" spans="1:8" x14ac:dyDescent="0.35">
      <c r="A69">
        <v>1.5169999999999999</v>
      </c>
      <c r="B69">
        <v>1.03952972</v>
      </c>
      <c r="C69">
        <v>6.1908538799999997</v>
      </c>
      <c r="D69">
        <v>4.9621785999999997</v>
      </c>
      <c r="E69">
        <v>-15.48992116</v>
      </c>
      <c r="F69">
        <v>2.9746337899999999</v>
      </c>
      <c r="G69">
        <f t="shared" si="2"/>
        <v>4.3368886799999995</v>
      </c>
      <c r="H69">
        <f t="shared" si="3"/>
        <v>1.3549758566331338E-3</v>
      </c>
    </row>
    <row r="70" spans="1:8" x14ac:dyDescent="0.35">
      <c r="A70">
        <v>1.5329999999999999</v>
      </c>
      <c r="B70">
        <v>1.04185321</v>
      </c>
      <c r="C70">
        <v>6.22635557</v>
      </c>
      <c r="D70">
        <v>3.1621432</v>
      </c>
      <c r="E70">
        <v>-14.17793232</v>
      </c>
      <c r="F70">
        <v>3.3282863699999998</v>
      </c>
      <c r="G70">
        <f t="shared" si="2"/>
        <v>4.78943355</v>
      </c>
      <c r="H70">
        <f t="shared" si="3"/>
        <v>1.0495893530064748E-3</v>
      </c>
    </row>
    <row r="71" spans="1:8" x14ac:dyDescent="0.35">
      <c r="A71">
        <v>1.55</v>
      </c>
      <c r="B71">
        <v>1.0429633599999999</v>
      </c>
      <c r="C71">
        <v>6.0386766099999996</v>
      </c>
      <c r="D71">
        <v>1.8281445000000001</v>
      </c>
      <c r="E71">
        <v>-13.1754494</v>
      </c>
      <c r="F71">
        <v>3.7398007299999998</v>
      </c>
      <c r="G71">
        <f t="shared" si="2"/>
        <v>5.3086282899999997</v>
      </c>
      <c r="H71">
        <f t="shared" si="3"/>
        <v>4.2587856066123031E-4</v>
      </c>
    </row>
    <row r="72" spans="1:8" x14ac:dyDescent="0.35">
      <c r="A72">
        <v>1.5669999999999999</v>
      </c>
      <c r="B72">
        <v>1.0443779</v>
      </c>
      <c r="C72">
        <v>6.0480910200000002</v>
      </c>
      <c r="D72">
        <v>0.16717893</v>
      </c>
      <c r="E72">
        <v>-12.03988618</v>
      </c>
      <c r="F72">
        <v>4.1774215000000003</v>
      </c>
      <c r="G72">
        <f t="shared" si="2"/>
        <v>5.8246162299999993</v>
      </c>
      <c r="H72">
        <f t="shared" si="3"/>
        <v>3.872033836704869E-4</v>
      </c>
    </row>
    <row r="73" spans="1:8" x14ac:dyDescent="0.35">
      <c r="A73">
        <v>1.583</v>
      </c>
      <c r="B73">
        <v>1.0449949700000001</v>
      </c>
      <c r="C73">
        <v>5.9788536700000003</v>
      </c>
      <c r="D73">
        <v>-1.2724690400000001</v>
      </c>
      <c r="E73">
        <v>-11.11751529</v>
      </c>
      <c r="F73">
        <v>4.6742666100000001</v>
      </c>
      <c r="G73">
        <f t="shared" si="2"/>
        <v>6.4111306599999995</v>
      </c>
      <c r="H73">
        <f t="shared" si="3"/>
        <v>2.1299940437380371E-4</v>
      </c>
    </row>
    <row r="74" spans="1:8" x14ac:dyDescent="0.35">
      <c r="A74">
        <v>1.6</v>
      </c>
      <c r="B74">
        <v>1.0453948099999999</v>
      </c>
      <c r="C74">
        <v>5.9651296800000004</v>
      </c>
      <c r="D74">
        <v>-2.99510181</v>
      </c>
      <c r="E74">
        <v>-9.8454519099999995</v>
      </c>
      <c r="F74">
        <v>5.0655643799999996</v>
      </c>
      <c r="G74">
        <f t="shared" si="2"/>
        <v>6.8754240399999986</v>
      </c>
      <c r="H74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Xaeque</dc:creator>
  <cp:lastModifiedBy>F73chen</cp:lastModifiedBy>
  <dcterms:created xsi:type="dcterms:W3CDTF">2022-03-21T03:16:35Z</dcterms:created>
  <dcterms:modified xsi:type="dcterms:W3CDTF">2022-03-21T04:41:55Z</dcterms:modified>
</cp:coreProperties>
</file>