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pev\Documents\EOQ\udemy\Excel Course\202 - Intermediate\"/>
    </mc:Choice>
  </mc:AlternateContent>
  <xr:revisionPtr revIDLastSave="0" documentId="13_ncr:1_{AAFB979F-28B7-496F-9EBD-0EABEA91512B}" xr6:coauthVersionLast="47" xr6:coauthVersionMax="47" xr10:uidLastSave="{00000000-0000-0000-0000-000000000000}"/>
  <bookViews>
    <workbookView xWindow="-108" yWindow="-108" windowWidth="23256" windowHeight="12576" firstSheet="8" activeTab="1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Functions'!$A$3:$F$61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21" l="1"/>
  <c r="C47" i="7"/>
  <c r="C30" i="7"/>
  <c r="C19" i="7"/>
  <c r="C9" i="7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C48" i="7" l="1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F26" i="19"/>
  <c r="F25" i="19"/>
  <c r="F24" i="19"/>
  <c r="F22" i="19"/>
  <c r="F23" i="19"/>
  <c r="J5" i="19" s="1"/>
  <c r="F20" i="19"/>
  <c r="F21" i="19"/>
  <c r="F19" i="19"/>
  <c r="F18" i="19"/>
  <c r="F4" i="19"/>
  <c r="F8" i="19"/>
  <c r="F10" i="19"/>
  <c r="J11" i="19" s="1"/>
  <c r="F6" i="19"/>
  <c r="F9" i="19"/>
  <c r="F14" i="19"/>
  <c r="K5" i="19" s="1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1" i="19" l="1"/>
  <c r="F1" i="19"/>
  <c r="E30" i="7"/>
  <c r="E47" i="7"/>
  <c r="E19" i="7"/>
  <c r="E9" i="7"/>
  <c r="E48" i="7" l="1"/>
</calcChain>
</file>

<file path=xl/sharedStrings.xml><?xml version="1.0" encoding="utf-8"?>
<sst xmlns="http://schemas.openxmlformats.org/spreadsheetml/2006/main" count="5058" uniqueCount="1436">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</sst>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6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1" fillId="0" borderId="0" xfId="0" applyFont="1"/>
    <xf numFmtId="0" fontId="23" fillId="4" borderId="15" xfId="0" applyFont="1" applyFill="1" applyBorder="1"/>
    <xf numFmtId="166" fontId="0" fillId="0" borderId="0" xfId="1" applyFont="1"/>
    <xf numFmtId="166" fontId="2" fillId="0" borderId="0" xfId="1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29FFB-C29E-42EB-B7A4-99D7A14468B1}" name="Table3" displayName="Table3" ref="A1:H51" totalsRowCount="1" headerRowDxfId="35" dataDxfId="33" headerRowBorderDxfId="34" tableBorderDxfId="32" headerRowCellStyle="Normal_Sheet1_1" dataCellStyle="Normal_Sheet1_1">
  <autoFilter ref="A1:H50" xr:uid="{58D29FFB-C29E-42EB-B7A4-99D7A14468B1}"/>
  <tableColumns count="8">
    <tableColumn id="1" xr3:uid="{ABAA175E-5704-4438-8082-399BC15A4894}" name="Emp ID" totalsRowLabel="Total" dataDxfId="31" totalsRowDxfId="30" dataCellStyle="Normal_Sheet1_1"/>
    <tableColumn id="2" xr3:uid="{44B7A2B8-B31B-431C-9787-C2271C638E9B}" name="Last Name" dataDxfId="29" totalsRowDxfId="28" dataCellStyle="Normal_Sheet1_1"/>
    <tableColumn id="3" xr3:uid="{63C9912B-5D3E-40E4-98E8-796A956EC0A7}" name="First Name" dataDxfId="27" totalsRowDxfId="26" dataCellStyle="Normal_Sheet1_1"/>
    <tableColumn id="4" xr3:uid="{FA969593-3A91-47BD-8FAB-92794F48E4ED}" name="Dept" dataDxfId="25" totalsRowDxfId="24" dataCellStyle="Normal_Sheet1_1"/>
    <tableColumn id="5" xr3:uid="{BCBE432C-C366-4C7E-813F-0C48765906F3}" name="E-mail" dataDxfId="23" totalsRowDxfId="22" dataCellStyle="Normal_Sheet1_1"/>
    <tableColumn id="6" xr3:uid="{C763B8B2-A7C6-4E7B-A8CA-5ECD72E0D8AD}" name="Phone Ext" dataDxfId="21" totalsRowDxfId="20" dataCellStyle="Normal_Sheet1_1"/>
    <tableColumn id="7" xr3:uid="{94E5742D-D339-466A-8F0F-5B509C8A4404}" name="Location" dataDxfId="19" totalsRowDxfId="18" dataCellStyle="Normal_Sheet1_1"/>
    <tableColumn id="8" xr3:uid="{07EF7468-1B24-43F3-AA4B-3703FFCBB633}" name="Hire Date" totalsRowFunction="count" dataDxfId="17" totalsRowDxfId="16" dataCellStyle="Normal_Sheet1_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742</v>
      </c>
      <c r="B1" s="1"/>
    </row>
    <row r="3" spans="1:2" ht="13.8" thickBot="1" x14ac:dyDescent="0.3">
      <c r="A3" s="68" t="s">
        <v>0</v>
      </c>
      <c r="B3" s="66" t="s">
        <v>1</v>
      </c>
    </row>
    <row r="4" spans="1:2" x14ac:dyDescent="0.25">
      <c r="A4" s="67" t="s">
        <v>2</v>
      </c>
      <c r="B4" s="65">
        <v>985134</v>
      </c>
    </row>
    <row r="5" spans="1:2" x14ac:dyDescent="0.25">
      <c r="A5" s="7" t="s">
        <v>3</v>
      </c>
      <c r="B5" s="8">
        <v>1369696</v>
      </c>
    </row>
    <row r="6" spans="1:2" x14ac:dyDescent="0.25">
      <c r="A6" s="7" t="s">
        <v>4</v>
      </c>
      <c r="B6" s="8">
        <v>1966973</v>
      </c>
    </row>
    <row r="7" spans="1:2" x14ac:dyDescent="0.25">
      <c r="A7" s="7" t="s">
        <v>5</v>
      </c>
      <c r="B7" s="8">
        <v>1145699</v>
      </c>
    </row>
    <row r="8" spans="1:2" x14ac:dyDescent="0.25">
      <c r="A8" s="7" t="s">
        <v>6</v>
      </c>
      <c r="B8" s="8">
        <v>968645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18" workbookViewId="0">
      <selection activeCell="G12" sqref="G12"/>
    </sheetView>
  </sheetViews>
  <sheetFormatPr defaultColWidth="9.109375" defaultRowHeight="13.2" outlineLevelRow="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outlineLevel="2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 x14ac:dyDescent="0.25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x14ac:dyDescent="0.25">
      <c r="B9" s="76" t="s">
        <v>1427</v>
      </c>
      <c r="C9" s="14">
        <f>SUBTOTAL(9,C2:C8)</f>
        <v>521</v>
      </c>
      <c r="D9" s="16"/>
      <c r="E9" s="17">
        <f>SUBTOTAL(9,E2:E8)</f>
        <v>5773.4000000000005</v>
      </c>
      <c r="F9" s="18"/>
    </row>
    <row r="10" spans="1:6" outlineLevel="2" x14ac:dyDescent="0.25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 x14ac:dyDescent="0.25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 x14ac:dyDescent="0.25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x14ac:dyDescent="0.25">
      <c r="B19" s="76" t="s">
        <v>1428</v>
      </c>
      <c r="C19" s="14">
        <f>SUBTOTAL(9,C10:C18)</f>
        <v>682</v>
      </c>
      <c r="D19" s="16"/>
      <c r="E19" s="17">
        <f>SUBTOTAL(9,E10:E18)</f>
        <v>7831.2</v>
      </c>
      <c r="F19" s="18"/>
    </row>
    <row r="20" spans="1:6" outlineLevel="2" x14ac:dyDescent="0.25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 x14ac:dyDescent="0.25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x14ac:dyDescent="0.25">
      <c r="B30" s="76" t="s">
        <v>1429</v>
      </c>
      <c r="C30" s="14">
        <f>SUBTOTAL(9,C20:C29)</f>
        <v>809</v>
      </c>
      <c r="D30" s="16"/>
      <c r="E30" s="17">
        <f>SUBTOTAL(9,E20:E29)</f>
        <v>8922.4500000000007</v>
      </c>
      <c r="F30" s="18"/>
    </row>
    <row r="31" spans="1:6" outlineLevel="2" x14ac:dyDescent="0.25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 x14ac:dyDescent="0.25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 x14ac:dyDescent="0.25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 x14ac:dyDescent="0.25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 x14ac:dyDescent="0.25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x14ac:dyDescent="0.25">
      <c r="B47" s="76" t="s">
        <v>1430</v>
      </c>
      <c r="C47" s="14">
        <f>SUBTOTAL(9,C31:C46)</f>
        <v>1201</v>
      </c>
      <c r="D47" s="16"/>
      <c r="E47" s="17">
        <f>SUBTOTAL(9,E31:E46)</f>
        <v>13519.55</v>
      </c>
      <c r="F47" s="18"/>
    </row>
    <row r="48" spans="1:6" x14ac:dyDescent="0.25">
      <c r="B48" s="76" t="s">
        <v>1431</v>
      </c>
      <c r="C48" s="14">
        <f>SUBTOTAL(9,C2:C46)</f>
        <v>3213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7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3.2" x14ac:dyDescent="0.25"/>
  <cols>
    <col min="1" max="1" width="14.44140625" customWidth="1"/>
    <col min="2" max="5" width="10.33203125" customWidth="1"/>
  </cols>
  <sheetData>
    <row r="1" spans="1:6" ht="18" thickBot="1" x14ac:dyDescent="0.35">
      <c r="A1" s="82" t="s">
        <v>51</v>
      </c>
      <c r="B1" s="83"/>
      <c r="C1" s="83"/>
      <c r="D1" s="83"/>
      <c r="E1" s="83"/>
      <c r="F1" s="83"/>
    </row>
    <row r="2" spans="1:6" ht="13.8" thickBot="1" x14ac:dyDescent="0.3"/>
    <row r="3" spans="1:6" ht="13.8" x14ac:dyDescent="0.25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3.8" x14ac:dyDescent="0.25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3.8" x14ac:dyDescent="0.25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3.8" x14ac:dyDescent="0.25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3.8" x14ac:dyDescent="0.25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3.8" x14ac:dyDescent="0.25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Normal="100" workbookViewId="0">
      <selection activeCell="G13" sqref="G13"/>
    </sheetView>
  </sheetViews>
  <sheetFormatPr defaultRowHeight="13.2" x14ac:dyDescent="0.25"/>
  <cols>
    <col min="1" max="1" width="13" customWidth="1"/>
    <col min="2" max="5" width="13" style="33" customWidth="1"/>
    <col min="7" max="7" width="8.109375" customWidth="1"/>
    <col min="8" max="8" width="13.44140625" customWidth="1"/>
  </cols>
  <sheetData>
    <row r="1" spans="1:11" ht="18" thickBot="1" x14ac:dyDescent="0.3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.8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70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161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70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111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101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125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131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161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70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3.2" x14ac:dyDescent="0.25"/>
  <cols>
    <col min="1" max="1" width="25" customWidth="1"/>
    <col min="2" max="2" width="10.109375" bestFit="1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61"/>
  <sheetViews>
    <sheetView showGridLines="0" zoomScale="85" zoomScaleNormal="85" workbookViewId="0">
      <selection activeCell="I7" sqref="I7"/>
    </sheetView>
  </sheetViews>
  <sheetFormatPr defaultRowHeight="13.2" x14ac:dyDescent="0.25"/>
  <cols>
    <col min="1" max="1" width="9.44140625" customWidth="1"/>
    <col min="2" max="2" width="18.6640625" style="33" customWidth="1"/>
    <col min="3" max="3" width="12.109375" style="33" customWidth="1"/>
    <col min="4" max="4" width="12.5546875" customWidth="1"/>
    <col min="5" max="5" width="14.33203125" bestFit="1" customWidth="1"/>
    <col min="6" max="6" width="16" customWidth="1"/>
    <col min="9" max="9" width="11.44140625" customWidth="1"/>
    <col min="10" max="11" width="18.21875" bestFit="1" customWidth="1"/>
  </cols>
  <sheetData>
    <row r="1" spans="1:14" ht="25.2" customHeight="1" x14ac:dyDescent="0.25">
      <c r="E1" s="81">
        <f>SUM(F3:F61)</f>
        <v>1428320</v>
      </c>
      <c r="F1" s="81">
        <f>SUBTOTAL(9,F4:F61)</f>
        <v>1428320</v>
      </c>
    </row>
    <row r="2" spans="1:14" x14ac:dyDescent="0.25">
      <c r="N2" t="s">
        <v>66</v>
      </c>
    </row>
    <row r="3" spans="1:14" ht="14.4" thickBot="1" x14ac:dyDescent="0.3">
      <c r="A3" s="72" t="s">
        <v>119</v>
      </c>
      <c r="B3" s="72" t="s">
        <v>120</v>
      </c>
      <c r="C3" s="72" t="s">
        <v>1391</v>
      </c>
      <c r="D3" s="72" t="s">
        <v>1392</v>
      </c>
      <c r="E3" s="72" t="s">
        <v>1393</v>
      </c>
      <c r="F3" s="72" t="s">
        <v>1394</v>
      </c>
      <c r="N3" t="s">
        <v>121</v>
      </c>
    </row>
    <row r="4" spans="1:14" ht="16.2" thickBot="1" x14ac:dyDescent="0.35">
      <c r="A4" s="36" t="s">
        <v>116</v>
      </c>
      <c r="B4" s="37" t="s">
        <v>66</v>
      </c>
      <c r="C4" s="38">
        <v>800</v>
      </c>
      <c r="D4" s="38">
        <v>650</v>
      </c>
      <c r="E4" s="38">
        <v>700</v>
      </c>
      <c r="F4" s="39">
        <f t="shared" ref="F4:F35" si="0">SUM(C4:E4)</f>
        <v>2150</v>
      </c>
      <c r="H4" s="79" t="s">
        <v>119</v>
      </c>
      <c r="I4" s="79" t="s">
        <v>120</v>
      </c>
      <c r="J4" s="79" t="s">
        <v>1433</v>
      </c>
      <c r="K4" s="79" t="s">
        <v>1434</v>
      </c>
      <c r="N4" t="s">
        <v>122</v>
      </c>
    </row>
    <row r="5" spans="1:14" ht="15.6" x14ac:dyDescent="0.3">
      <c r="A5" s="36" t="s">
        <v>116</v>
      </c>
      <c r="B5" s="37" t="s">
        <v>121</v>
      </c>
      <c r="C5" s="38">
        <v>900</v>
      </c>
      <c r="D5" s="38">
        <v>850</v>
      </c>
      <c r="E5" s="38">
        <v>850</v>
      </c>
      <c r="F5" s="39">
        <f t="shared" si="0"/>
        <v>2600</v>
      </c>
      <c r="H5" s="78" t="s">
        <v>115</v>
      </c>
      <c r="I5" s="9" t="s">
        <v>121</v>
      </c>
      <c r="J5" s="80">
        <f>DSUM(A3:F61, F3,H4:I6)</f>
        <v>6585</v>
      </c>
      <c r="K5" s="80">
        <f>DAVERAGE(A3:F61,F3,I4:I5)</f>
        <v>2445</v>
      </c>
      <c r="N5" t="s">
        <v>123</v>
      </c>
    </row>
    <row r="6" spans="1:14" x14ac:dyDescent="0.25">
      <c r="A6" s="36" t="s">
        <v>116</v>
      </c>
      <c r="B6" s="37" t="s">
        <v>122</v>
      </c>
      <c r="C6" s="38">
        <v>4850</v>
      </c>
      <c r="D6" s="38">
        <v>3200</v>
      </c>
      <c r="E6" s="38">
        <v>1155</v>
      </c>
      <c r="F6" s="39">
        <f t="shared" si="0"/>
        <v>9205</v>
      </c>
      <c r="H6" s="78" t="s">
        <v>115</v>
      </c>
      <c r="I6" s="78" t="s">
        <v>124</v>
      </c>
      <c r="N6" t="s">
        <v>124</v>
      </c>
    </row>
    <row r="7" spans="1:14" x14ac:dyDescent="0.25">
      <c r="A7" s="36" t="s">
        <v>116</v>
      </c>
      <c r="B7" s="37" t="s">
        <v>123</v>
      </c>
      <c r="C7" s="38">
        <v>1250</v>
      </c>
      <c r="D7" s="38">
        <v>1250</v>
      </c>
      <c r="E7" s="38">
        <v>1250</v>
      </c>
      <c r="F7" s="39">
        <f t="shared" si="0"/>
        <v>3750</v>
      </c>
    </row>
    <row r="8" spans="1:14" x14ac:dyDescent="0.25">
      <c r="A8" s="36" t="s">
        <v>116</v>
      </c>
      <c r="B8" s="37" t="s">
        <v>124</v>
      </c>
      <c r="C8" s="38">
        <v>2025</v>
      </c>
      <c r="D8" s="38">
        <v>2200</v>
      </c>
      <c r="E8" s="38">
        <v>1650</v>
      </c>
      <c r="F8" s="39">
        <f t="shared" si="0"/>
        <v>5875</v>
      </c>
    </row>
    <row r="9" spans="1:14" x14ac:dyDescent="0.25">
      <c r="A9" s="36" t="s">
        <v>116</v>
      </c>
      <c r="B9" s="37" t="s">
        <v>125</v>
      </c>
      <c r="C9" s="38">
        <v>1350</v>
      </c>
      <c r="D9" s="38">
        <v>1500</v>
      </c>
      <c r="E9" s="38">
        <v>1700</v>
      </c>
      <c r="F9" s="39">
        <f t="shared" si="0"/>
        <v>4550</v>
      </c>
    </row>
    <row r="10" spans="1:14" ht="16.2" thickBot="1" x14ac:dyDescent="0.35">
      <c r="A10" s="36" t="s">
        <v>116</v>
      </c>
      <c r="B10" s="37" t="s">
        <v>126</v>
      </c>
      <c r="C10" s="38">
        <v>3300</v>
      </c>
      <c r="D10" s="38">
        <v>3500</v>
      </c>
      <c r="E10" s="38">
        <v>3700</v>
      </c>
      <c r="F10" s="39">
        <f t="shared" si="0"/>
        <v>10500</v>
      </c>
      <c r="H10" s="79" t="s">
        <v>119</v>
      </c>
      <c r="I10" s="79" t="s">
        <v>120</v>
      </c>
      <c r="J10" s="79" t="s">
        <v>1435</v>
      </c>
    </row>
    <row r="11" spans="1:14" x14ac:dyDescent="0.25">
      <c r="A11" s="36" t="s">
        <v>116</v>
      </c>
      <c r="B11" s="37" t="s">
        <v>127</v>
      </c>
      <c r="C11" s="38">
        <v>3825</v>
      </c>
      <c r="D11" s="38">
        <v>3725</v>
      </c>
      <c r="E11" s="38">
        <v>3750</v>
      </c>
      <c r="F11" s="39">
        <f t="shared" si="0"/>
        <v>11300</v>
      </c>
      <c r="I11" s="78" t="s">
        <v>126</v>
      </c>
      <c r="J11">
        <f>DCOUNT(A3:F61,F3,I10:I11)</f>
        <v>4</v>
      </c>
    </row>
    <row r="12" spans="1:14" x14ac:dyDescent="0.25">
      <c r="A12" s="36" t="s">
        <v>116</v>
      </c>
      <c r="B12" s="37" t="s">
        <v>128</v>
      </c>
      <c r="C12" s="38">
        <v>8900</v>
      </c>
      <c r="D12" s="38">
        <v>10315</v>
      </c>
      <c r="E12" s="38">
        <v>5250</v>
      </c>
      <c r="F12" s="39">
        <f t="shared" si="0"/>
        <v>24465</v>
      </c>
    </row>
    <row r="13" spans="1:14" x14ac:dyDescent="0.25">
      <c r="A13" s="36" t="s">
        <v>116</v>
      </c>
      <c r="B13" s="37" t="s">
        <v>129</v>
      </c>
      <c r="C13" s="38">
        <v>6250</v>
      </c>
      <c r="D13" s="38">
        <v>6000</v>
      </c>
      <c r="E13" s="38">
        <v>6500</v>
      </c>
      <c r="F13" s="39">
        <f t="shared" si="0"/>
        <v>18750</v>
      </c>
    </row>
    <row r="14" spans="1:14" x14ac:dyDescent="0.25">
      <c r="A14" s="36" t="s">
        <v>116</v>
      </c>
      <c r="B14" s="37" t="s">
        <v>130</v>
      </c>
      <c r="C14" s="38">
        <v>8000</v>
      </c>
      <c r="D14" s="38">
        <v>8000</v>
      </c>
      <c r="E14" s="38">
        <v>8000</v>
      </c>
      <c r="F14" s="39">
        <f t="shared" si="0"/>
        <v>24000</v>
      </c>
    </row>
    <row r="15" spans="1:14" x14ac:dyDescent="0.25">
      <c r="A15" s="36" t="s">
        <v>116</v>
      </c>
      <c r="B15" s="37" t="s">
        <v>131</v>
      </c>
      <c r="C15" s="38">
        <v>11500</v>
      </c>
      <c r="D15" s="38">
        <v>12500</v>
      </c>
      <c r="E15" s="38">
        <v>12500</v>
      </c>
      <c r="F15" s="39">
        <f t="shared" si="0"/>
        <v>36500</v>
      </c>
    </row>
    <row r="16" spans="1:14" x14ac:dyDescent="0.25">
      <c r="A16" s="36" t="s">
        <v>116</v>
      </c>
      <c r="B16" s="37" t="s">
        <v>132</v>
      </c>
      <c r="C16" s="38">
        <v>12250</v>
      </c>
      <c r="D16" s="38">
        <v>12250</v>
      </c>
      <c r="E16" s="38">
        <v>12750</v>
      </c>
      <c r="F16" s="39">
        <f t="shared" si="0"/>
        <v>37250</v>
      </c>
    </row>
    <row r="17" spans="1:6" x14ac:dyDescent="0.25">
      <c r="A17" s="36" t="s">
        <v>116</v>
      </c>
      <c r="B17" s="37" t="s">
        <v>133</v>
      </c>
      <c r="C17" s="38">
        <v>25000</v>
      </c>
      <c r="D17" s="38">
        <v>24000</v>
      </c>
      <c r="E17" s="38">
        <v>26390</v>
      </c>
      <c r="F17" s="39">
        <f t="shared" si="0"/>
        <v>75390</v>
      </c>
    </row>
    <row r="18" spans="1:6" x14ac:dyDescent="0.25">
      <c r="A18" s="40" t="s">
        <v>115</v>
      </c>
      <c r="B18" s="37" t="s">
        <v>66</v>
      </c>
      <c r="C18" s="38">
        <v>800</v>
      </c>
      <c r="D18" s="38">
        <v>950</v>
      </c>
      <c r="E18" s="38">
        <v>750</v>
      </c>
      <c r="F18" s="39">
        <f t="shared" si="0"/>
        <v>2500</v>
      </c>
    </row>
    <row r="19" spans="1:6" x14ac:dyDescent="0.25">
      <c r="A19" s="40" t="s">
        <v>115</v>
      </c>
      <c r="B19" s="37" t="s">
        <v>123</v>
      </c>
      <c r="C19" s="38">
        <v>850</v>
      </c>
      <c r="D19" s="38">
        <v>750</v>
      </c>
      <c r="E19" s="38">
        <v>800</v>
      </c>
      <c r="F19" s="39">
        <f t="shared" si="0"/>
        <v>2400</v>
      </c>
    </row>
    <row r="20" spans="1:6" x14ac:dyDescent="0.25">
      <c r="A20" s="40" t="s">
        <v>115</v>
      </c>
      <c r="B20" s="37" t="s">
        <v>125</v>
      </c>
      <c r="C20" s="38">
        <v>940</v>
      </c>
      <c r="D20" s="38">
        <v>950</v>
      </c>
      <c r="E20" s="38">
        <v>820</v>
      </c>
      <c r="F20" s="39">
        <f t="shared" si="0"/>
        <v>2710</v>
      </c>
    </row>
    <row r="21" spans="1:6" x14ac:dyDescent="0.25">
      <c r="A21" s="40" t="s">
        <v>115</v>
      </c>
      <c r="B21" s="37" t="s">
        <v>121</v>
      </c>
      <c r="C21" s="38">
        <v>980</v>
      </c>
      <c r="D21" s="38">
        <v>850</v>
      </c>
      <c r="E21" s="38">
        <v>950</v>
      </c>
      <c r="F21" s="39">
        <f t="shared" si="0"/>
        <v>2780</v>
      </c>
    </row>
    <row r="22" spans="1:6" x14ac:dyDescent="0.25">
      <c r="A22" s="40" t="s">
        <v>115</v>
      </c>
      <c r="B22" s="37" t="s">
        <v>128</v>
      </c>
      <c r="C22" s="38">
        <v>1250</v>
      </c>
      <c r="D22" s="38">
        <v>1250</v>
      </c>
      <c r="E22" s="38">
        <v>1250</v>
      </c>
      <c r="F22" s="39">
        <f t="shared" si="0"/>
        <v>3750</v>
      </c>
    </row>
    <row r="23" spans="1:6" x14ac:dyDescent="0.25">
      <c r="A23" s="40" t="s">
        <v>115</v>
      </c>
      <c r="B23" s="37" t="s">
        <v>124</v>
      </c>
      <c r="C23" s="38">
        <v>1150</v>
      </c>
      <c r="D23" s="38">
        <v>1255</v>
      </c>
      <c r="E23" s="38">
        <v>1400</v>
      </c>
      <c r="F23" s="39">
        <f t="shared" si="0"/>
        <v>3805</v>
      </c>
    </row>
    <row r="24" spans="1:6" x14ac:dyDescent="0.25">
      <c r="A24" s="40" t="s">
        <v>115</v>
      </c>
      <c r="B24" s="37" t="s">
        <v>126</v>
      </c>
      <c r="C24" s="38">
        <v>2410</v>
      </c>
      <c r="D24" s="38">
        <v>1850</v>
      </c>
      <c r="E24" s="38">
        <v>2390</v>
      </c>
      <c r="F24" s="39">
        <f t="shared" si="0"/>
        <v>6650</v>
      </c>
    </row>
    <row r="25" spans="1:6" x14ac:dyDescent="0.25">
      <c r="A25" s="40" t="s">
        <v>115</v>
      </c>
      <c r="B25" s="37" t="s">
        <v>127</v>
      </c>
      <c r="C25" s="38">
        <v>3200</v>
      </c>
      <c r="D25" s="38">
        <v>3760</v>
      </c>
      <c r="E25" s="38">
        <v>3750</v>
      </c>
      <c r="F25" s="39">
        <f t="shared" si="0"/>
        <v>10710</v>
      </c>
    </row>
    <row r="26" spans="1:6" x14ac:dyDescent="0.25">
      <c r="A26" s="40" t="s">
        <v>115</v>
      </c>
      <c r="B26" s="37" t="s">
        <v>122</v>
      </c>
      <c r="C26" s="38">
        <v>5000</v>
      </c>
      <c r="D26" s="38">
        <v>4800</v>
      </c>
      <c r="E26" s="38">
        <v>4500</v>
      </c>
      <c r="F26" s="39">
        <f t="shared" si="0"/>
        <v>14300</v>
      </c>
    </row>
    <row r="27" spans="1:6" x14ac:dyDescent="0.25">
      <c r="A27" s="40" t="s">
        <v>115</v>
      </c>
      <c r="B27" s="37" t="s">
        <v>129</v>
      </c>
      <c r="C27" s="38">
        <v>5250</v>
      </c>
      <c r="D27" s="38">
        <v>8990</v>
      </c>
      <c r="E27" s="38">
        <v>5515</v>
      </c>
      <c r="F27" s="39">
        <f t="shared" si="0"/>
        <v>19755</v>
      </c>
    </row>
    <row r="28" spans="1:6" x14ac:dyDescent="0.25">
      <c r="A28" s="40" t="s">
        <v>115</v>
      </c>
      <c r="B28" s="37" t="s">
        <v>130</v>
      </c>
      <c r="C28" s="38">
        <v>6020</v>
      </c>
      <c r="D28" s="38">
        <v>6020</v>
      </c>
      <c r="E28" s="38">
        <v>6020</v>
      </c>
      <c r="F28" s="39">
        <f t="shared" si="0"/>
        <v>18060</v>
      </c>
    </row>
    <row r="29" spans="1:6" x14ac:dyDescent="0.25">
      <c r="A29" s="40" t="s">
        <v>115</v>
      </c>
      <c r="B29" s="37" t="s">
        <v>131</v>
      </c>
      <c r="C29" s="38">
        <v>12940</v>
      </c>
      <c r="D29" s="38">
        <v>11300</v>
      </c>
      <c r="E29" s="38">
        <v>11500</v>
      </c>
      <c r="F29" s="39">
        <f t="shared" si="0"/>
        <v>35740</v>
      </c>
    </row>
    <row r="30" spans="1:6" x14ac:dyDescent="0.25">
      <c r="A30" s="40" t="s">
        <v>115</v>
      </c>
      <c r="B30" s="37" t="s">
        <v>132</v>
      </c>
      <c r="C30" s="38">
        <v>14250</v>
      </c>
      <c r="D30" s="38">
        <v>15250</v>
      </c>
      <c r="E30" s="38">
        <v>12050</v>
      </c>
      <c r="F30" s="39">
        <f t="shared" si="0"/>
        <v>41550</v>
      </c>
    </row>
    <row r="31" spans="1:6" x14ac:dyDescent="0.25">
      <c r="A31" s="40" t="s">
        <v>115</v>
      </c>
      <c r="B31" s="37" t="s">
        <v>133</v>
      </c>
      <c r="C31" s="38">
        <v>25700</v>
      </c>
      <c r="D31" s="38">
        <v>24200</v>
      </c>
      <c r="E31" s="38">
        <v>26930</v>
      </c>
      <c r="F31" s="39">
        <f t="shared" si="0"/>
        <v>76830</v>
      </c>
    </row>
    <row r="32" spans="1:6" x14ac:dyDescent="0.25">
      <c r="A32" s="40" t="s">
        <v>118</v>
      </c>
      <c r="B32" s="37" t="s">
        <v>123</v>
      </c>
      <c r="C32" s="38">
        <v>2140</v>
      </c>
      <c r="D32" s="38">
        <v>2310</v>
      </c>
      <c r="E32" s="38">
        <v>2000</v>
      </c>
      <c r="F32" s="39">
        <f t="shared" si="0"/>
        <v>6450</v>
      </c>
    </row>
    <row r="33" spans="1:6" x14ac:dyDescent="0.25">
      <c r="A33" s="40" t="s">
        <v>118</v>
      </c>
      <c r="B33" s="37" t="s">
        <v>66</v>
      </c>
      <c r="C33" s="38">
        <v>730</v>
      </c>
      <c r="D33" s="38">
        <v>525</v>
      </c>
      <c r="E33" s="38">
        <v>430</v>
      </c>
      <c r="F33" s="39">
        <f t="shared" si="0"/>
        <v>1685</v>
      </c>
    </row>
    <row r="34" spans="1:6" x14ac:dyDescent="0.25">
      <c r="A34" s="40" t="s">
        <v>118</v>
      </c>
      <c r="B34" s="37" t="s">
        <v>121</v>
      </c>
      <c r="C34" s="38">
        <v>700</v>
      </c>
      <c r="D34" s="38">
        <v>750</v>
      </c>
      <c r="E34" s="38">
        <v>750</v>
      </c>
      <c r="F34" s="39">
        <f t="shared" si="0"/>
        <v>2200</v>
      </c>
    </row>
    <row r="35" spans="1:6" x14ac:dyDescent="0.25">
      <c r="A35" s="40" t="s">
        <v>118</v>
      </c>
      <c r="B35" s="37" t="s">
        <v>125</v>
      </c>
      <c r="C35" s="38">
        <v>2000</v>
      </c>
      <c r="D35" s="38">
        <v>950</v>
      </c>
      <c r="E35" s="38">
        <v>800</v>
      </c>
      <c r="F35" s="39">
        <f t="shared" si="0"/>
        <v>3750</v>
      </c>
    </row>
    <row r="36" spans="1:6" x14ac:dyDescent="0.25">
      <c r="A36" s="40" t="s">
        <v>118</v>
      </c>
      <c r="B36" s="37" t="s">
        <v>126</v>
      </c>
      <c r="C36" s="38">
        <v>745</v>
      </c>
      <c r="D36" s="38">
        <v>780</v>
      </c>
      <c r="E36" s="38">
        <v>900</v>
      </c>
      <c r="F36" s="39">
        <f t="shared" ref="F36:F61" si="1">SUM(C36:E36)</f>
        <v>2425</v>
      </c>
    </row>
    <row r="37" spans="1:6" x14ac:dyDescent="0.25">
      <c r="A37" s="40" t="s">
        <v>118</v>
      </c>
      <c r="B37" s="37" t="s">
        <v>124</v>
      </c>
      <c r="C37" s="38">
        <v>1150</v>
      </c>
      <c r="D37" s="38">
        <v>1200</v>
      </c>
      <c r="E37" s="38">
        <v>1400</v>
      </c>
      <c r="F37" s="39">
        <f t="shared" si="1"/>
        <v>3750</v>
      </c>
    </row>
    <row r="38" spans="1:6" x14ac:dyDescent="0.25">
      <c r="A38" s="40" t="s">
        <v>118</v>
      </c>
      <c r="B38" s="37" t="s">
        <v>122</v>
      </c>
      <c r="C38" s="38">
        <v>2780</v>
      </c>
      <c r="D38" s="38">
        <v>3590</v>
      </c>
      <c r="E38" s="38">
        <v>2300</v>
      </c>
      <c r="F38" s="39">
        <f t="shared" si="1"/>
        <v>8670</v>
      </c>
    </row>
    <row r="39" spans="1:6" x14ac:dyDescent="0.25">
      <c r="A39" s="40" t="s">
        <v>118</v>
      </c>
      <c r="B39" s="37" t="s">
        <v>128</v>
      </c>
      <c r="C39" s="38">
        <v>3490</v>
      </c>
      <c r="D39" s="38">
        <v>32840</v>
      </c>
      <c r="E39" s="38">
        <v>3070</v>
      </c>
      <c r="F39" s="39">
        <f t="shared" si="1"/>
        <v>39400</v>
      </c>
    </row>
    <row r="40" spans="1:6" x14ac:dyDescent="0.25">
      <c r="A40" s="40" t="s">
        <v>118</v>
      </c>
      <c r="B40" s="37" t="s">
        <v>130</v>
      </c>
      <c r="C40" s="38">
        <v>4700</v>
      </c>
      <c r="D40" s="38">
        <v>4700</v>
      </c>
      <c r="E40" s="38">
        <v>4700</v>
      </c>
      <c r="F40" s="39">
        <f t="shared" si="1"/>
        <v>14100</v>
      </c>
    </row>
    <row r="41" spans="1:6" x14ac:dyDescent="0.25">
      <c r="A41" s="40" t="s">
        <v>118</v>
      </c>
      <c r="B41" s="37" t="s">
        <v>129</v>
      </c>
      <c r="C41" s="38">
        <v>5250</v>
      </c>
      <c r="D41" s="38">
        <v>5000</v>
      </c>
      <c r="E41" s="38">
        <v>5500</v>
      </c>
      <c r="F41" s="39">
        <f t="shared" si="1"/>
        <v>15750</v>
      </c>
    </row>
    <row r="42" spans="1:6" x14ac:dyDescent="0.25">
      <c r="A42" s="40" t="s">
        <v>118</v>
      </c>
      <c r="B42" s="37" t="s">
        <v>127</v>
      </c>
      <c r="C42" s="38">
        <v>6980</v>
      </c>
      <c r="D42" s="38">
        <v>6310</v>
      </c>
      <c r="E42" s="38">
        <v>6375</v>
      </c>
      <c r="F42" s="39">
        <f t="shared" si="1"/>
        <v>19665</v>
      </c>
    </row>
    <row r="43" spans="1:6" x14ac:dyDescent="0.25">
      <c r="A43" s="40" t="s">
        <v>118</v>
      </c>
      <c r="B43" s="37" t="s">
        <v>132</v>
      </c>
      <c r="C43" s="38">
        <v>11250</v>
      </c>
      <c r="D43" s="38">
        <v>11250</v>
      </c>
      <c r="E43" s="38">
        <v>11750</v>
      </c>
      <c r="F43" s="39">
        <f t="shared" si="1"/>
        <v>34250</v>
      </c>
    </row>
    <row r="44" spans="1:6" x14ac:dyDescent="0.25">
      <c r="A44" s="40" t="s">
        <v>118</v>
      </c>
      <c r="B44" s="37" t="s">
        <v>131</v>
      </c>
      <c r="C44" s="38">
        <v>24500</v>
      </c>
      <c r="D44" s="38">
        <v>23500</v>
      </c>
      <c r="E44" s="38">
        <v>24500</v>
      </c>
      <c r="F44" s="39">
        <f t="shared" si="1"/>
        <v>72500</v>
      </c>
    </row>
    <row r="45" spans="1:6" x14ac:dyDescent="0.25">
      <c r="A45" s="40" t="s">
        <v>118</v>
      </c>
      <c r="B45" s="37" t="s">
        <v>134</v>
      </c>
      <c r="C45" s="38">
        <v>56900</v>
      </c>
      <c r="D45" s="38">
        <v>62800</v>
      </c>
      <c r="E45" s="38">
        <v>60870</v>
      </c>
      <c r="F45" s="39">
        <f t="shared" si="1"/>
        <v>180570</v>
      </c>
    </row>
    <row r="46" spans="1:6" x14ac:dyDescent="0.25">
      <c r="A46" s="40" t="s">
        <v>118</v>
      </c>
      <c r="B46" s="37" t="s">
        <v>133</v>
      </c>
      <c r="C46" s="38">
        <v>24290</v>
      </c>
      <c r="D46" s="38">
        <v>24050</v>
      </c>
      <c r="E46" s="38">
        <v>26600</v>
      </c>
      <c r="F46" s="39">
        <f t="shared" si="1"/>
        <v>74940</v>
      </c>
    </row>
    <row r="47" spans="1:6" x14ac:dyDescent="0.25">
      <c r="A47" s="40" t="s">
        <v>117</v>
      </c>
      <c r="B47" s="37" t="s">
        <v>123</v>
      </c>
      <c r="C47" s="38">
        <v>775</v>
      </c>
      <c r="D47" s="38">
        <v>750</v>
      </c>
      <c r="E47" s="38">
        <v>700</v>
      </c>
      <c r="F47" s="39">
        <f t="shared" si="1"/>
        <v>2225</v>
      </c>
    </row>
    <row r="48" spans="1:6" x14ac:dyDescent="0.25">
      <c r="A48" s="40" t="s">
        <v>117</v>
      </c>
      <c r="B48" s="37" t="s">
        <v>121</v>
      </c>
      <c r="C48" s="38">
        <v>700</v>
      </c>
      <c r="D48" s="38">
        <v>750</v>
      </c>
      <c r="E48" s="38">
        <v>750</v>
      </c>
      <c r="F48" s="39">
        <f t="shared" si="1"/>
        <v>2200</v>
      </c>
    </row>
    <row r="49" spans="1:6" x14ac:dyDescent="0.25">
      <c r="A49" s="40" t="s">
        <v>117</v>
      </c>
      <c r="B49" s="37" t="s">
        <v>66</v>
      </c>
      <c r="C49" s="38">
        <v>300</v>
      </c>
      <c r="D49" s="38">
        <v>100</v>
      </c>
      <c r="E49" s="38">
        <v>150</v>
      </c>
      <c r="F49" s="39">
        <f t="shared" si="1"/>
        <v>550</v>
      </c>
    </row>
    <row r="50" spans="1:6" x14ac:dyDescent="0.25">
      <c r="A50" s="40" t="s">
        <v>117</v>
      </c>
      <c r="B50" s="37" t="s">
        <v>126</v>
      </c>
      <c r="C50" s="38">
        <v>2000</v>
      </c>
      <c r="D50" s="38">
        <v>1800</v>
      </c>
      <c r="E50" s="38">
        <v>1900</v>
      </c>
      <c r="F50" s="39">
        <f t="shared" si="1"/>
        <v>5700</v>
      </c>
    </row>
    <row r="51" spans="1:6" x14ac:dyDescent="0.25">
      <c r="A51" s="40" t="s">
        <v>117</v>
      </c>
      <c r="B51" s="37" t="s">
        <v>125</v>
      </c>
      <c r="C51" s="38">
        <v>2000</v>
      </c>
      <c r="D51" s="38">
        <v>950</v>
      </c>
      <c r="E51" s="38">
        <v>800</v>
      </c>
      <c r="F51" s="39">
        <f t="shared" si="1"/>
        <v>3750</v>
      </c>
    </row>
    <row r="52" spans="1:6" x14ac:dyDescent="0.25">
      <c r="A52" s="40" t="s">
        <v>117</v>
      </c>
      <c r="B52" s="37" t="s">
        <v>128</v>
      </c>
      <c r="C52" s="38">
        <v>1250</v>
      </c>
      <c r="D52" s="38">
        <v>1250</v>
      </c>
      <c r="E52" s="38">
        <v>1250</v>
      </c>
      <c r="F52" s="39">
        <f t="shared" si="1"/>
        <v>3750</v>
      </c>
    </row>
    <row r="53" spans="1:6" x14ac:dyDescent="0.25">
      <c r="A53" s="40" t="s">
        <v>117</v>
      </c>
      <c r="B53" s="37" t="s">
        <v>124</v>
      </c>
      <c r="C53" s="38">
        <v>1150</v>
      </c>
      <c r="D53" s="38">
        <v>1200</v>
      </c>
      <c r="E53" s="38">
        <v>1435</v>
      </c>
      <c r="F53" s="39">
        <f t="shared" si="1"/>
        <v>3785</v>
      </c>
    </row>
    <row r="54" spans="1:6" x14ac:dyDescent="0.25">
      <c r="A54" s="40" t="s">
        <v>117</v>
      </c>
      <c r="B54" s="37" t="s">
        <v>127</v>
      </c>
      <c r="C54" s="38">
        <v>3800</v>
      </c>
      <c r="D54" s="38">
        <v>3700</v>
      </c>
      <c r="E54" s="38">
        <v>3750</v>
      </c>
      <c r="F54" s="39">
        <f t="shared" si="1"/>
        <v>11250</v>
      </c>
    </row>
    <row r="55" spans="1:6" x14ac:dyDescent="0.25">
      <c r="A55" s="40" t="s">
        <v>117</v>
      </c>
      <c r="B55" s="37" t="s">
        <v>122</v>
      </c>
      <c r="C55" s="38">
        <v>5000</v>
      </c>
      <c r="D55" s="38">
        <v>4800</v>
      </c>
      <c r="E55" s="38">
        <v>4545</v>
      </c>
      <c r="F55" s="39">
        <f t="shared" si="1"/>
        <v>14345</v>
      </c>
    </row>
    <row r="56" spans="1:6" x14ac:dyDescent="0.25">
      <c r="A56" s="40" t="s">
        <v>117</v>
      </c>
      <c r="B56" s="37" t="s">
        <v>130</v>
      </c>
      <c r="C56" s="38">
        <v>5000</v>
      </c>
      <c r="D56" s="38">
        <v>5000</v>
      </c>
      <c r="E56" s="38">
        <v>5000</v>
      </c>
      <c r="F56" s="39">
        <f t="shared" si="1"/>
        <v>15000</v>
      </c>
    </row>
    <row r="57" spans="1:6" x14ac:dyDescent="0.25">
      <c r="A57" s="40" t="s">
        <v>117</v>
      </c>
      <c r="B57" s="37" t="s">
        <v>129</v>
      </c>
      <c r="C57" s="38">
        <v>5250</v>
      </c>
      <c r="D57" s="38">
        <v>5335</v>
      </c>
      <c r="E57" s="38">
        <v>5500</v>
      </c>
      <c r="F57" s="39">
        <f t="shared" si="1"/>
        <v>16085</v>
      </c>
    </row>
    <row r="58" spans="1:6" x14ac:dyDescent="0.25">
      <c r="A58" s="40" t="s">
        <v>117</v>
      </c>
      <c r="B58" s="37" t="s">
        <v>132</v>
      </c>
      <c r="C58" s="38">
        <v>10250</v>
      </c>
      <c r="D58" s="38">
        <v>10250</v>
      </c>
      <c r="E58" s="38">
        <v>10750</v>
      </c>
      <c r="F58" s="39">
        <f t="shared" si="1"/>
        <v>31250</v>
      </c>
    </row>
    <row r="59" spans="1:6" x14ac:dyDescent="0.25">
      <c r="A59" s="40" t="s">
        <v>117</v>
      </c>
      <c r="B59" s="37" t="s">
        <v>131</v>
      </c>
      <c r="C59" s="38">
        <v>14500</v>
      </c>
      <c r="D59" s="38">
        <v>13500</v>
      </c>
      <c r="E59" s="38">
        <v>15500</v>
      </c>
      <c r="F59" s="39">
        <f t="shared" si="1"/>
        <v>43500</v>
      </c>
    </row>
    <row r="60" spans="1:6" x14ac:dyDescent="0.25">
      <c r="A60" s="40" t="s">
        <v>117</v>
      </c>
      <c r="B60" s="37" t="s">
        <v>134</v>
      </c>
      <c r="C60" s="38">
        <v>72000</v>
      </c>
      <c r="D60" s="38">
        <v>70000</v>
      </c>
      <c r="E60" s="38">
        <v>70000</v>
      </c>
      <c r="F60" s="39">
        <f t="shared" si="1"/>
        <v>212000</v>
      </c>
    </row>
    <row r="61" spans="1:6" ht="13.8" thickBot="1" x14ac:dyDescent="0.3">
      <c r="A61" s="41" t="s">
        <v>117</v>
      </c>
      <c r="B61" s="42" t="s">
        <v>133</v>
      </c>
      <c r="C61" s="43">
        <v>25000</v>
      </c>
      <c r="D61" s="43">
        <v>24000</v>
      </c>
      <c r="E61" s="43">
        <v>26000</v>
      </c>
      <c r="F61" s="44">
        <f t="shared" si="1"/>
        <v>75000</v>
      </c>
    </row>
  </sheetData>
  <autoFilter ref="A3:F61" xr:uid="{00000000-0001-0000-0C00-000000000000}"/>
  <phoneticPr fontId="0" type="noConversion"/>
  <dataValidations count="1">
    <dataValidation type="list" allowBlank="1" showInputMessage="1" showErrorMessage="1" sqref="I5" xr:uid="{A811594E-0CCB-4829-9FA1-69DCC4DECD15}">
      <formula1>$N$2:$N$6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abSelected="1" zoomScaleNormal="100" workbookViewId="0">
      <selection activeCell="L21" sqref="L21"/>
    </sheetView>
  </sheetViews>
  <sheetFormatPr defaultColWidth="9.109375" defaultRowHeight="12.6" x14ac:dyDescent="0.25"/>
  <cols>
    <col min="1" max="1" width="9.109375" style="15"/>
    <col min="2" max="2" width="12.109375" style="15" customWidth="1"/>
    <col min="3" max="3" width="12.88671875" style="15" customWidth="1"/>
    <col min="4" max="4" width="15.6640625" style="15" customWidth="1"/>
    <col min="5" max="5" width="9.5546875" style="15" customWidth="1"/>
    <col min="6" max="6" width="10.44140625" style="15" customWidth="1"/>
    <col min="7" max="7" width="11.109375" style="15" customWidth="1"/>
    <col min="8" max="16384" width="9.109375" style="15"/>
  </cols>
  <sheetData>
    <row r="1" spans="1:8" ht="18" x14ac:dyDescent="0.35">
      <c r="A1" s="84" t="s">
        <v>294</v>
      </c>
      <c r="B1" s="84"/>
      <c r="C1" s="84"/>
      <c r="D1" s="84"/>
      <c r="E1" s="84"/>
      <c r="F1" s="84"/>
      <c r="G1" s="84"/>
      <c r="H1" s="84"/>
    </row>
    <row r="2" spans="1:8" ht="18" x14ac:dyDescent="0.35">
      <c r="A2" s="85" t="s">
        <v>743</v>
      </c>
      <c r="B2" s="85"/>
      <c r="C2" s="85"/>
      <c r="D2" s="85"/>
      <c r="E2" s="85"/>
      <c r="F2" s="85"/>
      <c r="G2" s="85"/>
      <c r="H2" s="85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.2" thickBot="1" x14ac:dyDescent="0.35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25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25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25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25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25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25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25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25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25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25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25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25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25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25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25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25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25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25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25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25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25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25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25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25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25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25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25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25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25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25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25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25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25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25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25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25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25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25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25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25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25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25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25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25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25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25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25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25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25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25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25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25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25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25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25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25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25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25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25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25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25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25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25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25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25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25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25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25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25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25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25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25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25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25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25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25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25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25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25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25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25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25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25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25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25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25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25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25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25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25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25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25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25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25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25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25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25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25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25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25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25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25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25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25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25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25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25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25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25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25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25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25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25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25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25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25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25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25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25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25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25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25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25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25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25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25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25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25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25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25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25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25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25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25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25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25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25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25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25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25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25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25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25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25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25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25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25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25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25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25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25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25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25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25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25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25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25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25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25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25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25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25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25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25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25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25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25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25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25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25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25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25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25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25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25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25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25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25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25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25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25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25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25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25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25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25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25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25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25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25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25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25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25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25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25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25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25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25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25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25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25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25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25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25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25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25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25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25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25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25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25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25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25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25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25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25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25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25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25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25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25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25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25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25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25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25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25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25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25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25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25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25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25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25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25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25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25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25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25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25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25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25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25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25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25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25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25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25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25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25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25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25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25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25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25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25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25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25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25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25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25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25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25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25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25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25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25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25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25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25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25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25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25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25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25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25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25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25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25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25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25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25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25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25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25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25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25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25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25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25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25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25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25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25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25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25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25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25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25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25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25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25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25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25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25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25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25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25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25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25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25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25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25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25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25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25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25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25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25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25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25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25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25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25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25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25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25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25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25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25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25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25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25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25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25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25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25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25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25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25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25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25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25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25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25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25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25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25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25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25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25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25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25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25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25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25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25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25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25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25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25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25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25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25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25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25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25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25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25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25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25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25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25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25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25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25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25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25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25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25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25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25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25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25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25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25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25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25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25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25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25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25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25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25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25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25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25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25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25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25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25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25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25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25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25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25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25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25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25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25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25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25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25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25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25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25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25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25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25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25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25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25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25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25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25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25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25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25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25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25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25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25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25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25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25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25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25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25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25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25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25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25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25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25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741</v>
      </c>
      <c r="B1" s="1"/>
    </row>
    <row r="3" spans="1:2" ht="13.8" thickBot="1" x14ac:dyDescent="0.3">
      <c r="A3" s="68" t="s">
        <v>0</v>
      </c>
      <c r="B3" s="66" t="s">
        <v>1</v>
      </c>
    </row>
    <row r="4" spans="1:2" x14ac:dyDescent="0.25">
      <c r="A4" s="69" t="s">
        <v>2</v>
      </c>
      <c r="B4" s="70">
        <v>1075443</v>
      </c>
    </row>
    <row r="5" spans="1:2" x14ac:dyDescent="0.25">
      <c r="A5" s="5" t="s">
        <v>3</v>
      </c>
      <c r="B5" s="6">
        <v>1382143</v>
      </c>
    </row>
    <row r="6" spans="1:2" x14ac:dyDescent="0.25">
      <c r="A6" s="5" t="s">
        <v>4</v>
      </c>
      <c r="B6" s="6">
        <v>1865400</v>
      </c>
    </row>
    <row r="7" spans="1:2" x14ac:dyDescent="0.25">
      <c r="A7" s="5" t="s">
        <v>5</v>
      </c>
      <c r="B7" s="6">
        <v>1113799</v>
      </c>
    </row>
    <row r="8" spans="1:2" x14ac:dyDescent="0.25">
      <c r="A8" s="5" t="s">
        <v>6</v>
      </c>
      <c r="B8" s="6">
        <v>1057665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740</v>
      </c>
      <c r="B1" s="1"/>
    </row>
    <row r="3" spans="1:2" ht="13.8" thickBot="1" x14ac:dyDescent="0.3">
      <c r="A3" s="68" t="s">
        <v>0</v>
      </c>
      <c r="B3" s="71" t="s">
        <v>1</v>
      </c>
    </row>
    <row r="4" spans="1:2" x14ac:dyDescent="0.25">
      <c r="A4" s="69" t="s">
        <v>2</v>
      </c>
      <c r="B4" s="6">
        <v>1185421</v>
      </c>
    </row>
    <row r="5" spans="1:2" x14ac:dyDescent="0.25">
      <c r="A5" s="5" t="s">
        <v>3</v>
      </c>
      <c r="B5" s="6">
        <v>1445600</v>
      </c>
    </row>
    <row r="6" spans="1:2" x14ac:dyDescent="0.25">
      <c r="A6" s="5" t="s">
        <v>4</v>
      </c>
      <c r="B6" s="6">
        <v>1766973</v>
      </c>
    </row>
    <row r="7" spans="1:2" x14ac:dyDescent="0.25">
      <c r="A7" s="5" t="s">
        <v>5</v>
      </c>
      <c r="B7" s="6">
        <v>1033799</v>
      </c>
    </row>
    <row r="8" spans="1:2" x14ac:dyDescent="0.25">
      <c r="A8" s="5" t="s">
        <v>6</v>
      </c>
      <c r="B8" s="6">
        <v>1158667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4" t="s">
        <v>7</v>
      </c>
      <c r="B1" s="1"/>
    </row>
    <row r="3" spans="1:2" ht="13.8" thickBot="1" x14ac:dyDescent="0.3">
      <c r="A3" s="68" t="s">
        <v>0</v>
      </c>
      <c r="B3" s="66" t="s">
        <v>1</v>
      </c>
    </row>
    <row r="4" spans="1:2" x14ac:dyDescent="0.25">
      <c r="A4" s="67" t="s">
        <v>2</v>
      </c>
      <c r="B4" s="65"/>
    </row>
    <row r="5" spans="1:2" x14ac:dyDescent="0.25">
      <c r="A5" s="7" t="s">
        <v>3</v>
      </c>
      <c r="B5" s="8"/>
    </row>
    <row r="6" spans="1:2" x14ac:dyDescent="0.25">
      <c r="A6" s="7" t="s">
        <v>4</v>
      </c>
      <c r="B6" s="8"/>
    </row>
    <row r="7" spans="1:2" x14ac:dyDescent="0.25">
      <c r="A7" s="7" t="s">
        <v>5</v>
      </c>
      <c r="B7" s="8"/>
    </row>
    <row r="8" spans="1:2" x14ac:dyDescent="0.25">
      <c r="A8" s="7" t="s">
        <v>6</v>
      </c>
      <c r="B8" s="8"/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zoomScaleNormal="100" workbookViewId="0">
      <selection activeCell="E10" sqref="E10"/>
    </sheetView>
  </sheetViews>
  <sheetFormatPr defaultRowHeight="14.25" customHeight="1" x14ac:dyDescent="0.25"/>
  <cols>
    <col min="1" max="1" width="12.5546875" style="51" customWidth="1"/>
    <col min="2" max="2" width="13.5546875" style="51" customWidth="1"/>
    <col min="3" max="3" width="13.44140625" style="51" customWidth="1"/>
    <col min="4" max="5" width="12.5546875" style="51" customWidth="1"/>
    <col min="6" max="6" width="13.6640625" style="51" customWidth="1"/>
    <col min="7" max="8" width="12.554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F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Normal="100" workbookViewId="0"/>
  </sheetViews>
  <sheetFormatPr defaultRowHeight="14.25" customHeight="1" x14ac:dyDescent="0.25"/>
  <cols>
    <col min="1" max="1" width="12.5546875" style="51" customWidth="1"/>
    <col min="2" max="2" width="13.5546875" style="51" customWidth="1"/>
    <col min="3" max="3" width="13.33203125" style="51" customWidth="1"/>
    <col min="4" max="5" width="12.5546875" style="51" customWidth="1"/>
    <col min="6" max="6" width="13.6640625" style="51" customWidth="1"/>
    <col min="7" max="8" width="12.554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3.2" x14ac:dyDescent="0.25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0" width="16.1093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 x14ac:dyDescent="0.3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4" x14ac:dyDescent="0.3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4" x14ac:dyDescent="0.3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4" x14ac:dyDescent="0.3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4" x14ac:dyDescent="0.3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4" x14ac:dyDescent="0.3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4" x14ac:dyDescent="0.3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4" x14ac:dyDescent="0.3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4" x14ac:dyDescent="0.3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4" x14ac:dyDescent="0.3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4" x14ac:dyDescent="0.3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4" x14ac:dyDescent="0.3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4" x14ac:dyDescent="0.3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4" x14ac:dyDescent="0.3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4" x14ac:dyDescent="0.3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4" x14ac:dyDescent="0.3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4" x14ac:dyDescent="0.3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4" x14ac:dyDescent="0.3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4" x14ac:dyDescent="0.3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4" x14ac:dyDescent="0.3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4" x14ac:dyDescent="0.3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4" x14ac:dyDescent="0.3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4" x14ac:dyDescent="0.3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4" x14ac:dyDescent="0.3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4" x14ac:dyDescent="0.3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4" x14ac:dyDescent="0.3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4" x14ac:dyDescent="0.3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4" x14ac:dyDescent="0.3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4" x14ac:dyDescent="0.3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4" x14ac:dyDescent="0.3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4" x14ac:dyDescent="0.3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4" x14ac:dyDescent="0.3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4" x14ac:dyDescent="0.3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4" x14ac:dyDescent="0.3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4" x14ac:dyDescent="0.3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4" x14ac:dyDescent="0.3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4" x14ac:dyDescent="0.3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4" x14ac:dyDescent="0.3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4" x14ac:dyDescent="0.3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4" x14ac:dyDescent="0.3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4" x14ac:dyDescent="0.3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4" x14ac:dyDescent="0.3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4" x14ac:dyDescent="0.3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4" x14ac:dyDescent="0.3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4" x14ac:dyDescent="0.3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4" x14ac:dyDescent="0.3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4" x14ac:dyDescent="0.3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4" x14ac:dyDescent="0.3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4" x14ac:dyDescent="0.3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4" x14ac:dyDescent="0.3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4" x14ac:dyDescent="0.3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4" x14ac:dyDescent="0.3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4" x14ac:dyDescent="0.3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4" x14ac:dyDescent="0.3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4" x14ac:dyDescent="0.3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4" x14ac:dyDescent="0.3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4" x14ac:dyDescent="0.3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4" x14ac:dyDescent="0.3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4" x14ac:dyDescent="0.3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4" x14ac:dyDescent="0.3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4" x14ac:dyDescent="0.3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4" x14ac:dyDescent="0.3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4" x14ac:dyDescent="0.3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4" x14ac:dyDescent="0.3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4" x14ac:dyDescent="0.3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4" x14ac:dyDescent="0.3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4" x14ac:dyDescent="0.3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4" x14ac:dyDescent="0.3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4" x14ac:dyDescent="0.3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4" x14ac:dyDescent="0.3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4" x14ac:dyDescent="0.3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4" x14ac:dyDescent="0.3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4" x14ac:dyDescent="0.3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4" x14ac:dyDescent="0.3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4" x14ac:dyDescent="0.3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4" x14ac:dyDescent="0.3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8.8" x14ac:dyDescent="0.3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4" x14ac:dyDescent="0.3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4" x14ac:dyDescent="0.3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4" x14ac:dyDescent="0.3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4" x14ac:dyDescent="0.3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4" x14ac:dyDescent="0.3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4" x14ac:dyDescent="0.3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4" x14ac:dyDescent="0.3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4" x14ac:dyDescent="0.3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4" x14ac:dyDescent="0.3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4" x14ac:dyDescent="0.3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4" x14ac:dyDescent="0.3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4" x14ac:dyDescent="0.3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4" x14ac:dyDescent="0.3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4" x14ac:dyDescent="0.3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zoomScale="85" zoomScaleNormal="85" workbookViewId="0">
      <selection activeCell="B20" sqref="B20"/>
    </sheetView>
  </sheetViews>
  <sheetFormatPr defaultRowHeight="13.2" x14ac:dyDescent="0.25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 x14ac:dyDescent="0.3">
      <c r="A1" s="9" t="s">
        <v>8</v>
      </c>
    </row>
    <row r="3" spans="1:9" ht="16.2" thickBot="1" x14ac:dyDescent="0.35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3.8" x14ac:dyDescent="0.2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2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2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2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2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2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2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2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2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2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2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2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2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2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2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2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3.8" x14ac:dyDescent="0.25">
      <c r="B20" s="11"/>
    </row>
  </sheetData>
  <phoneticPr fontId="0" type="noConversion"/>
  <dataValidations count="2">
    <dataValidation type="list" allowBlank="1" showInputMessage="1" showErrorMessage="1" errorTitle="Car Make" error="You must pick a car from the drop down menu." sqref="B4:B30" xr:uid="{1F7B8C2C-881E-4B55-8F3D-E1A4BAFB3999}">
      <formula1>"Ford, Chevy, Pontiac, Oldsmobile, Dodge"</formula1>
    </dataValidation>
    <dataValidation type="decimal" allowBlank="1" showInputMessage="1" showErrorMessage="1" sqref="I4:I30" xr:uid="{79869310-E2B8-45CE-AFE0-547DCAD292D7}">
      <formula1>14.95</formula1>
      <formula2>39.95</formula2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Vicenzo Massao</cp:lastModifiedBy>
  <dcterms:created xsi:type="dcterms:W3CDTF">1998-08-21T01:22:16Z</dcterms:created>
  <dcterms:modified xsi:type="dcterms:W3CDTF">2024-10-22T13:49:10Z</dcterms:modified>
</cp:coreProperties>
</file>