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w5\Develop\faas-website\functions\parallelization-of-sequential-subtasks\"/>
    </mc:Choice>
  </mc:AlternateContent>
  <xr:revisionPtr revIDLastSave="0" documentId="13_ncr:1_{2ACB9A44-C9C0-467F-9736-57EDC518796E}" xr6:coauthVersionLast="45" xr6:coauthVersionMax="45" xr10:uidLastSave="{00000000-0000-0000-0000-000000000000}"/>
  <bookViews>
    <workbookView xWindow="-120" yWindow="-120" windowWidth="29040" windowHeight="15990" xr2:uid="{F9E7E861-421A-5844-BE6E-BAD06AF6615D}"/>
  </bookViews>
  <sheets>
    <sheet name="getTripsLeft-Metric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7" l="1"/>
  <c r="N3" i="7" l="1"/>
  <c r="N4" i="7"/>
  <c r="N5" i="7"/>
  <c r="N6" i="7"/>
  <c r="N2" i="7"/>
  <c r="M3" i="7"/>
  <c r="M5" i="7"/>
  <c r="M6" i="7"/>
  <c r="M2" i="7"/>
  <c r="K3" i="7" l="1"/>
  <c r="K4" i="7"/>
  <c r="K5" i="7"/>
  <c r="K6" i="7"/>
  <c r="K2" i="7"/>
  <c r="F3" i="7"/>
  <c r="P3" i="7" s="1"/>
  <c r="F4" i="7"/>
  <c r="P4" i="7" s="1"/>
  <c r="F5" i="7"/>
  <c r="P5" i="7" s="1"/>
  <c r="F6" i="7"/>
  <c r="F2" i="7"/>
  <c r="D3" i="7"/>
  <c r="D4" i="7"/>
  <c r="D5" i="7"/>
  <c r="D6" i="7"/>
  <c r="D2" i="7"/>
  <c r="O6" i="7" l="1"/>
  <c r="O5" i="7"/>
  <c r="O4" i="7"/>
  <c r="P6" i="7"/>
  <c r="O3" i="7"/>
  <c r="P2" i="7"/>
  <c r="O2" i="7"/>
</calcChain>
</file>

<file path=xl/sharedStrings.xml><?xml version="1.0" encoding="utf-8"?>
<sst xmlns="http://schemas.openxmlformats.org/spreadsheetml/2006/main" count="15" uniqueCount="15">
  <si>
    <t>PreserveTicket RT</t>
    <phoneticPr fontId="1" type="noConversion"/>
  </si>
  <si>
    <t>addAssuranceForOrder</t>
    <phoneticPr fontId="1" type="noConversion"/>
  </si>
  <si>
    <t>createConsign</t>
    <phoneticPr fontId="1" type="noConversion"/>
  </si>
  <si>
    <t>createFoodOrder</t>
    <phoneticPr fontId="1" type="noConversion"/>
  </si>
  <si>
    <t>grained PreserveTicket RT</t>
    <phoneticPr fontId="1" type="noConversion"/>
  </si>
  <si>
    <t>计算任务轮次</t>
    <phoneticPr fontId="1" type="noConversion"/>
  </si>
  <si>
    <t>PreserveTicketConcurrency</t>
    <phoneticPr fontId="1" type="noConversion"/>
  </si>
  <si>
    <t>MoneyGrained</t>
    <phoneticPr fontId="1" type="noConversion"/>
  </si>
  <si>
    <t>MoneyConcurrency</t>
    <phoneticPr fontId="1" type="noConversion"/>
  </si>
  <si>
    <t>Gap-RT  f g</t>
    <phoneticPr fontId="1" type="noConversion"/>
  </si>
  <si>
    <t>Gap-RT  c g</t>
    <phoneticPr fontId="1" type="noConversion"/>
  </si>
  <si>
    <t>Gap-Cost f g</t>
    <phoneticPr fontId="1" type="noConversion"/>
  </si>
  <si>
    <t>Gap-cost c g</t>
    <phoneticPr fontId="1" type="noConversion"/>
  </si>
  <si>
    <t>Number of Requests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</si>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</sst>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'getTripsLeft-Metrics'!$C$1</c:f>
              <c:strCache>
                <c:ptCount val="1"/>
                <c:pt idx="0">
                  <c:v>PreserveTicket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'getTripsLeft-Metrics'!$C$2:$C$6</c:f>
              <c:numCache>
                <c:formatCode>General</c:formatCode>
                <c:ptCount val="5"/>
                <c:pt idx="0">
                  <c:v>17</c:v>
                </c:pt>
                <c:pt idx="1">
                  <c:v>153</c:v>
                </c:pt>
                <c:pt idx="2">
                  <c:v>339</c:v>
                </c:pt>
                <c:pt idx="3">
                  <c:v>457</c:v>
                </c:pt>
                <c:pt idx="4">
                  <c:v>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6-5D4D-84F4-464E50188E1A}"/>
            </c:ext>
          </c:extLst>
        </c:ser>
        <c:ser>
          <c:idx val="1"/>
          <c:order val="1"/>
          <c:tx>
            <c:strRef>
              <c:f>'getTripsLeft-Metrics'!$E$1</c:f>
              <c:strCache>
                <c:ptCount val="1"/>
                <c:pt idx="0">
                  <c:v>PreserveTicketConcurrency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'getTripsLeft-Metrics'!$E$2:$E$6</c:f>
              <c:numCache>
                <c:formatCode>General</c:formatCode>
                <c:ptCount val="5"/>
                <c:pt idx="0">
                  <c:v>25</c:v>
                </c:pt>
                <c:pt idx="1">
                  <c:v>169</c:v>
                </c:pt>
                <c:pt idx="2">
                  <c:v>351</c:v>
                </c:pt>
                <c:pt idx="3">
                  <c:v>478</c:v>
                </c:pt>
                <c:pt idx="4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6-5D4D-84F4-464E50188E1A}"/>
            </c:ext>
          </c:extLst>
        </c:ser>
        <c:ser>
          <c:idx val="2"/>
          <c:order val="2"/>
          <c:tx>
            <c:strRef>
              <c:f>'getTripsLeft-Metrics'!$G$1</c:f>
              <c:strCache>
                <c:ptCount val="1"/>
                <c:pt idx="0">
                  <c:v>grained PreserveTicket 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'getTripsLeft-Metrics'!$G$2:$G$6</c:f>
              <c:numCache>
                <c:formatCode>General</c:formatCode>
                <c:ptCount val="5"/>
                <c:pt idx="0">
                  <c:v>84</c:v>
                </c:pt>
                <c:pt idx="1">
                  <c:v>112</c:v>
                </c:pt>
                <c:pt idx="2">
                  <c:v>124</c:v>
                </c:pt>
                <c:pt idx="3">
                  <c:v>138</c:v>
                </c:pt>
                <c:pt idx="4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6-5D4D-84F4-464E5018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70559"/>
        <c:axId val="73102511"/>
      </c:lineChart>
      <c:catAx>
        <c:axId val="7307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102511"/>
        <c:crosses val="autoZero"/>
        <c:auto val="1"/>
        <c:lblAlgn val="ctr"/>
        <c:lblOffset val="100"/>
        <c:noMultiLvlLbl val="0"/>
      </c:catAx>
      <c:valAx>
        <c:axId val="7310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'getTripsLeft-Metrics'!$D$1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'getTripsLeft-Metrics'!$D$2:$D$6</c:f>
              <c:numCache>
                <c:formatCode>General</c:formatCode>
                <c:ptCount val="5"/>
                <c:pt idx="0">
                  <c:v>8.7040000000000006</c:v>
                </c:pt>
                <c:pt idx="1">
                  <c:v>78.335999999999999</c:v>
                </c:pt>
                <c:pt idx="2">
                  <c:v>173.56800000000001</c:v>
                </c:pt>
                <c:pt idx="3">
                  <c:v>233.98400000000001</c:v>
                </c:pt>
                <c:pt idx="4">
                  <c:v>311.80799999999999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D-BE44-A179-ED29CD6E260D}"/>
            </c:ext>
          </c:extLst>
        </c:ser>
        <c:ser>
          <c:idx val="1"/>
          <c:order val="1"/>
          <c:tx>
            <c:strRef>
              <c:f>'getTripsLeft-Metrics'!$F$1</c:f>
              <c:strCache>
                <c:ptCount val="1"/>
                <c:pt idx="0">
                  <c:v>MoneyConcurrency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'getTripsLeft-Metrics'!$F$2:$F$6</c:f>
              <c:numCache>
                <c:formatCode>General</c:formatCode>
                <c:ptCount val="5"/>
                <c:pt idx="0">
                  <c:v>12.8</c:v>
                </c:pt>
                <c:pt idx="1">
                  <c:v>86.528000000000006</c:v>
                </c:pt>
                <c:pt idx="2">
                  <c:v>179.71199999999999</c:v>
                </c:pt>
                <c:pt idx="3">
                  <c:v>244.73599999999999</c:v>
                </c:pt>
                <c:pt idx="4">
                  <c:v>323.072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D-BE44-A179-ED29CD6E260D}"/>
            </c:ext>
          </c:extLst>
        </c:ser>
        <c:ser>
          <c:idx val="2"/>
          <c:order val="2"/>
          <c:tx>
            <c:strRef>
              <c:f>'getTripsLeft-Metrics'!$K$1</c:f>
              <c:strCache>
                <c:ptCount val="1"/>
                <c:pt idx="0">
                  <c:v>MoneyGrained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'getTripsLeft-Metrics'!$K$2:$K$6</c:f>
              <c:numCache>
                <c:formatCode>General</c:formatCode>
                <c:ptCount val="5"/>
                <c:pt idx="0">
                  <c:v>55.295999999999999</c:v>
                </c:pt>
                <c:pt idx="1">
                  <c:v>127.1808</c:v>
                </c:pt>
                <c:pt idx="2">
                  <c:v>211.45599999999999</c:v>
                </c:pt>
                <c:pt idx="3">
                  <c:v>296.44799999999998</c:v>
                </c:pt>
                <c:pt idx="4">
                  <c:v>388.096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BD-BE44-A179-ED29CD6E2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90927"/>
        <c:axId val="72792143"/>
      </c:lineChart>
      <c:catAx>
        <c:axId val="7279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92143"/>
        <c:crosses val="autoZero"/>
        <c:auto val="1"/>
        <c:lblAlgn val="ctr"/>
        <c:lblOffset val="100"/>
        <c:noMultiLvlLbl val="0"/>
      </c:catAx>
      <c:valAx>
        <c:axId val="7279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9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419277</xdr:colOff>
      <xdr:row>9</xdr:row>
      <xdr:rowOff>116890</xdr:rowOff>
    </xdr:from>
    <xdr:to>
      <xdr:col>4</xdr:col>
      <xdr:colOff>1512716</xdr:colOff>
      <xdr:row>31</xdr:row>
      <xdr:rowOff>55868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C70176B-F060-D048-9E1F-4648309CF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486317</xdr:colOff>
      <xdr:row>9</xdr:row>
      <xdr:rowOff>77439</xdr:rowOff>
    </xdr:from>
    <xdr:to>
      <xdr:col>10</xdr:col>
      <xdr:colOff>557562</xdr:colOff>
      <xdr:row>34</xdr:row>
      <xdr:rowOff>929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769654-5DA0-FC40-8FEA-00648736E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60F8-3DFB-6B40-A271-BC40945D6EBC}">
  <dimension ref="A1:P6"/>
  <sheetViews>
    <sheetView tabSelected="1" zoomScale="70" zoomScaleNormal="70" workbookViewId="0">
      <selection activeCell="L25" sqref="L25"/>
    </sheetView>
  </sheetViews>
  <sheetFormatPr defaultColWidth="10.875" defaultRowHeight="15.75" x14ac:dyDescent="0.25"/>
  <cols>
    <col min="1" max="1" width="15.375" customWidth="1"/>
    <col min="2" max="2" width="16" customWidth="1"/>
    <col min="3" max="3" width="21.625" customWidth="1"/>
    <col min="4" max="4" width="21.875" customWidth="1"/>
    <col min="5" max="5" width="21.375" customWidth="1"/>
    <col min="6" max="6" width="21.5" customWidth="1"/>
    <col min="7" max="7" width="26.625" customWidth="1"/>
    <col min="8" max="8" width="30.125" customWidth="1"/>
    <col min="9" max="9" width="22.625" customWidth="1"/>
    <col min="10" max="10" width="23.125" customWidth="1"/>
    <col min="11" max="11" width="29.5" customWidth="1"/>
    <col min="12" max="12" width="16.125" customWidth="1"/>
    <col min="13" max="13" width="21.125" customWidth="1"/>
    <col min="14" max="14" width="25.125" customWidth="1"/>
    <col min="15" max="15" width="21" customWidth="1"/>
    <col min="16" max="16" width="21.5" customWidth="1"/>
  </cols>
  <sheetData>
    <row r="1" spans="1:16" x14ac:dyDescent="0.25">
      <c r="A1" t="s">
        <v>5</v>
      </c>
      <c r="B1" t="s">
        <v>13</v>
      </c>
      <c r="C1" s="1" t="s">
        <v>0</v>
      </c>
      <c r="D1" t="s">
        <v>14</v>
      </c>
      <c r="E1" s="1" t="s">
        <v>6</v>
      </c>
      <c r="F1" t="s">
        <v>8</v>
      </c>
      <c r="G1" s="1" t="s">
        <v>4</v>
      </c>
      <c r="H1" t="s">
        <v>1</v>
      </c>
      <c r="I1" t="s">
        <v>2</v>
      </c>
      <c r="J1" t="s">
        <v>3</v>
      </c>
      <c r="K1" t="s">
        <v>7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</v>
      </c>
      <c r="B2">
        <v>50</v>
      </c>
      <c r="C2">
        <v>17</v>
      </c>
      <c r="D2">
        <f>C2*512/1000</f>
        <v>8.7040000000000006</v>
      </c>
      <c r="E2">
        <v>25</v>
      </c>
      <c r="F2">
        <f>E2*512/1000</f>
        <v>12.8</v>
      </c>
      <c r="G2">
        <v>84</v>
      </c>
      <c r="H2">
        <v>3</v>
      </c>
      <c r="I2">
        <v>6</v>
      </c>
      <c r="J2">
        <v>5</v>
      </c>
      <c r="K2">
        <f>(G2*512+H2*512+I2*512+3*J2*512)/1000</f>
        <v>55.295999999999999</v>
      </c>
      <c r="M2">
        <f>G2/C2</f>
        <v>4.9411764705882355</v>
      </c>
      <c r="N2">
        <f>E2/C2</f>
        <v>1.4705882352941178</v>
      </c>
      <c r="O2">
        <f>K2/D2</f>
        <v>6.3529411764705879</v>
      </c>
      <c r="P2">
        <f>F2/D2</f>
        <v>1.4705882352941175</v>
      </c>
    </row>
    <row r="3" spans="1:16" x14ac:dyDescent="0.25">
      <c r="A3">
        <v>5</v>
      </c>
      <c r="B3">
        <v>50</v>
      </c>
      <c r="C3">
        <v>153</v>
      </c>
      <c r="D3">
        <f t="shared" ref="D3:D6" si="0">C3*512/1000</f>
        <v>78.335999999999999</v>
      </c>
      <c r="E3">
        <v>169</v>
      </c>
      <c r="F3">
        <f t="shared" ref="F3:F6" si="1">E3*512/1000</f>
        <v>86.528000000000006</v>
      </c>
      <c r="G3">
        <v>112</v>
      </c>
      <c r="H3">
        <v>21</v>
      </c>
      <c r="I3">
        <v>29</v>
      </c>
      <c r="J3">
        <v>28.8</v>
      </c>
      <c r="K3">
        <f t="shared" ref="K3:K6" si="2">(G3*512+H3*512+I3*512+3*J3*512)/1000</f>
        <v>127.1808</v>
      </c>
      <c r="M3">
        <f t="shared" ref="M3:M6" si="3">G3/C3</f>
        <v>0.73202614379084963</v>
      </c>
      <c r="N3">
        <f t="shared" ref="N3:N6" si="4">E3/C3</f>
        <v>1.1045751633986929</v>
      </c>
      <c r="O3">
        <f t="shared" ref="O3:O6" si="5">K3/D3</f>
        <v>1.6235294117647059</v>
      </c>
      <c r="P3">
        <f t="shared" ref="P3:P6" si="6">F3/D3</f>
        <v>1.1045751633986929</v>
      </c>
    </row>
    <row r="4" spans="1:16" x14ac:dyDescent="0.25">
      <c r="A4">
        <v>10</v>
      </c>
      <c r="B4">
        <v>50</v>
      </c>
      <c r="C4">
        <v>339</v>
      </c>
      <c r="D4">
        <f t="shared" si="0"/>
        <v>173.56800000000001</v>
      </c>
      <c r="E4">
        <v>351</v>
      </c>
      <c r="F4">
        <f t="shared" si="1"/>
        <v>179.71199999999999</v>
      </c>
      <c r="G4">
        <v>124</v>
      </c>
      <c r="H4">
        <v>52</v>
      </c>
      <c r="I4">
        <v>60</v>
      </c>
      <c r="J4">
        <v>59</v>
      </c>
      <c r="K4">
        <f t="shared" si="2"/>
        <v>211.45599999999999</v>
      </c>
      <c r="M4">
        <f>G4/C4</f>
        <v>0.36578171091445427</v>
      </c>
      <c r="N4">
        <f t="shared" si="4"/>
        <v>1.0353982300884956</v>
      </c>
      <c r="O4">
        <f t="shared" si="5"/>
        <v>1.2182890855457225</v>
      </c>
      <c r="P4">
        <f t="shared" si="6"/>
        <v>1.0353982300884954</v>
      </c>
    </row>
    <row r="5" spans="1:16" x14ac:dyDescent="0.25">
      <c r="A5">
        <v>15</v>
      </c>
      <c r="B5">
        <v>50</v>
      </c>
      <c r="C5">
        <v>457</v>
      </c>
      <c r="D5">
        <f t="shared" si="0"/>
        <v>233.98400000000001</v>
      </c>
      <c r="E5">
        <v>478</v>
      </c>
      <c r="F5">
        <f t="shared" si="1"/>
        <v>244.73599999999999</v>
      </c>
      <c r="G5">
        <v>138</v>
      </c>
      <c r="H5">
        <v>83</v>
      </c>
      <c r="I5">
        <v>88</v>
      </c>
      <c r="J5">
        <v>90</v>
      </c>
      <c r="K5">
        <f t="shared" si="2"/>
        <v>296.44799999999998</v>
      </c>
      <c r="M5">
        <f t="shared" si="3"/>
        <v>0.30196936542669583</v>
      </c>
      <c r="N5">
        <f t="shared" si="4"/>
        <v>1.0459518599562363</v>
      </c>
      <c r="O5">
        <f t="shared" si="5"/>
        <v>1.2669584245076586</v>
      </c>
      <c r="P5">
        <f t="shared" si="6"/>
        <v>1.0459518599562363</v>
      </c>
    </row>
    <row r="6" spans="1:16" x14ac:dyDescent="0.25">
      <c r="A6">
        <v>20</v>
      </c>
      <c r="B6">
        <v>50</v>
      </c>
      <c r="C6">
        <v>609</v>
      </c>
      <c r="D6">
        <f t="shared" si="0"/>
        <v>311.80799999999999</v>
      </c>
      <c r="E6">
        <v>631</v>
      </c>
      <c r="F6">
        <f t="shared" si="1"/>
        <v>323.072</v>
      </c>
      <c r="G6">
        <v>163</v>
      </c>
      <c r="H6">
        <v>112</v>
      </c>
      <c r="I6">
        <v>120</v>
      </c>
      <c r="J6">
        <v>121</v>
      </c>
      <c r="K6">
        <f t="shared" si="2"/>
        <v>388.096</v>
      </c>
      <c r="M6">
        <f t="shared" si="3"/>
        <v>0.26765188834154352</v>
      </c>
      <c r="N6">
        <f t="shared" si="4"/>
        <v>1.0361247947454844</v>
      </c>
      <c r="O6">
        <f t="shared" si="5"/>
        <v>1.2446633825944171</v>
      </c>
      <c r="P6">
        <f t="shared" si="6"/>
        <v>1.0361247947454844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getTripsLeft-Metrics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Bowen Li</cp:lastModifiedBy>
  <dcterms:created xsi:type="dcterms:W3CDTF">2021-04-12T08:51:12Z</dcterms:created>
  <dcterms:modified xsi:type="dcterms:W3CDTF">2021-04-26T10:44:07Z</dcterms:modified>
</cp:coreProperties>
</file>