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86C8A011-A400-44DE-8299-3E4C9FB4EF4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" l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" i="1" l="1"/>
  <c r="O2" i="1" s="1"/>
  <c r="K2" i="1"/>
  <c r="P2" i="1" s="1"/>
  <c r="K3" i="1"/>
  <c r="P3" i="1" s="1"/>
  <c r="K4" i="1"/>
  <c r="P4" i="1" s="1"/>
  <c r="K5" i="1"/>
  <c r="P5" i="1" s="1"/>
  <c r="K6" i="1"/>
  <c r="P6" i="1" s="1"/>
  <c r="K7" i="1"/>
  <c r="P7" i="1" s="1"/>
  <c r="K8" i="1"/>
  <c r="P8" i="1" s="1"/>
  <c r="K9" i="1"/>
  <c r="P9" i="1" s="1"/>
  <c r="K10" i="1"/>
  <c r="P10" i="1" s="1"/>
  <c r="K11" i="1"/>
  <c r="P11" i="1" s="1"/>
  <c r="K12" i="1"/>
  <c r="P12" i="1" s="1"/>
  <c r="K13" i="1"/>
  <c r="P13" i="1" s="1"/>
  <c r="K15" i="1"/>
  <c r="P15" i="1" s="1"/>
  <c r="K14" i="1"/>
  <c r="P14" i="1" s="1"/>
  <c r="J4" i="1"/>
  <c r="O4" i="1" s="1"/>
  <c r="J3" i="1" l="1"/>
  <c r="O3" i="1" s="1"/>
  <c r="J5" i="1"/>
  <c r="O5" i="1" s="1"/>
  <c r="J6" i="1"/>
  <c r="O6" i="1" s="1"/>
  <c r="J7" i="1"/>
  <c r="O7" i="1" s="1"/>
  <c r="J8" i="1"/>
  <c r="O8" i="1" s="1"/>
  <c r="J9" i="1"/>
  <c r="O9" i="1" s="1"/>
  <c r="J10" i="1"/>
  <c r="O10" i="1" s="1"/>
  <c r="J11" i="1"/>
  <c r="O11" i="1" s="1"/>
  <c r="J12" i="1"/>
  <c r="O12" i="1" s="1"/>
  <c r="J13" i="1"/>
  <c r="O13" i="1" s="1"/>
  <c r="J14" i="1"/>
  <c r="O14" i="1" s="1"/>
  <c r="J15" i="1"/>
  <c r="O15" i="1" s="1"/>
</calcChain>
</file>

<file path=xl/sharedStrings.xml><?xml version="1.0" encoding="utf-8"?>
<sst xmlns="http://schemas.openxmlformats.org/spreadsheetml/2006/main" count="26" uniqueCount="26">
  <si>
    <t>get-route-by-tripid</t>
  </si>
  <si>
    <t>get-sold-tickets</t>
  </si>
  <si>
    <t>get-traintype-by-tripid</t>
  </si>
  <si>
    <t>dispatch-seat-for-others</t>
  </si>
  <si>
    <t>get-route-by-tripid-2</t>
  </si>
  <si>
    <t>get-route-by-tripid-2</t>
    <phoneticPr fontId="1" type="noConversion"/>
  </si>
  <si>
    <t>get-sold-tickets-2</t>
  </si>
  <si>
    <t>get-sold-tickets-2</t>
    <phoneticPr fontId="1" type="noConversion"/>
  </si>
  <si>
    <t>get-traintype-by-tripid-2</t>
  </si>
  <si>
    <t>get-traintype-by-tripid-2</t>
    <phoneticPr fontId="1" type="noConversion"/>
  </si>
  <si>
    <t>Cost-before</t>
    <phoneticPr fontId="1" type="noConversion"/>
  </si>
  <si>
    <t>dispatch-seat-for-GD  256</t>
    <phoneticPr fontId="1" type="noConversion"/>
  </si>
  <si>
    <t>dispatch-seat-for-others  256</t>
    <phoneticPr fontId="1" type="noConversion"/>
  </si>
  <si>
    <t>get-route-by-tripid  512</t>
    <phoneticPr fontId="1" type="noConversion"/>
  </si>
  <si>
    <t>get-route-by-tripid-2  512</t>
    <phoneticPr fontId="1" type="noConversion"/>
  </si>
  <si>
    <t>get-sold-tickets  512</t>
    <phoneticPr fontId="1" type="noConversion"/>
  </si>
  <si>
    <t>get-sold-tickets-2   512</t>
    <phoneticPr fontId="1" type="noConversion"/>
  </si>
  <si>
    <t>get-traintype-by-tripid   512</t>
    <phoneticPr fontId="1" type="noConversion"/>
  </si>
  <si>
    <t>get-traintype-by-tripid-2   512</t>
    <phoneticPr fontId="1" type="noConversion"/>
  </si>
  <si>
    <t>Cost-after</t>
    <phoneticPr fontId="1" type="noConversion"/>
  </si>
  <si>
    <t>dispatch-seat   512</t>
    <phoneticPr fontId="1" type="noConversion"/>
  </si>
  <si>
    <t>RT-after</t>
    <phoneticPr fontId="1" type="noConversion"/>
  </si>
  <si>
    <t>RT-before  512</t>
    <phoneticPr fontId="1" type="noConversion"/>
  </si>
  <si>
    <t>RT-gap</t>
    <phoneticPr fontId="1" type="noConversion"/>
  </si>
  <si>
    <t>Cost-gap</t>
    <phoneticPr fontId="1" type="noConversion"/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</si>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</sst>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topLeftCell="I1" workbookViewId="0">
      <selection activeCell="K20" sqref="K20"/>
    </sheetView>
  </sheetViews>
  <sheetFormatPr defaultRowHeight="14.25" x14ac:dyDescent="0.2"/>
  <cols>
    <col min="1" max="1" width="23.625" customWidth="1"/>
    <col min="2" max="2" width="26.375" customWidth="1"/>
    <col min="3" max="3" width="22.625" customWidth="1"/>
    <col min="4" max="4" width="27.5" customWidth="1"/>
    <col min="5" max="5" width="23.75" customWidth="1"/>
    <col min="6" max="6" width="22.375" customWidth="1"/>
    <col min="7" max="7" width="19.375" customWidth="1"/>
    <col min="8" max="8" width="22.75" customWidth="1"/>
    <col min="9" max="9" width="15.25" customWidth="1"/>
    <col min="10" max="10" width="15.125" customWidth="1"/>
    <col min="11" max="11" width="16.25" customWidth="1"/>
    <col min="12" max="12" width="16.125" customWidth="1"/>
    <col min="13" max="13" width="15.75" customWidth="1"/>
  </cols>
  <sheetData>
    <row r="1" spans="1:16" x14ac:dyDescent="0.2">
      <c r="A1" t="s">
        <v>11</v>
      </c>
      <c r="B1" t="s">
        <v>13</v>
      </c>
      <c r="C1" t="s">
        <v>15</v>
      </c>
      <c r="D1" t="s">
        <v>17</v>
      </c>
      <c r="E1" t="s">
        <v>12</v>
      </c>
      <c r="F1" t="s">
        <v>14</v>
      </c>
      <c r="G1" t="s">
        <v>16</v>
      </c>
      <c r="H1" t="s">
        <v>18</v>
      </c>
      <c r="I1" s="1" t="s">
        <v>25</v>
      </c>
      <c r="J1" t="s">
        <v>21</v>
      </c>
      <c r="K1" t="s">
        <v>19</v>
      </c>
      <c r="L1" t="s">
        <v>10</v>
      </c>
      <c r="M1" t="s">
        <v>22</v>
      </c>
      <c r="O1" t="s">
        <v>23</v>
      </c>
      <c r="P1" t="s">
        <v>24</v>
      </c>
    </row>
    <row r="2" spans="1:16" x14ac:dyDescent="0.2">
      <c r="A2">
        <v>267.44</v>
      </c>
      <c r="B2">
        <v>51.176000000000002</v>
      </c>
      <c r="C2">
        <v>26.184000000000001</v>
      </c>
      <c r="D2">
        <v>121.556</v>
      </c>
      <c r="E2">
        <v>259.71799999999899</v>
      </c>
      <c r="F2">
        <v>60.577999999999903</v>
      </c>
      <c r="G2">
        <v>22.646000000000001</v>
      </c>
      <c r="H2">
        <v>81.555999999999997</v>
      </c>
      <c r="I2" s="1">
        <v>1</v>
      </c>
      <c r="J2">
        <f>A2*0.5+E2*0.5</f>
        <v>263.5789999999995</v>
      </c>
      <c r="K2">
        <f t="shared" ref="K2:K13" si="0">(A2*256+B2*256+C2*256+D2*256+E2*128+F2*256+G2*256+H2*256)/1000</f>
        <v>194.81471999999982</v>
      </c>
      <c r="L2">
        <f>(C2*512+D2*256+E2*256+F2*256+G2*256+H2*256+I2*256)/1000</f>
        <v>153.45203199999975</v>
      </c>
      <c r="M2">
        <v>220.857</v>
      </c>
      <c r="O2">
        <f>J2/M2</f>
        <v>1.1934373825597535</v>
      </c>
      <c r="P2">
        <f>K2/L2</f>
        <v>1.2695479979046491</v>
      </c>
    </row>
    <row r="3" spans="1:16" x14ac:dyDescent="0.2">
      <c r="A3">
        <v>320.69200000000001</v>
      </c>
      <c r="B3">
        <v>109.320666666666</v>
      </c>
      <c r="C3">
        <v>35.2826666666666</v>
      </c>
      <c r="D3">
        <v>120.68600000000001</v>
      </c>
      <c r="E3">
        <v>319.25666666666598</v>
      </c>
      <c r="F3">
        <v>67.16</v>
      </c>
      <c r="G3">
        <v>11.923999999999999</v>
      </c>
      <c r="H3">
        <v>132.47133333333301</v>
      </c>
      <c r="I3" s="1">
        <v>2</v>
      </c>
      <c r="J3">
        <f t="shared" ref="J3:J15" si="1">A3*0.5+E3*0.5</f>
        <v>319.97433333333299</v>
      </c>
      <c r="K3">
        <f t="shared" si="0"/>
        <v>245.03423999999964</v>
      </c>
      <c r="L3">
        <f t="shared" ref="L3:L15" si="2">(C3*512+D3*256+E3*256+F3*256+G3*256+H3*256+I3*256)/1000</f>
        <v>185.36021333333304</v>
      </c>
      <c r="M3">
        <v>248.606666666666</v>
      </c>
      <c r="O3">
        <f t="shared" ref="O3:O15" si="3">J3/M3</f>
        <v>1.2870706068488396</v>
      </c>
      <c r="P3">
        <f t="shared" ref="P3:P15" si="4">K3/L3</f>
        <v>1.3219354660503917</v>
      </c>
    </row>
    <row r="4" spans="1:16" x14ac:dyDescent="0.2">
      <c r="A4">
        <v>309.851</v>
      </c>
      <c r="B4">
        <v>88.295999966666599</v>
      </c>
      <c r="C4">
        <v>37.281666666666602</v>
      </c>
      <c r="D4">
        <v>104.84866666666601</v>
      </c>
      <c r="E4">
        <v>284.608</v>
      </c>
      <c r="F4">
        <v>82.061333333333295</v>
      </c>
      <c r="G4">
        <v>17.8696666666666</v>
      </c>
      <c r="H4">
        <v>98.908333333333303</v>
      </c>
      <c r="I4" s="1">
        <v>3</v>
      </c>
      <c r="J4">
        <f>A4*0.5+E4*0.5</f>
        <v>297.22950000000003</v>
      </c>
      <c r="K4">
        <f t="shared" si="0"/>
        <v>225.6436906581331</v>
      </c>
      <c r="L4">
        <f t="shared" si="2"/>
        <v>170.45998933333311</v>
      </c>
      <c r="M4">
        <v>258.40633331666601</v>
      </c>
      <c r="O4">
        <f t="shared" si="3"/>
        <v>1.1502407707467366</v>
      </c>
      <c r="P4">
        <f t="shared" si="4"/>
        <v>1.3237340418747106</v>
      </c>
    </row>
    <row r="5" spans="1:16" x14ac:dyDescent="0.2">
      <c r="A5">
        <v>309.56</v>
      </c>
      <c r="B5">
        <v>76.679111088888803</v>
      </c>
      <c r="C5">
        <v>31.4408888888889</v>
      </c>
      <c r="D5">
        <v>114.756</v>
      </c>
      <c r="E5">
        <v>403.02688888888798</v>
      </c>
      <c r="F5">
        <v>111.788222222222</v>
      </c>
      <c r="G5">
        <v>28.8737777777777</v>
      </c>
      <c r="H5">
        <v>144.07711111111101</v>
      </c>
      <c r="I5" s="1">
        <v>4</v>
      </c>
      <c r="J5">
        <f t="shared" si="1"/>
        <v>356.29344444444399</v>
      </c>
      <c r="K5">
        <f t="shared" si="0"/>
        <v>260.78427021653306</v>
      </c>
      <c r="L5">
        <f t="shared" si="2"/>
        <v>222.56736711111077</v>
      </c>
      <c r="M5">
        <v>266.49222222222198</v>
      </c>
      <c r="O5">
        <f t="shared" si="3"/>
        <v>1.3369750211596747</v>
      </c>
      <c r="P5">
        <f t="shared" si="4"/>
        <v>1.1717093732179684</v>
      </c>
    </row>
    <row r="6" spans="1:16" x14ac:dyDescent="0.2">
      <c r="A6">
        <v>374.63</v>
      </c>
      <c r="B6">
        <v>116.0025</v>
      </c>
      <c r="C6">
        <v>53.293166649999897</v>
      </c>
      <c r="D6">
        <v>115.207333333333</v>
      </c>
      <c r="E6">
        <v>407.23449998333302</v>
      </c>
      <c r="F6">
        <v>100.13166666666601</v>
      </c>
      <c r="G6">
        <v>26.3694999983333</v>
      </c>
      <c r="H6">
        <v>138.41233333333301</v>
      </c>
      <c r="I6" s="1">
        <v>5</v>
      </c>
      <c r="J6">
        <f t="shared" si="1"/>
        <v>390.93224999166648</v>
      </c>
      <c r="K6">
        <f t="shared" si="0"/>
        <v>288.68191999317293</v>
      </c>
      <c r="L6">
        <f t="shared" si="2"/>
        <v>230.12906665343951</v>
      </c>
      <c r="M6">
        <v>411.32549995833301</v>
      </c>
      <c r="O6">
        <f t="shared" si="3"/>
        <v>0.95042065233317086</v>
      </c>
      <c r="P6">
        <f t="shared" si="4"/>
        <v>1.2544348447208995</v>
      </c>
    </row>
    <row r="7" spans="1:16" x14ac:dyDescent="0.2">
      <c r="A7">
        <v>713.53</v>
      </c>
      <c r="B7">
        <v>104.23266666666601</v>
      </c>
      <c r="C7">
        <v>264.43093332000001</v>
      </c>
      <c r="D7">
        <v>123.438666633333</v>
      </c>
      <c r="E7">
        <v>1575.7887998399999</v>
      </c>
      <c r="F7">
        <v>204.12066666666601</v>
      </c>
      <c r="G7">
        <v>75.978266665333294</v>
      </c>
      <c r="H7">
        <v>1190.4694666533301</v>
      </c>
      <c r="I7" s="1">
        <v>6</v>
      </c>
      <c r="J7">
        <f t="shared" si="1"/>
        <v>1144.6593999199999</v>
      </c>
      <c r="K7">
        <f t="shared" si="0"/>
        <v>886.80833703048415</v>
      </c>
      <c r="L7">
        <f t="shared" si="2"/>
        <v>948.39237967325744</v>
      </c>
      <c r="M7">
        <v>691.25066665333304</v>
      </c>
      <c r="O7">
        <f t="shared" si="3"/>
        <v>1.6559252021583286</v>
      </c>
      <c r="P7">
        <f t="shared" si="4"/>
        <v>0.93506480654769664</v>
      </c>
    </row>
    <row r="8" spans="1:16" x14ac:dyDescent="0.2">
      <c r="A8">
        <v>2084</v>
      </c>
      <c r="B8">
        <v>94.172266666666701</v>
      </c>
      <c r="C8">
        <v>250.03026666666599</v>
      </c>
      <c r="D8">
        <v>221.89093329333301</v>
      </c>
      <c r="E8">
        <v>3120.7871998666601</v>
      </c>
      <c r="F8">
        <v>105.816266653333</v>
      </c>
      <c r="G8">
        <v>29.950533333333301</v>
      </c>
      <c r="H8">
        <v>2416.8811998533301</v>
      </c>
      <c r="I8" s="1">
        <v>7</v>
      </c>
      <c r="J8">
        <f t="shared" si="1"/>
        <v>2602.3935999333298</v>
      </c>
      <c r="K8">
        <f t="shared" si="0"/>
        <v>1731.362576998398</v>
      </c>
      <c r="L8">
        <f t="shared" si="2"/>
        <v>1639.0109865813301</v>
      </c>
      <c r="M8">
        <v>966.07019998666601</v>
      </c>
      <c r="O8">
        <f t="shared" si="3"/>
        <v>2.6937934737757656</v>
      </c>
      <c r="P8">
        <f t="shared" si="4"/>
        <v>1.0563459251787544</v>
      </c>
    </row>
    <row r="9" spans="1:16" x14ac:dyDescent="0.2">
      <c r="A9">
        <v>3400</v>
      </c>
      <c r="B9">
        <v>1546.35106666666</v>
      </c>
      <c r="C9">
        <v>83.880666653333293</v>
      </c>
      <c r="D9">
        <v>1471.1958666666601</v>
      </c>
      <c r="E9">
        <v>3302.1357331999998</v>
      </c>
      <c r="F9">
        <v>1123.04293332</v>
      </c>
      <c r="G9">
        <v>304.31333331466601</v>
      </c>
      <c r="H9">
        <v>1332.509733332</v>
      </c>
      <c r="I9" s="1">
        <v>8</v>
      </c>
      <c r="J9">
        <f t="shared" si="1"/>
        <v>3351.0678665999999</v>
      </c>
      <c r="K9">
        <f t="shared" si="0"/>
        <v>2793.5645354376502</v>
      </c>
      <c r="L9">
        <f t="shared" si="2"/>
        <v>1973.4934868838379</v>
      </c>
      <c r="M9">
        <v>1488.5601332466599</v>
      </c>
      <c r="O9">
        <f t="shared" si="3"/>
        <v>2.2512143055256173</v>
      </c>
      <c r="P9">
        <f t="shared" si="4"/>
        <v>1.4155428198796394</v>
      </c>
    </row>
    <row r="10" spans="1:16" x14ac:dyDescent="0.2">
      <c r="A10">
        <v>3578</v>
      </c>
      <c r="B10">
        <v>1158.6631999599999</v>
      </c>
      <c r="C10">
        <v>418.79786666666598</v>
      </c>
      <c r="D10">
        <v>1369.0962666666601</v>
      </c>
      <c r="E10">
        <v>4288.7715998666599</v>
      </c>
      <c r="F10">
        <v>1803.3088</v>
      </c>
      <c r="G10">
        <v>183.643599999999</v>
      </c>
      <c r="H10">
        <v>344.40946666666599</v>
      </c>
      <c r="I10" s="1">
        <v>9</v>
      </c>
      <c r="J10">
        <f t="shared" si="1"/>
        <v>3933.38579993333</v>
      </c>
      <c r="K10">
        <f t="shared" si="0"/>
        <v>2816.0780799726904</v>
      </c>
      <c r="L10">
        <f t="shared" si="2"/>
        <v>2261.9713194325291</v>
      </c>
      <c r="M10">
        <v>1817.20606658666</v>
      </c>
      <c r="O10">
        <f t="shared" si="3"/>
        <v>2.1645238106218661</v>
      </c>
      <c r="P10">
        <f t="shared" si="4"/>
        <v>1.2449663069464438</v>
      </c>
    </row>
    <row r="11" spans="1:16" x14ac:dyDescent="0.2">
      <c r="A11">
        <v>3590</v>
      </c>
      <c r="B11">
        <v>904.21733331666599</v>
      </c>
      <c r="C11">
        <v>142.676499983333</v>
      </c>
      <c r="D11">
        <v>746.76359997333304</v>
      </c>
      <c r="E11">
        <v>4803.6916650000003</v>
      </c>
      <c r="F11">
        <v>1435.9436665000001</v>
      </c>
      <c r="G11">
        <v>15.1944999999999</v>
      </c>
      <c r="H11">
        <v>230.72450000000001</v>
      </c>
      <c r="I11" s="1">
        <v>10</v>
      </c>
      <c r="J11">
        <f t="shared" si="1"/>
        <v>4196.8458325000001</v>
      </c>
      <c r="K11">
        <f t="shared" si="0"/>
        <v>2423.6456786619729</v>
      </c>
      <c r="L11">
        <f t="shared" si="2"/>
        <v>1927.0837584486399</v>
      </c>
      <c r="M11">
        <v>2174.2736665833299</v>
      </c>
      <c r="O11">
        <f t="shared" si="3"/>
        <v>1.9302288837885597</v>
      </c>
      <c r="P11">
        <f t="shared" si="4"/>
        <v>1.2576753179701334</v>
      </c>
    </row>
    <row r="12" spans="1:16" x14ac:dyDescent="0.2">
      <c r="A12">
        <v>3845</v>
      </c>
      <c r="B12">
        <v>2166.7411111111101</v>
      </c>
      <c r="C12">
        <v>29.158666666666601</v>
      </c>
      <c r="D12">
        <v>964.31283333333295</v>
      </c>
      <c r="E12">
        <v>3157.8753333333302</v>
      </c>
      <c r="F12">
        <v>1693.77066666666</v>
      </c>
      <c r="G12">
        <v>20.972444442222201</v>
      </c>
      <c r="H12">
        <v>533.82511111111103</v>
      </c>
      <c r="I12" s="1">
        <v>11</v>
      </c>
      <c r="J12">
        <f t="shared" si="1"/>
        <v>3501.4376666666649</v>
      </c>
      <c r="K12">
        <f t="shared" si="0"/>
        <v>2773.1759359994289</v>
      </c>
      <c r="L12">
        <f t="shared" si="2"/>
        <v>1648.6588728883173</v>
      </c>
      <c r="M12">
        <v>1754.5841111111099</v>
      </c>
      <c r="O12">
        <f t="shared" si="3"/>
        <v>1.9955940809525172</v>
      </c>
      <c r="P12">
        <f t="shared" si="4"/>
        <v>1.6820798902692637</v>
      </c>
    </row>
    <row r="13" spans="1:16" x14ac:dyDescent="0.2">
      <c r="A13">
        <v>3633</v>
      </c>
      <c r="B13">
        <v>1334.84799999999</v>
      </c>
      <c r="C13">
        <v>39.844666666666598</v>
      </c>
      <c r="D13">
        <v>656.15733331111096</v>
      </c>
      <c r="E13">
        <v>5310.0653333333303</v>
      </c>
      <c r="F13">
        <v>918.21866666666597</v>
      </c>
      <c r="G13">
        <v>37.017666666666599</v>
      </c>
      <c r="H13">
        <v>401.29533333333302</v>
      </c>
      <c r="I13" s="1">
        <v>12</v>
      </c>
      <c r="J13">
        <f t="shared" si="1"/>
        <v>4471.5326666666651</v>
      </c>
      <c r="K13">
        <f t="shared" si="0"/>
        <v>2476.9060693276415</v>
      </c>
      <c r="L13">
        <f t="shared" si="2"/>
        <v>1898.0975786609765</v>
      </c>
      <c r="M13">
        <v>1705.91783333333</v>
      </c>
      <c r="O13">
        <f t="shared" si="3"/>
        <v>2.621188769642778</v>
      </c>
      <c r="P13">
        <f t="shared" si="4"/>
        <v>1.3049413777109333</v>
      </c>
    </row>
    <row r="14" spans="1:16" x14ac:dyDescent="0.2">
      <c r="A14">
        <v>2605</v>
      </c>
      <c r="B14">
        <v>1532.4680000000001</v>
      </c>
      <c r="C14">
        <v>837.577</v>
      </c>
      <c r="D14">
        <v>1538.89599999999</v>
      </c>
      <c r="E14">
        <v>4848.7259999999897</v>
      </c>
      <c r="F14">
        <v>111.229333333333</v>
      </c>
      <c r="G14">
        <v>30.8853333333333</v>
      </c>
      <c r="H14">
        <v>140.74666666666599</v>
      </c>
      <c r="I14" s="1">
        <v>13</v>
      </c>
      <c r="J14">
        <f t="shared" si="1"/>
        <v>3726.8629999999948</v>
      </c>
      <c r="K14">
        <f>(A14*256+B14*256+C14*256+D14*256+E14*128+F14*256+G14*256+H14*256)/1000</f>
        <v>2360.6183253333293</v>
      </c>
      <c r="L14">
        <f t="shared" si="2"/>
        <v>2139.8111573333281</v>
      </c>
      <c r="M14">
        <v>8113.6736666666602</v>
      </c>
      <c r="O14">
        <f t="shared" si="3"/>
        <v>0.45933114309379192</v>
      </c>
      <c r="P14">
        <f t="shared" si="4"/>
        <v>1.103190025551215</v>
      </c>
    </row>
    <row r="15" spans="1:16" x14ac:dyDescent="0.2">
      <c r="A15">
        <v>36452</v>
      </c>
      <c r="B15">
        <v>12524.028</v>
      </c>
      <c r="C15">
        <v>3138.9259999999999</v>
      </c>
      <c r="D15">
        <v>7256.2</v>
      </c>
      <c r="E15">
        <v>39235.891999999898</v>
      </c>
      <c r="F15">
        <v>12590.949999999901</v>
      </c>
      <c r="G15">
        <v>2895.2040000000002</v>
      </c>
      <c r="H15">
        <v>12147.266</v>
      </c>
      <c r="I15" s="1">
        <v>14</v>
      </c>
      <c r="J15">
        <f t="shared" si="1"/>
        <v>37843.945999999953</v>
      </c>
      <c r="K15">
        <f>(A15*256+B15*256+C15*256+D15*256+E15*128+F15*256+G15*256+H15*256)/1000</f>
        <v>27295.365119999959</v>
      </c>
      <c r="L15">
        <f t="shared" si="2"/>
        <v>20586.845183999951</v>
      </c>
      <c r="M15">
        <v>35952.833999999901</v>
      </c>
      <c r="O15">
        <f t="shared" si="3"/>
        <v>1.0525998033979758</v>
      </c>
      <c r="P15">
        <f t="shared" si="4"/>
        <v>1.3258643991364862</v>
      </c>
    </row>
    <row r="19" spans="1:4" x14ac:dyDescent="0.2">
      <c r="A19" t="s">
        <v>3</v>
      </c>
      <c r="B19" t="s">
        <v>5</v>
      </c>
      <c r="C19" t="s">
        <v>7</v>
      </c>
      <c r="D19" t="s">
        <v>9</v>
      </c>
    </row>
    <row r="20" spans="1:4" x14ac:dyDescent="0.2">
      <c r="A20">
        <v>259.71799999999899</v>
      </c>
      <c r="B20">
        <v>60.577999999999903</v>
      </c>
      <c r="C20">
        <v>22.646000000000001</v>
      </c>
      <c r="D20">
        <v>81.555999999999997</v>
      </c>
    </row>
    <row r="21" spans="1:4" x14ac:dyDescent="0.2">
      <c r="A21">
        <v>319.25666666666598</v>
      </c>
      <c r="B21">
        <v>67.16</v>
      </c>
      <c r="C21">
        <v>11.923999999999999</v>
      </c>
      <c r="D21">
        <v>132.47133333333301</v>
      </c>
    </row>
    <row r="22" spans="1:4" x14ac:dyDescent="0.2">
      <c r="A22">
        <v>284.608</v>
      </c>
      <c r="B22">
        <v>82.061333333333295</v>
      </c>
      <c r="C22">
        <v>17.8696666666666</v>
      </c>
      <c r="D22">
        <v>98.908333333333303</v>
      </c>
    </row>
    <row r="23" spans="1:4" x14ac:dyDescent="0.2">
      <c r="A23">
        <v>403.02688888888798</v>
      </c>
      <c r="B23">
        <v>111.788222222222</v>
      </c>
      <c r="C23">
        <v>28.8737777777777</v>
      </c>
      <c r="D23">
        <v>144.07711111111101</v>
      </c>
    </row>
    <row r="24" spans="1:4" x14ac:dyDescent="0.2">
      <c r="A24">
        <v>407.23449998333302</v>
      </c>
      <c r="B24">
        <v>100.13166666666601</v>
      </c>
      <c r="C24">
        <v>26.3694999983333</v>
      </c>
      <c r="D24">
        <v>138.41233333333301</v>
      </c>
    </row>
    <row r="25" spans="1:4" x14ac:dyDescent="0.2">
      <c r="A25">
        <v>1575.7887998399999</v>
      </c>
      <c r="B25">
        <v>204.12066666666601</v>
      </c>
      <c r="C25">
        <v>75.978266665333294</v>
      </c>
      <c r="D25">
        <v>1190.4694666533301</v>
      </c>
    </row>
    <row r="26" spans="1:4" x14ac:dyDescent="0.2">
      <c r="A26">
        <v>3120.7871998666601</v>
      </c>
      <c r="B26">
        <v>105.816266653333</v>
      </c>
      <c r="C26">
        <v>29.950533333333301</v>
      </c>
      <c r="D26">
        <v>2416.8811998533301</v>
      </c>
    </row>
    <row r="27" spans="1:4" x14ac:dyDescent="0.2">
      <c r="A27">
        <v>3302.1357331999998</v>
      </c>
      <c r="B27">
        <v>1123.04293332</v>
      </c>
      <c r="C27">
        <v>304.31333331466601</v>
      </c>
      <c r="D27">
        <v>1332.509733332</v>
      </c>
    </row>
    <row r="28" spans="1:4" x14ac:dyDescent="0.2">
      <c r="A28">
        <v>4288.7715998666599</v>
      </c>
      <c r="B28">
        <v>1803.3088</v>
      </c>
      <c r="C28">
        <v>183.643599999999</v>
      </c>
      <c r="D28">
        <v>344.40946666666599</v>
      </c>
    </row>
    <row r="29" spans="1:4" x14ac:dyDescent="0.2">
      <c r="A29">
        <v>4803.6916650000003</v>
      </c>
      <c r="B29">
        <v>1435.9436665000001</v>
      </c>
      <c r="C29">
        <v>15.1944999999999</v>
      </c>
      <c r="D29">
        <v>230.72450000000001</v>
      </c>
    </row>
    <row r="30" spans="1:4" x14ac:dyDescent="0.2">
      <c r="A30">
        <v>3157.8753333333302</v>
      </c>
      <c r="B30">
        <v>1693.77066666666</v>
      </c>
      <c r="C30">
        <v>20.972444442222201</v>
      </c>
      <c r="D30">
        <v>533.82511111111103</v>
      </c>
    </row>
    <row r="31" spans="1:4" x14ac:dyDescent="0.2">
      <c r="A31">
        <v>5310.0653333333303</v>
      </c>
      <c r="B31">
        <v>918.21866666666597</v>
      </c>
      <c r="C31">
        <v>37.017666666666599</v>
      </c>
      <c r="D31">
        <v>401.29533333333302</v>
      </c>
    </row>
    <row r="32" spans="1:4" x14ac:dyDescent="0.2">
      <c r="A32">
        <v>4848.7259999999897</v>
      </c>
      <c r="B32">
        <v>111.229333333333</v>
      </c>
      <c r="C32">
        <v>30.8853333333333</v>
      </c>
      <c r="D32">
        <v>140.74666666666599</v>
      </c>
    </row>
    <row r="33" spans="1:7" x14ac:dyDescent="0.2">
      <c r="A33">
        <v>39235.891999999898</v>
      </c>
      <c r="B33">
        <v>12590.949999999901</v>
      </c>
      <c r="C33">
        <v>2895.2040000000002</v>
      </c>
      <c r="D33">
        <v>12147.266</v>
      </c>
    </row>
    <row r="36" spans="1:7" x14ac:dyDescent="0.2">
      <c r="A36" t="s">
        <v>20</v>
      </c>
      <c r="B36" t="s">
        <v>8</v>
      </c>
      <c r="C36" t="s">
        <v>2</v>
      </c>
      <c r="D36" t="s">
        <v>6</v>
      </c>
      <c r="E36" t="s">
        <v>1</v>
      </c>
      <c r="F36" t="s">
        <v>0</v>
      </c>
      <c r="G36" t="s">
        <v>4</v>
      </c>
    </row>
    <row r="37" spans="1:7" x14ac:dyDescent="0.2">
      <c r="A37">
        <v>220.857</v>
      </c>
      <c r="B37">
        <v>55.165999999999997</v>
      </c>
      <c r="C37">
        <v>111.63</v>
      </c>
      <c r="D37">
        <v>12.696</v>
      </c>
      <c r="E37">
        <v>17.724</v>
      </c>
      <c r="F37">
        <v>43.781999999999996</v>
      </c>
      <c r="G37">
        <v>48.054000000000002</v>
      </c>
    </row>
    <row r="38" spans="1:7" x14ac:dyDescent="0.2">
      <c r="A38">
        <v>248.606666666666</v>
      </c>
      <c r="B38">
        <v>78.672666666666601</v>
      </c>
      <c r="C38">
        <v>87.763333333333307</v>
      </c>
      <c r="D38">
        <v>11.0353333333333</v>
      </c>
      <c r="E38">
        <v>53.022666666666602</v>
      </c>
      <c r="F38">
        <v>63.793999999999997</v>
      </c>
      <c r="G38">
        <v>54.1993333333333</v>
      </c>
    </row>
    <row r="39" spans="1:7" x14ac:dyDescent="0.2">
      <c r="A39">
        <v>258.40633331666601</v>
      </c>
      <c r="B39">
        <v>90.534666666666595</v>
      </c>
      <c r="C39">
        <v>90.646000000000001</v>
      </c>
      <c r="D39">
        <v>16.291333333333299</v>
      </c>
      <c r="E39">
        <v>30.402999999999999</v>
      </c>
      <c r="F39">
        <v>71.28</v>
      </c>
      <c r="G39">
        <v>65.775999966666603</v>
      </c>
    </row>
    <row r="40" spans="1:7" x14ac:dyDescent="0.2">
      <c r="A40">
        <v>266.49222222222198</v>
      </c>
      <c r="B40">
        <v>87.813999977777797</v>
      </c>
      <c r="C40">
        <v>110.490222222222</v>
      </c>
      <c r="D40">
        <v>15.8379999999999</v>
      </c>
      <c r="E40">
        <v>34.819777777777702</v>
      </c>
      <c r="F40">
        <v>74.626444444444402</v>
      </c>
      <c r="G40">
        <v>56.9264444444444</v>
      </c>
    </row>
    <row r="41" spans="1:7" x14ac:dyDescent="0.2">
      <c r="A41">
        <v>411.32549995833301</v>
      </c>
      <c r="B41">
        <v>178.942833333333</v>
      </c>
      <c r="C41">
        <v>234.917666633333</v>
      </c>
      <c r="D41">
        <v>26.437333333333299</v>
      </c>
      <c r="E41">
        <v>53.4076666666666</v>
      </c>
      <c r="F41">
        <v>79.313833333333307</v>
      </c>
      <c r="G41">
        <v>67.501833333333295</v>
      </c>
    </row>
    <row r="42" spans="1:7" x14ac:dyDescent="0.2">
      <c r="A42">
        <v>691.25066665333304</v>
      </c>
      <c r="B42">
        <v>98.562666626666598</v>
      </c>
      <c r="C42">
        <v>642.82333333333304</v>
      </c>
      <c r="D42">
        <v>99.888266664</v>
      </c>
      <c r="E42">
        <v>233.21586665333299</v>
      </c>
      <c r="F42">
        <v>85.908399986666595</v>
      </c>
      <c r="G42">
        <v>64.515466666666597</v>
      </c>
    </row>
    <row r="43" spans="1:7" x14ac:dyDescent="0.2">
      <c r="A43">
        <v>966.07019998666601</v>
      </c>
      <c r="B43">
        <v>98.4677333333333</v>
      </c>
      <c r="C43">
        <v>770.00026665333303</v>
      </c>
      <c r="D43">
        <v>14.6773333333333</v>
      </c>
      <c r="E43">
        <v>471.159999866666</v>
      </c>
      <c r="F43">
        <v>176.70346665333301</v>
      </c>
      <c r="G43">
        <v>134.24839998533301</v>
      </c>
    </row>
    <row r="44" spans="1:7" x14ac:dyDescent="0.2">
      <c r="A44">
        <v>1488.5601332466599</v>
      </c>
      <c r="B44">
        <v>76.463866640000006</v>
      </c>
      <c r="C44">
        <v>1295.7462666533299</v>
      </c>
      <c r="D44">
        <v>18.827200000000001</v>
      </c>
      <c r="E44">
        <v>283.04226666533299</v>
      </c>
      <c r="F44">
        <v>635.97773331999997</v>
      </c>
      <c r="G44">
        <v>71.174933331999995</v>
      </c>
    </row>
    <row r="45" spans="1:7" x14ac:dyDescent="0.2">
      <c r="A45">
        <v>1817.20606658666</v>
      </c>
      <c r="B45">
        <v>88.157066666666594</v>
      </c>
      <c r="C45">
        <v>689.57506665333301</v>
      </c>
      <c r="D45">
        <v>13.0572</v>
      </c>
      <c r="E45">
        <v>347.932533199999</v>
      </c>
      <c r="F45">
        <v>1275.2382666399999</v>
      </c>
      <c r="G45">
        <v>62.024799986666601</v>
      </c>
    </row>
    <row r="46" spans="1:7" x14ac:dyDescent="0.2">
      <c r="A46">
        <v>2174.2736665833299</v>
      </c>
      <c r="B46">
        <v>331.51649999999898</v>
      </c>
      <c r="C46">
        <v>940.28149999999903</v>
      </c>
      <c r="D46">
        <v>22.4729999983333</v>
      </c>
      <c r="E46">
        <v>74.786499999999904</v>
      </c>
      <c r="F46">
        <v>1324.1546664833299</v>
      </c>
      <c r="G46">
        <v>80.723500000000001</v>
      </c>
    </row>
    <row r="47" spans="1:7" x14ac:dyDescent="0.2">
      <c r="A47">
        <v>1754.5841111111099</v>
      </c>
      <c r="B47">
        <v>84.857777777777699</v>
      </c>
      <c r="C47">
        <v>359.13266666666601</v>
      </c>
      <c r="D47">
        <v>18.0004444422222</v>
      </c>
      <c r="E47">
        <v>31.434666666666601</v>
      </c>
      <c r="F47">
        <v>1554.1273333333299</v>
      </c>
      <c r="G47">
        <v>249.17400000000001</v>
      </c>
    </row>
    <row r="48" spans="1:7" x14ac:dyDescent="0.2">
      <c r="A48">
        <v>1705.91783333333</v>
      </c>
      <c r="B48">
        <v>111.431666666666</v>
      </c>
      <c r="C48">
        <v>93.3213333333333</v>
      </c>
      <c r="D48">
        <v>32.306999999999903</v>
      </c>
      <c r="E48">
        <v>41.975333333333303</v>
      </c>
      <c r="F48">
        <v>894.23066666666602</v>
      </c>
      <c r="G48">
        <v>70.6486666666666</v>
      </c>
    </row>
    <row r="49" spans="1:7" x14ac:dyDescent="0.2">
      <c r="A49">
        <v>8113.6736666666602</v>
      </c>
      <c r="B49">
        <v>2306.5493333333302</v>
      </c>
      <c r="C49">
        <v>143.952</v>
      </c>
      <c r="D49">
        <v>877.69</v>
      </c>
      <c r="E49">
        <v>45.213333333333303</v>
      </c>
      <c r="F49">
        <v>87.134666666666604</v>
      </c>
      <c r="G49">
        <v>2538.5779993333299</v>
      </c>
    </row>
    <row r="50" spans="1:7" x14ac:dyDescent="0.2">
      <c r="A50">
        <v>35952.833999999901</v>
      </c>
      <c r="B50">
        <v>7915.9</v>
      </c>
      <c r="C50">
        <v>12743.89</v>
      </c>
      <c r="D50">
        <v>2903.1</v>
      </c>
      <c r="E50">
        <v>2865.8119999999999</v>
      </c>
      <c r="F50">
        <v>12124.686</v>
      </c>
      <c r="G50">
        <v>8329.7999999999993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2021-04-26T09:01:54Z</dcterms:modified>
</cp:coreProperties>
</file>