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beretta\Documents\dev\RSQLite.toolkit-tests\examples\it_income_tax\wrk\"/>
    </mc:Choice>
  </mc:AlternateContent>
  <xr:revisionPtr revIDLastSave="0" documentId="13_ncr:1_{9A4216CE-041A-4958-839D-24DD286FCBB8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col_names_map" sheetId="3" r:id="rId1"/>
    <sheet name="col_names" sheetId="1" r:id="rId2"/>
    <sheet name="pvt check" sheetId="7" r:id="rId3"/>
  </sheets>
  <definedNames>
    <definedName name="_xlnm._FilterDatabase" localSheetId="0" hidden="1">col_names_map!$A$1:$D$116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4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3" i="1"/>
  <c r="B2" i="1"/>
  <c r="C35" i="3" l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</calcChain>
</file>

<file path=xl/sharedStrings.xml><?xml version="1.0" encoding="utf-8"?>
<sst xmlns="http://schemas.openxmlformats.org/spreadsheetml/2006/main" count="627" uniqueCount="214">
  <si>
    <t>col_names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</si>
  <si>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</si>
  <si>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</si>
  <si>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</si>
  <si>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</si>
  <si>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</si>
  <si>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</si>
  <si>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</si>
  <si>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</si>
  <si>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</si>
  <si>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</si>
  <si>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</si>
  <si>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</si>
  <si>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</si>
  <si>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</si>
  <si>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</si>
  <si>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</si>
  <si>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</si>
  <si>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</si>
  <si>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</si>
  <si>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</si>
  <si>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</si>
  <si>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</si>
  <si>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</si>
  <si>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</si>
  <si>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Addizionale_comunale_dovuta_Ammontare</t>
  </si>
  <si>
    <t>Addizionale_comunale_dovuta_Ammontare_in_euro</t>
  </si>
  <si>
    <t>Addizionale_comunale_dovuta_Frequenza</t>
  </si>
  <si>
    <t>Addizionale_regionale_dovuta_Ammontare</t>
  </si>
  <si>
    <t>Addizionale_regionale_dovuta_Ammontare_in_euro</t>
  </si>
  <si>
    <t>Addizionale_regionale_dovuta_Frequenza</t>
  </si>
  <si>
    <t>Anno_di_imposta</t>
  </si>
  <si>
    <t>Bonus_spettante_Ammontare_in_euro</t>
  </si>
  <si>
    <t>Bonus_spettante_Frequenza</t>
  </si>
  <si>
    <t>Codice_catastale</t>
  </si>
  <si>
    <t>Codice_Istat</t>
  </si>
  <si>
    <t>Codice_Istat_Comune</t>
  </si>
  <si>
    <t>Codice_Istat_Regione</t>
  </si>
  <si>
    <t>Denominazione_Comune</t>
  </si>
  <si>
    <t>Imposta_netta_Ammontare</t>
  </si>
  <si>
    <t>Imposta_netta_Ammontare_in_euro</t>
  </si>
  <si>
    <t>Imposta_netta_Frequenza</t>
  </si>
  <si>
    <t>Numero_contribuenti</t>
  </si>
  <si>
    <t>Reddito_complessivo_Ammontare_in_euro</t>
  </si>
  <si>
    <t>Reddito_complessivo_da_0_a_10000_euro_Ammontare</t>
  </si>
  <si>
    <t>Reddito_complessivo_da_0_a_10000_euro_Ammontare_in_euro</t>
  </si>
  <si>
    <t>Reddito_complessivo_da_0_a_10000_euro_Frequenza</t>
  </si>
  <si>
    <t>Reddito_complessivo_da_10000_a_15000_euro_Ammontare</t>
  </si>
  <si>
    <t>Reddito_complessivo_da_10000_a_15000_euro_Ammontare_in_euro</t>
  </si>
  <si>
    <t>Reddito_complessivo_da_10000_a_15000_euro_Frequenza</t>
  </si>
  <si>
    <t>Reddito_complessivo_da_15000_a_26000_euro_Ammontare</t>
  </si>
  <si>
    <t>Reddito_complessivo_da_15000_a_26000_euro_Ammontare_in_euro</t>
  </si>
  <si>
    <t>Reddito_complessivo_da_15000_a_26000_euro_Frequenza</t>
  </si>
  <si>
    <t>Reddito_complessivo_da_26000_a_55000_euro_Ammontare</t>
  </si>
  <si>
    <t>Reddito_complessivo_da_26000_a_55000_euro_Ammontare_in_euro</t>
  </si>
  <si>
    <t>Reddito_complessivo_da_26000_a_55000_euro_Frequenza</t>
  </si>
  <si>
    <t>Reddito_complessivo_da_55000_a_75000_euro_Ammontare</t>
  </si>
  <si>
    <t>Reddito_complessivo_da_55000_a_75000_euro_Ammontare_in_euro</t>
  </si>
  <si>
    <t>Reddito_complessivo_da_55000_a_75000_euro_Frequenza</t>
  </si>
  <si>
    <t>Reddito_complessivo_da_75000_a_120000_euro_Ammontare</t>
  </si>
  <si>
    <t>Reddito_complessivo_da_75000_a_120000_euro_Ammontare_in_euro</t>
  </si>
  <si>
    <t>Reddito_complessivo_da_75000_a_120000_euro_Frequenza</t>
  </si>
  <si>
    <t>Reddito_complessivo_Frequenza</t>
  </si>
  <si>
    <t>Reddito_complessivo_minore_di_zero_euro_Ammontare</t>
  </si>
  <si>
    <t>Reddito_complessivo_minore_di_zero_euro_Frequenza</t>
  </si>
  <si>
    <t>Reddito_complessivo_minore_o_uguale_a_zero_euro_Ammontare</t>
  </si>
  <si>
    <t>Reddito_complessivo_minore_o_uguale_a_zero_euro_Ammontare_in_euro</t>
  </si>
  <si>
    <t>Reddito_complessivo_minore_o_uguale_a_zero_euro_Frequenza</t>
  </si>
  <si>
    <t>Reddito_complessivo_oltre_120000_euro_Ammontare</t>
  </si>
  <si>
    <t>Reddito_complessivo_oltre_120000_euro_Ammontare_in_euro</t>
  </si>
  <si>
    <t>Reddito_complessivo_oltre_120000_euro_Frequenza</t>
  </si>
  <si>
    <t>Reddito_da_fabbricati_Ammontare</t>
  </si>
  <si>
    <t>Reddito_da_fabbricati_Ammontare_in_euro</t>
  </si>
  <si>
    <t>Reddito_da_fabbricati_Frequenza</t>
  </si>
  <si>
    <t>Reddito_da_lavoro_autonomo_Ammontare_in_euro</t>
  </si>
  <si>
    <t>Reddito_da_lavoro_autonomo_comprensivo_dei_valori_nulli_Ammontare</t>
  </si>
  <si>
    <t>Reddito_da_lavoro_autonomo_comprensivo_dei_valori_nulli_Ammontare_in_euro</t>
  </si>
  <si>
    <t>Reddito_da_lavoro_autonomo_comprensivo_dei_valori_nulli_Frequenza</t>
  </si>
  <si>
    <t>Reddito_da_lavoro_autonomo_compresi_nulli_Ammontare</t>
  </si>
  <si>
    <t>Reddito_da_lavoro_autonomo_compresi_nulli_Frequenza</t>
  </si>
  <si>
    <t>Reddito_da_lavoro_autonomo_Frequenza</t>
  </si>
  <si>
    <t>Reddito_da_lavoro_autonomo_sez_E_IA_Ammontare</t>
  </si>
  <si>
    <t>Reddito_da_lavoro_autonomo_sez_E_IA_Ammontare_in_euro</t>
  </si>
  <si>
    <t>Reddito_da_lavoro_autonomo_sez_E_IA_Frequenza</t>
  </si>
  <si>
    <t>Reddito_da_lavoro_autonomo_sez_E_IB_Ammontare</t>
  </si>
  <si>
    <t>Reddito_da_lavoro_autonomo_sez_E_IB_Ammontare_in_euro</t>
  </si>
  <si>
    <t>Reddito_da_lavoro_autonomo_sez_E_IB_Frequenza</t>
  </si>
  <si>
    <t>Reddito_da_lavoro_autonomo_sez_E_IB_Frequenza_</t>
  </si>
  <si>
    <t>Reddito_da_lavoro_autonomo_sez_E_II_Ammontare</t>
  </si>
  <si>
    <t>Reddito_da_lavoro_autonomo_sez_E_II_Ammontare_in_euro</t>
  </si>
  <si>
    <t>Reddito_da_lavoro_autonomo_sez_E_II_Frequenza</t>
  </si>
  <si>
    <t>Reddito_da_lavoro_dipendente_Ammontare_in_euro</t>
  </si>
  <si>
    <t>Reddito_da_lavoro_dipendente_e_assimilati_Ammontare</t>
  </si>
  <si>
    <t>Reddito_da_lavoro_dipendente_e_assimilati_Ammontare_in_euro</t>
  </si>
  <si>
    <t>Reddito_da_lavoro_dipendente_e_assimilati_Frequenza</t>
  </si>
  <si>
    <t>Reddito_da_lavoro_dipendente_e_pensione_Ammontare_in_euro</t>
  </si>
  <si>
    <t>Reddito_da_lavoro_dipendente_e_pensione_Frequenza</t>
  </si>
  <si>
    <t>Reddito_da_lavoro_dipendente_Frequenza</t>
  </si>
  <si>
    <t>Reddito_da_partecipazione_Ammontare_in_euro</t>
  </si>
  <si>
    <t>Reddito_da_partecipazione_comprensivo_dei_valori_nulli_Ammontare</t>
  </si>
  <si>
    <t>Reddito_da_partecipazione_comprensivo_dei_valori_nulli_Ammontare_in_euro</t>
  </si>
  <si>
    <t>Reddito_da_partecipazione_comprensivo_dei_valori_nulli_Frequenza</t>
  </si>
  <si>
    <t>Reddito_da_partecipazione_compresi_nulli_Ammontare</t>
  </si>
  <si>
    <t>Reddito_da_partecipazione_compresi_nulli_Frequenza</t>
  </si>
  <si>
    <t>Reddito_da_partecipazione_Frequenza</t>
  </si>
  <si>
    <t>Reddito_da_pensione_Ammontare</t>
  </si>
  <si>
    <t>Reddito_da_pensione_Ammontare_in_euro</t>
  </si>
  <si>
    <t>Reddito_da_pensione_Frequenza</t>
  </si>
  <si>
    <t>Reddito_di_spettanza_dell_imprenditore_in_contabilita_ordinaria_Ammontare_in_euro</t>
  </si>
  <si>
    <t>Reddito_di_spettanza_dell_imprenditore_in_contabilita_ordinaria_comprensivo_dei_valori_nulli_Ammontare</t>
  </si>
  <si>
    <t>Reddito_di_spettanza_dell_imprenditore_in_contabilita_ordinaria_comprensivo_dei_valori_nulli_Ammontare_in_euro</t>
  </si>
  <si>
    <t>Reddito_di_spettanza_dell_imprenditore_in_contabilita_ordinaria_comprensivo_dei_valori_nulli_Frequenza</t>
  </si>
  <si>
    <t>Reddito_di_spettanza_dell_imprenditore_in_contabilità_ordinaria_compresi_valori_nulli_Ammontare</t>
  </si>
  <si>
    <t>Reddito_di_spettanza_dell_imprenditore_in_contabilità_ordinaria_compresi_valori_nulli_Frequenza</t>
  </si>
  <si>
    <t>Reddito_di_spettanza_dell_imprenditore_in_contabilita_ordinaria_Frequenza</t>
  </si>
  <si>
    <t>Reddito_di_spettanza_dell_imprenditore_in_contabilita_semplificata_Ammontare_in_euro</t>
  </si>
  <si>
    <t>Reddito_di_spettanza_dell_imprenditore_in_contabilita_semplificata_comprensivo_dei_valori_nulli_Ammontare</t>
  </si>
  <si>
    <t>Reddito_di_spettanza_dell_imprenditore_in_contabilita_semplificata_comprensivo_dei_valori_nulli_Ammontare_in_euro</t>
  </si>
  <si>
    <t>Reddito_di_spettanza_dell_imprenditore_in_contabilita_semplificata_comprensivo_dei_valori_nulli_Frequenza</t>
  </si>
  <si>
    <t>Reddito_di_spettanza_dell_imprenditore_in_contabilità_semplificata_compresi_valori_nulli_Ammontare</t>
  </si>
  <si>
    <t>Reddito_di_spettanza_dell_imprenditore_in_contabilità_semplificata_compresi_valori_nulli_Frequenza</t>
  </si>
  <si>
    <t>Reddito_di_spettanza_dell_imprenditore_in_contabilita_semplificata_Frequenza</t>
  </si>
  <si>
    <t>Reddito_imponibile_addizionale_Ammontare</t>
  </si>
  <si>
    <t>Reddito_imponibile_addizionale_Ammontare_in_euro</t>
  </si>
  <si>
    <t>Reddito_imponibile_addizionale_Frequenza</t>
  </si>
  <si>
    <t>Reddito_imponibile_addizionale_IRPEF_Ammontare</t>
  </si>
  <si>
    <t>Reddito_imponibile_addizionale_IRPEF_Frequenza</t>
  </si>
  <si>
    <t>Reddito_imponibile_Ammontare</t>
  </si>
  <si>
    <t>Reddito_imponibile_Ammontare_in_euro</t>
  </si>
  <si>
    <t>Reddito_imponibile_Frequenza</t>
  </si>
  <si>
    <t>Reddito_spettanza_imprenditore_ordinaria_compresi_nulli_Ammontare</t>
  </si>
  <si>
    <t>Reddito_spettanza_imprenditore_ordinaria_compresi_nulli_Frequenza</t>
  </si>
  <si>
    <t>Reddito_spettanza_imprenditore_semplificata_compresi_nulli_Ammontare</t>
  </si>
  <si>
    <t>Reddito_spettanza_imprenditore_semplificata_compresi_nulli_Frequenza</t>
  </si>
  <si>
    <t>Regione</t>
  </si>
  <si>
    <t>Sigla_Provincia</t>
  </si>
  <si>
    <t>Trattamento_spettante_Ammontare_in_euro</t>
  </si>
  <si>
    <t>Trattamento_spettante_Frequenza</t>
  </si>
  <si>
    <t>X_51</t>
  </si>
  <si>
    <t>X_52</t>
  </si>
  <si>
    <t>total_income_above_120000_eur_amt</t>
  </si>
  <si>
    <t>total_income_above_120000_eur_freq</t>
  </si>
  <si>
    <t>total_income_75000_to_120000_eur_amt</t>
  </si>
  <si>
    <t>total_income_75000_to_120000_eur_freq</t>
  </si>
  <si>
    <t>total_income_55000_to_75000_eur_amt</t>
  </si>
  <si>
    <t>total_income_55000_to_75000_eur_freq</t>
  </si>
  <si>
    <t>total_income_26000_to_55000_eur_amt</t>
  </si>
  <si>
    <t>total_income_26000_to_55000_eur_freq</t>
  </si>
  <si>
    <t>total_income_15000_to_26000_eur_amt</t>
  </si>
  <si>
    <t>total_income_15000_to_26000_eur_freq</t>
  </si>
  <si>
    <t>total_income_10000_to_15000_eur_amt</t>
  </si>
  <si>
    <t>total_income_10000_to_15000_eur_freq</t>
  </si>
  <si>
    <t>total_income_0_to_10000_eur_amt</t>
  </si>
  <si>
    <t>total_income_0_to_10000_eur_freq</t>
  </si>
  <si>
    <t>total_income_freq</t>
  </si>
  <si>
    <t>municipal_additional_tax_due_amt</t>
  </si>
  <si>
    <t>municipal_additional_tax_due_freq</t>
  </si>
  <si>
    <t>regional_additional_tax_due_amt</t>
  </si>
  <si>
    <t>regional_additional_tax_due_freq</t>
  </si>
  <si>
    <t>entitled_treatment_freq</t>
  </si>
  <si>
    <t>entitled_bonus_freq</t>
  </si>
  <si>
    <t>additional_taxable_income_amt</t>
  </si>
  <si>
    <t>additional_taxable_income_freq</t>
  </si>
  <si>
    <t>net_tax_amt</t>
  </si>
  <si>
    <t>net_tax_freq</t>
  </si>
  <si>
    <t>taxable_income_amt</t>
  </si>
  <si>
    <t>taxable_income_freq</t>
  </si>
  <si>
    <t>participation_income_freq</t>
  </si>
  <si>
    <t>business_income_simplified_freq</t>
  </si>
  <si>
    <t>business_income_ordinary_freq</t>
  </si>
  <si>
    <t>employment_pension_income_freq</t>
  </si>
  <si>
    <t>self_employment_income_freq</t>
  </si>
  <si>
    <t>self_employment_income_sez_E_II_amt</t>
  </si>
  <si>
    <t>self_employment_income_sez_E_II_freq</t>
  </si>
  <si>
    <t>self_employment_income_sez_E_IB_amt</t>
  </si>
  <si>
    <t>self_employment_income_sez_E_IB_freq</t>
  </si>
  <si>
    <t>self_employment_income_sez_E_IA_amt</t>
  </si>
  <si>
    <t>self_employment_income_sez_E_IA_freq</t>
  </si>
  <si>
    <t>pension_income_amt</t>
  </si>
  <si>
    <t>pension_income_freq</t>
  </si>
  <si>
    <t>employment_income_freq</t>
  </si>
  <si>
    <t>employment_income_assimilated_amt</t>
  </si>
  <si>
    <t>employment_income_assimilated_freq</t>
  </si>
  <si>
    <t>property_income_amt</t>
  </si>
  <si>
    <t>property_income_freq</t>
  </si>
  <si>
    <t>num_taxpayers</t>
  </si>
  <si>
    <t>istat_code_region</t>
  </si>
  <si>
    <t>region</t>
  </si>
  <si>
    <t>province_abbreviation</t>
  </si>
  <si>
    <t>municipality_name</t>
  </si>
  <si>
    <t>istat_code_municipality</t>
  </si>
  <si>
    <t>cadastral_code</t>
  </si>
  <si>
    <t>tax_year</t>
  </si>
  <si>
    <t>English Field Names</t>
  </si>
  <si>
    <t>self_employment_income_amt</t>
  </si>
  <si>
    <t>employment_pension_income_amt</t>
  </si>
  <si>
    <t>business_income_ordinary_amt</t>
  </si>
  <si>
    <t>employment_income_amt</t>
  </si>
  <si>
    <t>business_income_simplified_amt</t>
  </si>
  <si>
    <t>participation_income_amt</t>
  </si>
  <si>
    <t>entitled_bonus_amt</t>
  </si>
  <si>
    <t>entitled_treatment_amt</t>
  </si>
  <si>
    <t>total_income_amt</t>
  </si>
  <si>
    <t>total_income_less_than_or_equal_zero_freq</t>
  </si>
  <si>
    <t>total_income_less_than_or_equal_zero_amt</t>
  </si>
  <si>
    <t>integer</t>
  </si>
  <si>
    <t>character</t>
  </si>
  <si>
    <t>numeric</t>
  </si>
  <si>
    <t>col_type</t>
  </si>
  <si>
    <t>Conteggio di col_type</t>
  </si>
  <si>
    <t>Totale</t>
  </si>
  <si>
    <t>src_col_name</t>
  </si>
  <si>
    <t>tgt_col_name</t>
  </si>
  <si>
    <t>col_order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</si>
</sst>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15" xfId="0" applyFont="1" applyBorder="1" applyAlignment="1">
      <alignment horizontal="center" vertical="top"/>
    </xf>
    <xf numFmtId="0" fontId="0" fillId="0" borderId="12" xfId="0" applyBorder="1"/>
    <xf numFmtId="0" fontId="0" fillId="0" borderId="0" xfId="0" applyBorder="1"/>
    <xf numFmtId="0" fontId="0" fillId="0" borderId="7" xfId="0" applyBorder="1"/>
    <xf numFmtId="0" fontId="0" fillId="0" borderId="2" xfId="0" applyBorder="1"/>
    <xf numFmtId="0" fontId="0" fillId="0" borderId="10" xfId="0" applyBorder="1"/>
    <xf numFmtId="0" fontId="0" fillId="0" borderId="16" xfId="0" applyBorder="1"/>
    <xf numFmtId="0" fontId="0" fillId="0" borderId="17" xfId="0" applyBorder="1"/>
    <xf numFmtId="0" fontId="0" fillId="0" borderId="16" xfId="0" pivotButton="1" applyBorder="1"/>
    <xf numFmtId="0" fontId="0" fillId="0" borderId="18" xfId="0" applyBorder="1"/>
    <xf numFmtId="0" fontId="1" fillId="0" borderId="0" xfId="0" applyFont="1" applyBorder="1" applyAlignment="1">
      <alignment horizontal="center" vertical="top"/>
    </xf>
    <xf numFmtId="0" fontId="1" fillId="0" borderId="0" xfId="0" applyFont="1"/>
    <xf numFmtId="0" fontId="0" fillId="0" borderId="19" xfId="0" applyBorder="1"/>
    <xf numFmtId="0" fontId="0" fillId="0" borderId="19" xfId="0" applyNumberFormat="1" applyBorder="1"/>
    <xf numFmtId="0" fontId="0" fillId="0" borderId="20" xfId="0" applyNumberFormat="1" applyBorder="1"/>
    <xf numFmtId="0" fontId="2" fillId="0" borderId="0" xfId="0" applyFont="1"/>
  </cellXfs>
  <cellStyles count="1">
    <cellStyle name="Normale" xfId="0" builtinId="0"/>
  </cellStyles>
  <dxfs count="3"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etta Ludovico  Giovanni" refreshedDate="45831.854440393516" createdVersion="8" refreshedVersion="8" minRefreshableVersion="3" recordCount="115" xr:uid="{574E9328-164B-4334-B3E8-522BDD75BC24}">
  <cacheSource type="worksheet">
    <worksheetSource ref="B1:D116" sheet="col_names_map"/>
  </cacheSource>
  <cacheFields count="3">
    <cacheField name="tgt_col_name" numFmtId="0">
      <sharedItems count="66">
        <s v="tax_year"/>
        <s v="cadastral_code"/>
        <s v="istat_code_municipality"/>
        <s v="municipality_name"/>
        <s v="province_abbreviation"/>
        <s v="region"/>
        <s v="istat_code_region"/>
        <s v="num_taxpayers"/>
        <s v="property_income_freq"/>
        <s v="property_income_amt"/>
        <s v="employment_income_assimilated_freq"/>
        <s v="employment_income_assimilated_amt"/>
        <s v="employment_income_freq"/>
        <s v="employment_income_amt"/>
        <s v="pension_income_freq"/>
        <s v="pension_income_amt"/>
        <s v="self_employment_income_sez_E_IA_freq"/>
        <s v="self_employment_income_sez_E_IA_amt"/>
        <s v="self_employment_income_sez_E_IB_freq"/>
        <s v="self_employment_income_sez_E_IB_amt"/>
        <s v="self_employment_income_sez_E_II_freq"/>
        <s v="self_employment_income_sez_E_II_amt"/>
        <s v="self_employment_income_freq"/>
        <s v="self_employment_income_amt"/>
        <s v="employment_pension_income_freq"/>
        <s v="employment_pension_income_amt"/>
        <s v="business_income_ordinary_freq"/>
        <s v="business_income_ordinary_amt"/>
        <s v="business_income_simplified_freq"/>
        <s v="business_income_simplified_amt"/>
        <s v="participation_income_freq"/>
        <s v="participation_income_amt"/>
        <s v="taxable_income_freq"/>
        <s v="taxable_income_amt"/>
        <s v="net_tax_freq"/>
        <s v="net_tax_amt"/>
        <s v="additional_taxable_income_freq"/>
        <s v="additional_taxable_income_amt"/>
        <s v="entitled_bonus_freq"/>
        <s v="entitled_bonus_amt"/>
        <s v="entitled_treatment_freq"/>
        <s v="entitled_treatment_amt"/>
        <s v="regional_additional_tax_due_freq"/>
        <s v="regional_additional_tax_due_amt"/>
        <s v="municipal_additional_tax_due_freq"/>
        <s v="municipal_additional_tax_due_amt"/>
        <s v="total_income_freq"/>
        <s v="total_income_amt"/>
        <s v="total_income_less_than_or_equal_zero_freq"/>
        <s v="total_income_less_than_or_equal_zero_amt"/>
        <s v="total_income_0_to_10000_eur_freq"/>
        <s v="total_income_0_to_10000_eur_amt"/>
        <s v="total_income_10000_to_15000_eur_freq"/>
        <s v="total_income_10000_to_15000_eur_amt"/>
        <s v="total_income_15000_to_26000_eur_freq"/>
        <s v="total_income_15000_to_26000_eur_amt"/>
        <s v="total_income_26000_to_55000_eur_freq"/>
        <s v="total_income_26000_to_55000_eur_amt"/>
        <s v="total_income_55000_to_75000_eur_freq"/>
        <s v="total_income_55000_to_75000_eur_amt"/>
        <s v="total_income_75000_to_120000_eur_freq"/>
        <s v="total_income_75000_to_120000_eur_amt"/>
        <s v="total_income_above_120000_eur_freq"/>
        <s v="total_income_above_120000_eur_amt"/>
        <s v="X_51"/>
        <s v="X_52"/>
      </sharedItems>
    </cacheField>
    <cacheField name="col_order" numFmtId="0">
      <sharedItems containsSemiMixedTypes="0" containsString="0" containsNumber="1" containsInteger="1" minValue="1" maxValue="66" count="6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</sharedItems>
    </cacheField>
    <cacheField name="col_type" numFmtId="0">
      <sharedItems count="3">
        <s v="integer"/>
        <s v="character"/>
        <s v="numeri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5">
  <r>
    <x v="0"/>
    <x v="0"/>
    <x v="0"/>
  </r>
  <r>
    <x v="1"/>
    <x v="1"/>
    <x v="1"/>
  </r>
  <r>
    <x v="2"/>
    <x v="2"/>
    <x v="1"/>
  </r>
  <r>
    <x v="2"/>
    <x v="2"/>
    <x v="1"/>
  </r>
  <r>
    <x v="3"/>
    <x v="3"/>
    <x v="1"/>
  </r>
  <r>
    <x v="4"/>
    <x v="4"/>
    <x v="1"/>
  </r>
  <r>
    <x v="5"/>
    <x v="5"/>
    <x v="1"/>
  </r>
  <r>
    <x v="6"/>
    <x v="6"/>
    <x v="1"/>
  </r>
  <r>
    <x v="7"/>
    <x v="7"/>
    <x v="0"/>
  </r>
  <r>
    <x v="8"/>
    <x v="8"/>
    <x v="0"/>
  </r>
  <r>
    <x v="9"/>
    <x v="9"/>
    <x v="2"/>
  </r>
  <r>
    <x v="9"/>
    <x v="9"/>
    <x v="2"/>
  </r>
  <r>
    <x v="10"/>
    <x v="10"/>
    <x v="0"/>
  </r>
  <r>
    <x v="11"/>
    <x v="11"/>
    <x v="2"/>
  </r>
  <r>
    <x v="11"/>
    <x v="11"/>
    <x v="2"/>
  </r>
  <r>
    <x v="12"/>
    <x v="12"/>
    <x v="0"/>
  </r>
  <r>
    <x v="13"/>
    <x v="13"/>
    <x v="2"/>
  </r>
  <r>
    <x v="14"/>
    <x v="14"/>
    <x v="0"/>
  </r>
  <r>
    <x v="15"/>
    <x v="15"/>
    <x v="2"/>
  </r>
  <r>
    <x v="15"/>
    <x v="15"/>
    <x v="2"/>
  </r>
  <r>
    <x v="16"/>
    <x v="16"/>
    <x v="0"/>
  </r>
  <r>
    <x v="17"/>
    <x v="17"/>
    <x v="2"/>
  </r>
  <r>
    <x v="17"/>
    <x v="17"/>
    <x v="2"/>
  </r>
  <r>
    <x v="18"/>
    <x v="18"/>
    <x v="0"/>
  </r>
  <r>
    <x v="18"/>
    <x v="18"/>
    <x v="0"/>
  </r>
  <r>
    <x v="19"/>
    <x v="19"/>
    <x v="2"/>
  </r>
  <r>
    <x v="19"/>
    <x v="19"/>
    <x v="2"/>
  </r>
  <r>
    <x v="20"/>
    <x v="20"/>
    <x v="0"/>
  </r>
  <r>
    <x v="21"/>
    <x v="21"/>
    <x v="2"/>
  </r>
  <r>
    <x v="21"/>
    <x v="21"/>
    <x v="2"/>
  </r>
  <r>
    <x v="22"/>
    <x v="22"/>
    <x v="0"/>
  </r>
  <r>
    <x v="22"/>
    <x v="22"/>
    <x v="0"/>
  </r>
  <r>
    <x v="22"/>
    <x v="22"/>
    <x v="0"/>
  </r>
  <r>
    <x v="22"/>
    <x v="22"/>
    <x v="0"/>
  </r>
  <r>
    <x v="23"/>
    <x v="23"/>
    <x v="2"/>
  </r>
  <r>
    <x v="23"/>
    <x v="23"/>
    <x v="2"/>
  </r>
  <r>
    <x v="23"/>
    <x v="23"/>
    <x v="2"/>
  </r>
  <r>
    <x v="24"/>
    <x v="24"/>
    <x v="0"/>
  </r>
  <r>
    <x v="25"/>
    <x v="25"/>
    <x v="2"/>
  </r>
  <r>
    <x v="26"/>
    <x v="26"/>
    <x v="0"/>
  </r>
  <r>
    <x v="26"/>
    <x v="26"/>
    <x v="0"/>
  </r>
  <r>
    <x v="26"/>
    <x v="26"/>
    <x v="0"/>
  </r>
  <r>
    <x v="26"/>
    <x v="26"/>
    <x v="0"/>
  </r>
  <r>
    <x v="27"/>
    <x v="27"/>
    <x v="2"/>
  </r>
  <r>
    <x v="27"/>
    <x v="27"/>
    <x v="2"/>
  </r>
  <r>
    <x v="27"/>
    <x v="27"/>
    <x v="2"/>
  </r>
  <r>
    <x v="27"/>
    <x v="27"/>
    <x v="2"/>
  </r>
  <r>
    <x v="27"/>
    <x v="27"/>
    <x v="2"/>
  </r>
  <r>
    <x v="28"/>
    <x v="28"/>
    <x v="0"/>
  </r>
  <r>
    <x v="28"/>
    <x v="28"/>
    <x v="0"/>
  </r>
  <r>
    <x v="28"/>
    <x v="28"/>
    <x v="0"/>
  </r>
  <r>
    <x v="28"/>
    <x v="28"/>
    <x v="0"/>
  </r>
  <r>
    <x v="29"/>
    <x v="29"/>
    <x v="2"/>
  </r>
  <r>
    <x v="29"/>
    <x v="29"/>
    <x v="2"/>
  </r>
  <r>
    <x v="29"/>
    <x v="29"/>
    <x v="2"/>
  </r>
  <r>
    <x v="29"/>
    <x v="29"/>
    <x v="2"/>
  </r>
  <r>
    <x v="29"/>
    <x v="29"/>
    <x v="2"/>
  </r>
  <r>
    <x v="30"/>
    <x v="30"/>
    <x v="0"/>
  </r>
  <r>
    <x v="30"/>
    <x v="30"/>
    <x v="0"/>
  </r>
  <r>
    <x v="30"/>
    <x v="30"/>
    <x v="0"/>
  </r>
  <r>
    <x v="31"/>
    <x v="31"/>
    <x v="2"/>
  </r>
  <r>
    <x v="31"/>
    <x v="31"/>
    <x v="2"/>
  </r>
  <r>
    <x v="31"/>
    <x v="31"/>
    <x v="2"/>
  </r>
  <r>
    <x v="31"/>
    <x v="31"/>
    <x v="2"/>
  </r>
  <r>
    <x v="32"/>
    <x v="32"/>
    <x v="0"/>
  </r>
  <r>
    <x v="33"/>
    <x v="33"/>
    <x v="2"/>
  </r>
  <r>
    <x v="33"/>
    <x v="33"/>
    <x v="2"/>
  </r>
  <r>
    <x v="34"/>
    <x v="34"/>
    <x v="0"/>
  </r>
  <r>
    <x v="35"/>
    <x v="35"/>
    <x v="2"/>
  </r>
  <r>
    <x v="35"/>
    <x v="35"/>
    <x v="2"/>
  </r>
  <r>
    <x v="36"/>
    <x v="36"/>
    <x v="0"/>
  </r>
  <r>
    <x v="36"/>
    <x v="36"/>
    <x v="0"/>
  </r>
  <r>
    <x v="37"/>
    <x v="37"/>
    <x v="2"/>
  </r>
  <r>
    <x v="37"/>
    <x v="37"/>
    <x v="2"/>
  </r>
  <r>
    <x v="37"/>
    <x v="37"/>
    <x v="2"/>
  </r>
  <r>
    <x v="38"/>
    <x v="38"/>
    <x v="0"/>
  </r>
  <r>
    <x v="39"/>
    <x v="39"/>
    <x v="2"/>
  </r>
  <r>
    <x v="40"/>
    <x v="40"/>
    <x v="0"/>
  </r>
  <r>
    <x v="41"/>
    <x v="41"/>
    <x v="2"/>
  </r>
  <r>
    <x v="42"/>
    <x v="42"/>
    <x v="0"/>
  </r>
  <r>
    <x v="43"/>
    <x v="43"/>
    <x v="2"/>
  </r>
  <r>
    <x v="43"/>
    <x v="43"/>
    <x v="2"/>
  </r>
  <r>
    <x v="44"/>
    <x v="44"/>
    <x v="0"/>
  </r>
  <r>
    <x v="45"/>
    <x v="45"/>
    <x v="2"/>
  </r>
  <r>
    <x v="45"/>
    <x v="45"/>
    <x v="2"/>
  </r>
  <r>
    <x v="46"/>
    <x v="46"/>
    <x v="0"/>
  </r>
  <r>
    <x v="47"/>
    <x v="47"/>
    <x v="2"/>
  </r>
  <r>
    <x v="48"/>
    <x v="48"/>
    <x v="0"/>
  </r>
  <r>
    <x v="48"/>
    <x v="48"/>
    <x v="0"/>
  </r>
  <r>
    <x v="49"/>
    <x v="49"/>
    <x v="2"/>
  </r>
  <r>
    <x v="49"/>
    <x v="49"/>
    <x v="2"/>
  </r>
  <r>
    <x v="49"/>
    <x v="49"/>
    <x v="2"/>
  </r>
  <r>
    <x v="50"/>
    <x v="50"/>
    <x v="0"/>
  </r>
  <r>
    <x v="51"/>
    <x v="51"/>
    <x v="2"/>
  </r>
  <r>
    <x v="51"/>
    <x v="51"/>
    <x v="2"/>
  </r>
  <r>
    <x v="52"/>
    <x v="52"/>
    <x v="0"/>
  </r>
  <r>
    <x v="53"/>
    <x v="53"/>
    <x v="2"/>
  </r>
  <r>
    <x v="53"/>
    <x v="53"/>
    <x v="2"/>
  </r>
  <r>
    <x v="54"/>
    <x v="54"/>
    <x v="0"/>
  </r>
  <r>
    <x v="55"/>
    <x v="55"/>
    <x v="2"/>
  </r>
  <r>
    <x v="55"/>
    <x v="55"/>
    <x v="2"/>
  </r>
  <r>
    <x v="56"/>
    <x v="56"/>
    <x v="0"/>
  </r>
  <r>
    <x v="57"/>
    <x v="57"/>
    <x v="2"/>
  </r>
  <r>
    <x v="57"/>
    <x v="57"/>
    <x v="2"/>
  </r>
  <r>
    <x v="58"/>
    <x v="58"/>
    <x v="0"/>
  </r>
  <r>
    <x v="59"/>
    <x v="59"/>
    <x v="2"/>
  </r>
  <r>
    <x v="59"/>
    <x v="59"/>
    <x v="2"/>
  </r>
  <r>
    <x v="60"/>
    <x v="60"/>
    <x v="0"/>
  </r>
  <r>
    <x v="61"/>
    <x v="61"/>
    <x v="2"/>
  </r>
  <r>
    <x v="61"/>
    <x v="61"/>
    <x v="2"/>
  </r>
  <r>
    <x v="62"/>
    <x v="62"/>
    <x v="0"/>
  </r>
  <r>
    <x v="63"/>
    <x v="63"/>
    <x v="2"/>
  </r>
  <r>
    <x v="63"/>
    <x v="63"/>
    <x v="2"/>
  </r>
  <r>
    <x v="64"/>
    <x v="64"/>
    <x v="1"/>
  </r>
  <r>
    <x v="65"/>
    <x v="6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674134-5CC0-40C7-B6F2-22549B58E9E0}" name="Tabella pivot3" cacheId="0" applyNumberFormats="0" applyBorderFormats="0" applyFontFormats="0" applyPatternFormats="0" applyAlignmentFormats="0" applyWidthHeightFormats="1" dataCaption="Valori" updatedVersion="8" minRefreshableVersion="3" rowGrandTotals="0" colGrandTotals="0" itemPrintTitles="1" createdVersion="8" indent="0" compact="0" compactData="0" gridDropZones="1" multipleFieldFilters="0">
  <location ref="A3:D70" firstHeaderRow="2" firstDataRow="2" firstDataCol="3"/>
  <pivotFields count="3">
    <pivotField axis="axisRow" compact="0" outline="0" subtotalTop="0" showAll="0" defaultSubtotal="0">
      <items count="66">
        <item x="37"/>
        <item x="36"/>
        <item x="27"/>
        <item x="26"/>
        <item x="29"/>
        <item x="28"/>
        <item x="1"/>
        <item x="13"/>
        <item x="11"/>
        <item x="10"/>
        <item x="12"/>
        <item x="25"/>
        <item x="24"/>
        <item x="39"/>
        <item x="38"/>
        <item x="41"/>
        <item x="40"/>
        <item x="2"/>
        <item x="6"/>
        <item x="45"/>
        <item x="44"/>
        <item x="3"/>
        <item x="35"/>
        <item x="34"/>
        <item x="7"/>
        <item x="31"/>
        <item x="30"/>
        <item x="15"/>
        <item x="14"/>
        <item x="9"/>
        <item x="8"/>
        <item x="4"/>
        <item x="5"/>
        <item x="43"/>
        <item x="42"/>
        <item x="23"/>
        <item x="22"/>
        <item x="17"/>
        <item x="16"/>
        <item x="19"/>
        <item x="18"/>
        <item x="21"/>
        <item x="20"/>
        <item x="0"/>
        <item x="33"/>
        <item x="32"/>
        <item x="51"/>
        <item x="50"/>
        <item x="53"/>
        <item x="52"/>
        <item x="55"/>
        <item x="54"/>
        <item x="57"/>
        <item x="56"/>
        <item x="59"/>
        <item x="58"/>
        <item x="61"/>
        <item x="60"/>
        <item x="63"/>
        <item x="62"/>
        <item x="47"/>
        <item x="46"/>
        <item x="49"/>
        <item x="48"/>
        <item x="64"/>
        <item x="65"/>
      </items>
    </pivotField>
    <pivotField axis="axisRow" compact="0" outline="0" subtotalTop="0" showAll="0" defaultSubtotal="0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</items>
    </pivotField>
    <pivotField axis="axisRow" dataField="1" compact="0" outline="0" showAll="0" defaultSubtotal="0">
      <items count="3">
        <item x="1"/>
        <item x="0"/>
        <item x="2"/>
      </items>
    </pivotField>
  </pivotFields>
  <rowFields count="3">
    <field x="1"/>
    <field x="0"/>
    <field x="2"/>
  </rowFields>
  <rowItems count="66">
    <i>
      <x/>
      <x v="43"/>
      <x v="1"/>
    </i>
    <i>
      <x v="1"/>
      <x v="6"/>
      <x/>
    </i>
    <i>
      <x v="2"/>
      <x v="17"/>
      <x/>
    </i>
    <i>
      <x v="3"/>
      <x v="21"/>
      <x/>
    </i>
    <i>
      <x v="4"/>
      <x v="31"/>
      <x/>
    </i>
    <i>
      <x v="5"/>
      <x v="32"/>
      <x/>
    </i>
    <i>
      <x v="6"/>
      <x v="18"/>
      <x/>
    </i>
    <i>
      <x v="7"/>
      <x v="24"/>
      <x v="1"/>
    </i>
    <i>
      <x v="8"/>
      <x v="30"/>
      <x v="1"/>
    </i>
    <i>
      <x v="9"/>
      <x v="29"/>
      <x v="2"/>
    </i>
    <i>
      <x v="10"/>
      <x v="9"/>
      <x v="1"/>
    </i>
    <i>
      <x v="11"/>
      <x v="8"/>
      <x v="2"/>
    </i>
    <i>
      <x v="12"/>
      <x v="10"/>
      <x v="1"/>
    </i>
    <i>
      <x v="13"/>
      <x v="7"/>
      <x v="2"/>
    </i>
    <i>
      <x v="14"/>
      <x v="28"/>
      <x v="1"/>
    </i>
    <i>
      <x v="15"/>
      <x v="27"/>
      <x v="2"/>
    </i>
    <i>
      <x v="16"/>
      <x v="38"/>
      <x v="1"/>
    </i>
    <i>
      <x v="17"/>
      <x v="37"/>
      <x v="2"/>
    </i>
    <i>
      <x v="18"/>
      <x v="40"/>
      <x v="1"/>
    </i>
    <i>
      <x v="19"/>
      <x v="39"/>
      <x v="2"/>
    </i>
    <i>
      <x v="20"/>
      <x v="42"/>
      <x v="1"/>
    </i>
    <i>
      <x v="21"/>
      <x v="41"/>
      <x v="2"/>
    </i>
    <i>
      <x v="22"/>
      <x v="36"/>
      <x v="1"/>
    </i>
    <i>
      <x v="23"/>
      <x v="35"/>
      <x v="2"/>
    </i>
    <i>
      <x v="24"/>
      <x v="12"/>
      <x v="1"/>
    </i>
    <i>
      <x v="25"/>
      <x v="11"/>
      <x v="2"/>
    </i>
    <i>
      <x v="26"/>
      <x v="3"/>
      <x v="1"/>
    </i>
    <i>
      <x v="27"/>
      <x v="2"/>
      <x v="2"/>
    </i>
    <i>
      <x v="28"/>
      <x v="5"/>
      <x v="1"/>
    </i>
    <i>
      <x v="29"/>
      <x v="4"/>
      <x v="2"/>
    </i>
    <i>
      <x v="30"/>
      <x v="26"/>
      <x v="1"/>
    </i>
    <i>
      <x v="31"/>
      <x v="25"/>
      <x v="2"/>
    </i>
    <i>
      <x v="32"/>
      <x v="45"/>
      <x v="1"/>
    </i>
    <i>
      <x v="33"/>
      <x v="44"/>
      <x v="2"/>
    </i>
    <i>
      <x v="34"/>
      <x v="23"/>
      <x v="1"/>
    </i>
    <i>
      <x v="35"/>
      <x v="22"/>
      <x v="2"/>
    </i>
    <i>
      <x v="36"/>
      <x v="1"/>
      <x v="1"/>
    </i>
    <i>
      <x v="37"/>
      <x/>
      <x v="2"/>
    </i>
    <i>
      <x v="38"/>
      <x v="14"/>
      <x v="1"/>
    </i>
    <i>
      <x v="39"/>
      <x v="13"/>
      <x v="2"/>
    </i>
    <i>
      <x v="40"/>
      <x v="16"/>
      <x v="1"/>
    </i>
    <i>
      <x v="41"/>
      <x v="15"/>
      <x v="2"/>
    </i>
    <i>
      <x v="42"/>
      <x v="34"/>
      <x v="1"/>
    </i>
    <i>
      <x v="43"/>
      <x v="33"/>
      <x v="2"/>
    </i>
    <i>
      <x v="44"/>
      <x v="20"/>
      <x v="1"/>
    </i>
    <i>
      <x v="45"/>
      <x v="19"/>
      <x v="2"/>
    </i>
    <i>
      <x v="46"/>
      <x v="61"/>
      <x v="1"/>
    </i>
    <i>
      <x v="47"/>
      <x v="60"/>
      <x v="2"/>
    </i>
    <i>
      <x v="48"/>
      <x v="63"/>
      <x v="1"/>
    </i>
    <i>
      <x v="49"/>
      <x v="62"/>
      <x v="2"/>
    </i>
    <i>
      <x v="50"/>
      <x v="47"/>
      <x v="1"/>
    </i>
    <i>
      <x v="51"/>
      <x v="46"/>
      <x v="2"/>
    </i>
    <i>
      <x v="52"/>
      <x v="49"/>
      <x v="1"/>
    </i>
    <i>
      <x v="53"/>
      <x v="48"/>
      <x v="2"/>
    </i>
    <i>
      <x v="54"/>
      <x v="51"/>
      <x v="1"/>
    </i>
    <i>
      <x v="55"/>
      <x v="50"/>
      <x v="2"/>
    </i>
    <i>
      <x v="56"/>
      <x v="53"/>
      <x v="1"/>
    </i>
    <i>
      <x v="57"/>
      <x v="52"/>
      <x v="2"/>
    </i>
    <i>
      <x v="58"/>
      <x v="55"/>
      <x v="1"/>
    </i>
    <i>
      <x v="59"/>
      <x v="54"/>
      <x v="2"/>
    </i>
    <i>
      <x v="60"/>
      <x v="57"/>
      <x v="1"/>
    </i>
    <i>
      <x v="61"/>
      <x v="56"/>
      <x v="2"/>
    </i>
    <i>
      <x v="62"/>
      <x v="59"/>
      <x v="1"/>
    </i>
    <i>
      <x v="63"/>
      <x v="58"/>
      <x v="2"/>
    </i>
    <i>
      <x v="64"/>
      <x v="64"/>
      <x/>
    </i>
    <i>
      <x v="65"/>
      <x v="65"/>
      <x/>
    </i>
  </rowItems>
  <colItems count="1">
    <i/>
  </colItems>
  <dataFields count="1">
    <dataField name="Conteggio di col_type" fld="2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F7AEB-9B26-45DF-B5C9-4083C8002894}">
  <dimension ref="A1:D116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25" x14ac:dyDescent="0.45"/>
  <cols>
    <col min="1" max="1" width="109.59765625" bestFit="1" customWidth="1"/>
    <col min="2" max="2" width="40.1328125" bestFit="1" customWidth="1"/>
    <col min="3" max="3" width="11" customWidth="1"/>
    <col min="4" max="4" width="10.86328125" customWidth="1"/>
  </cols>
  <sheetData>
    <row r="1" spans="1:4" x14ac:dyDescent="0.45">
      <c r="A1" s="21" t="s">
        <v>211</v>
      </c>
      <c r="B1" s="21" t="s">
        <v>212</v>
      </c>
      <c r="C1" s="31" t="s">
        <v>213</v>
      </c>
      <c r="D1" s="32" t="s">
        <v>208</v>
      </c>
    </row>
    <row r="2" spans="1:4" x14ac:dyDescent="0.45">
      <c r="A2" s="36" t="s">
        <v>31</v>
      </c>
      <c r="B2" t="s">
        <v>192</v>
      </c>
      <c r="C2" s="1">
        <v>1</v>
      </c>
      <c r="D2" t="s">
        <v>205</v>
      </c>
    </row>
    <row r="3" spans="1:4" x14ac:dyDescent="0.45">
      <c r="A3" t="s">
        <v>34</v>
      </c>
      <c r="B3" t="s">
        <v>191</v>
      </c>
      <c r="C3" s="1">
        <f>+IF(B3&lt;&gt;B2,C2+1,C2)</f>
        <v>2</v>
      </c>
      <c r="D3" t="s">
        <v>206</v>
      </c>
    </row>
    <row r="4" spans="1:4" x14ac:dyDescent="0.45">
      <c r="A4" t="s">
        <v>35</v>
      </c>
      <c r="B4" t="s">
        <v>190</v>
      </c>
      <c r="C4" s="1">
        <f t="shared" ref="C4:C67" si="0">+IF(B4&lt;&gt;B3,C3+1,C3)</f>
        <v>3</v>
      </c>
      <c r="D4" t="s">
        <v>206</v>
      </c>
    </row>
    <row r="5" spans="1:4" x14ac:dyDescent="0.45">
      <c r="A5" t="s">
        <v>36</v>
      </c>
      <c r="B5" t="s">
        <v>190</v>
      </c>
      <c r="C5" s="1">
        <f t="shared" si="0"/>
        <v>3</v>
      </c>
      <c r="D5" t="s">
        <v>206</v>
      </c>
    </row>
    <row r="6" spans="1:4" x14ac:dyDescent="0.45">
      <c r="A6" t="s">
        <v>38</v>
      </c>
      <c r="B6" t="s">
        <v>189</v>
      </c>
      <c r="C6" s="1">
        <f t="shared" si="0"/>
        <v>4</v>
      </c>
      <c r="D6" t="s">
        <v>206</v>
      </c>
    </row>
    <row r="7" spans="1:4" x14ac:dyDescent="0.45">
      <c r="A7" t="s">
        <v>135</v>
      </c>
      <c r="B7" t="s">
        <v>188</v>
      </c>
      <c r="C7" s="1">
        <f t="shared" si="0"/>
        <v>5</v>
      </c>
      <c r="D7" t="s">
        <v>206</v>
      </c>
    </row>
    <row r="8" spans="1:4" x14ac:dyDescent="0.45">
      <c r="A8" t="s">
        <v>134</v>
      </c>
      <c r="B8" t="s">
        <v>187</v>
      </c>
      <c r="C8" s="1">
        <f t="shared" si="0"/>
        <v>6</v>
      </c>
      <c r="D8" t="s">
        <v>206</v>
      </c>
    </row>
    <row r="9" spans="1:4" x14ac:dyDescent="0.45">
      <c r="A9" t="s">
        <v>37</v>
      </c>
      <c r="B9" t="s">
        <v>186</v>
      </c>
      <c r="C9" s="1">
        <f t="shared" si="0"/>
        <v>7</v>
      </c>
      <c r="D9" t="s">
        <v>206</v>
      </c>
    </row>
    <row r="10" spans="1:4" x14ac:dyDescent="0.45">
      <c r="A10" t="s">
        <v>42</v>
      </c>
      <c r="B10" t="s">
        <v>185</v>
      </c>
      <c r="C10" s="1">
        <f t="shared" si="0"/>
        <v>8</v>
      </c>
      <c r="D10" t="s">
        <v>205</v>
      </c>
    </row>
    <row r="11" spans="1:4" x14ac:dyDescent="0.45">
      <c r="A11" t="s">
        <v>73</v>
      </c>
      <c r="B11" t="s">
        <v>184</v>
      </c>
      <c r="C11" s="1">
        <f t="shared" si="0"/>
        <v>9</v>
      </c>
      <c r="D11" t="s">
        <v>205</v>
      </c>
    </row>
    <row r="12" spans="1:4" x14ac:dyDescent="0.45">
      <c r="A12" t="s">
        <v>71</v>
      </c>
      <c r="B12" t="s">
        <v>183</v>
      </c>
      <c r="C12" s="1">
        <f t="shared" si="0"/>
        <v>10</v>
      </c>
      <c r="D12" t="s">
        <v>207</v>
      </c>
    </row>
    <row r="13" spans="1:4" x14ac:dyDescent="0.45">
      <c r="A13" t="s">
        <v>72</v>
      </c>
      <c r="B13" t="s">
        <v>183</v>
      </c>
      <c r="C13" s="1">
        <f t="shared" si="0"/>
        <v>10</v>
      </c>
      <c r="D13" t="s">
        <v>207</v>
      </c>
    </row>
    <row r="14" spans="1:4" x14ac:dyDescent="0.45">
      <c r="A14" t="s">
        <v>94</v>
      </c>
      <c r="B14" t="s">
        <v>182</v>
      </c>
      <c r="C14" s="1">
        <f t="shared" si="0"/>
        <v>11</v>
      </c>
      <c r="D14" t="s">
        <v>205</v>
      </c>
    </row>
    <row r="15" spans="1:4" x14ac:dyDescent="0.45">
      <c r="A15" t="s">
        <v>92</v>
      </c>
      <c r="B15" t="s">
        <v>181</v>
      </c>
      <c r="C15" s="1">
        <f t="shared" si="0"/>
        <v>12</v>
      </c>
      <c r="D15" t="s">
        <v>207</v>
      </c>
    </row>
    <row r="16" spans="1:4" x14ac:dyDescent="0.45">
      <c r="A16" t="s">
        <v>93</v>
      </c>
      <c r="B16" t="s">
        <v>181</v>
      </c>
      <c r="C16" s="1">
        <f t="shared" si="0"/>
        <v>12</v>
      </c>
      <c r="D16" t="s">
        <v>207</v>
      </c>
    </row>
    <row r="17" spans="1:4" x14ac:dyDescent="0.45">
      <c r="A17" t="s">
        <v>97</v>
      </c>
      <c r="B17" t="s">
        <v>180</v>
      </c>
      <c r="C17" s="1">
        <f t="shared" si="0"/>
        <v>13</v>
      </c>
      <c r="D17" t="s">
        <v>205</v>
      </c>
    </row>
    <row r="18" spans="1:4" x14ac:dyDescent="0.45">
      <c r="A18" t="s">
        <v>91</v>
      </c>
      <c r="B18" t="s">
        <v>197</v>
      </c>
      <c r="C18" s="1">
        <f t="shared" si="0"/>
        <v>14</v>
      </c>
      <c r="D18" t="s">
        <v>207</v>
      </c>
    </row>
    <row r="19" spans="1:4" x14ac:dyDescent="0.45">
      <c r="A19" t="s">
        <v>107</v>
      </c>
      <c r="B19" t="s">
        <v>179</v>
      </c>
      <c r="C19" s="1">
        <f t="shared" si="0"/>
        <v>15</v>
      </c>
      <c r="D19" t="s">
        <v>205</v>
      </c>
    </row>
    <row r="20" spans="1:4" x14ac:dyDescent="0.45">
      <c r="A20" t="s">
        <v>106</v>
      </c>
      <c r="B20" t="s">
        <v>178</v>
      </c>
      <c r="C20" s="1">
        <f t="shared" si="0"/>
        <v>16</v>
      </c>
      <c r="D20" t="s">
        <v>207</v>
      </c>
    </row>
    <row r="21" spans="1:4" x14ac:dyDescent="0.45">
      <c r="A21" t="s">
        <v>105</v>
      </c>
      <c r="B21" t="s">
        <v>178</v>
      </c>
      <c r="C21" s="1">
        <f t="shared" si="0"/>
        <v>16</v>
      </c>
      <c r="D21" t="s">
        <v>207</v>
      </c>
    </row>
    <row r="22" spans="1:4" x14ac:dyDescent="0.45">
      <c r="A22" t="s">
        <v>83</v>
      </c>
      <c r="B22" t="s">
        <v>177</v>
      </c>
      <c r="C22" s="1">
        <f t="shared" si="0"/>
        <v>17</v>
      </c>
      <c r="D22" t="s">
        <v>205</v>
      </c>
    </row>
    <row r="23" spans="1:4" x14ac:dyDescent="0.45">
      <c r="A23" t="s">
        <v>82</v>
      </c>
      <c r="B23" t="s">
        <v>176</v>
      </c>
      <c r="C23" s="1">
        <f t="shared" si="0"/>
        <v>18</v>
      </c>
      <c r="D23" t="s">
        <v>207</v>
      </c>
    </row>
    <row r="24" spans="1:4" x14ac:dyDescent="0.45">
      <c r="A24" t="s">
        <v>81</v>
      </c>
      <c r="B24" t="s">
        <v>176</v>
      </c>
      <c r="C24" s="1">
        <f t="shared" si="0"/>
        <v>18</v>
      </c>
      <c r="D24" t="s">
        <v>207</v>
      </c>
    </row>
    <row r="25" spans="1:4" x14ac:dyDescent="0.45">
      <c r="A25" t="s">
        <v>86</v>
      </c>
      <c r="B25" t="s">
        <v>175</v>
      </c>
      <c r="C25" s="1">
        <f t="shared" si="0"/>
        <v>19</v>
      </c>
      <c r="D25" t="s">
        <v>205</v>
      </c>
    </row>
    <row r="26" spans="1:4" x14ac:dyDescent="0.45">
      <c r="A26" t="s">
        <v>87</v>
      </c>
      <c r="B26" t="s">
        <v>175</v>
      </c>
      <c r="C26" s="1">
        <f t="shared" si="0"/>
        <v>19</v>
      </c>
      <c r="D26" t="s">
        <v>205</v>
      </c>
    </row>
    <row r="27" spans="1:4" x14ac:dyDescent="0.45">
      <c r="A27" t="s">
        <v>85</v>
      </c>
      <c r="B27" t="s">
        <v>174</v>
      </c>
      <c r="C27" s="1">
        <f t="shared" si="0"/>
        <v>20</v>
      </c>
      <c r="D27" t="s">
        <v>207</v>
      </c>
    </row>
    <row r="28" spans="1:4" x14ac:dyDescent="0.45">
      <c r="A28" t="s">
        <v>84</v>
      </c>
      <c r="B28" t="s">
        <v>174</v>
      </c>
      <c r="C28" s="1">
        <f t="shared" si="0"/>
        <v>20</v>
      </c>
      <c r="D28" t="s">
        <v>207</v>
      </c>
    </row>
    <row r="29" spans="1:4" x14ac:dyDescent="0.45">
      <c r="A29" t="s">
        <v>90</v>
      </c>
      <c r="B29" t="s">
        <v>173</v>
      </c>
      <c r="C29" s="1">
        <f t="shared" si="0"/>
        <v>21</v>
      </c>
      <c r="D29" t="s">
        <v>205</v>
      </c>
    </row>
    <row r="30" spans="1:4" x14ac:dyDescent="0.45">
      <c r="A30" t="s">
        <v>89</v>
      </c>
      <c r="B30" t="s">
        <v>172</v>
      </c>
      <c r="C30" s="1">
        <f t="shared" si="0"/>
        <v>22</v>
      </c>
      <c r="D30" t="s">
        <v>207</v>
      </c>
    </row>
    <row r="31" spans="1:4" x14ac:dyDescent="0.45">
      <c r="A31" t="s">
        <v>88</v>
      </c>
      <c r="B31" t="s">
        <v>172</v>
      </c>
      <c r="C31" s="1">
        <f t="shared" si="0"/>
        <v>22</v>
      </c>
      <c r="D31" t="s">
        <v>207</v>
      </c>
    </row>
    <row r="32" spans="1:4" x14ac:dyDescent="0.45">
      <c r="A32" t="s">
        <v>77</v>
      </c>
      <c r="B32" t="s">
        <v>171</v>
      </c>
      <c r="C32" s="1">
        <f t="shared" si="0"/>
        <v>23</v>
      </c>
      <c r="D32" t="s">
        <v>205</v>
      </c>
    </row>
    <row r="33" spans="1:4" x14ac:dyDescent="0.45">
      <c r="A33" t="s">
        <v>80</v>
      </c>
      <c r="B33" t="s">
        <v>171</v>
      </c>
      <c r="C33" s="1">
        <f t="shared" si="0"/>
        <v>23</v>
      </c>
      <c r="D33" t="s">
        <v>205</v>
      </c>
    </row>
    <row r="34" spans="1:4" x14ac:dyDescent="0.45">
      <c r="A34" t="s">
        <v>79</v>
      </c>
      <c r="B34" t="s">
        <v>171</v>
      </c>
      <c r="C34" s="1">
        <f t="shared" si="0"/>
        <v>23</v>
      </c>
      <c r="D34" t="s">
        <v>205</v>
      </c>
    </row>
    <row r="35" spans="1:4" x14ac:dyDescent="0.45">
      <c r="A35" t="s">
        <v>75</v>
      </c>
      <c r="B35" t="s">
        <v>194</v>
      </c>
      <c r="C35" s="1">
        <f t="shared" ref="C35" si="1">+IF(B35&lt;&gt;B34,C34+1,C34)</f>
        <v>24</v>
      </c>
      <c r="D35" t="s">
        <v>207</v>
      </c>
    </row>
    <row r="36" spans="1:4" x14ac:dyDescent="0.45">
      <c r="A36" t="s">
        <v>74</v>
      </c>
      <c r="B36" t="s">
        <v>194</v>
      </c>
      <c r="C36" s="1">
        <f t="shared" si="0"/>
        <v>24</v>
      </c>
      <c r="D36" t="s">
        <v>207</v>
      </c>
    </row>
    <row r="37" spans="1:4" x14ac:dyDescent="0.45">
      <c r="A37" t="s">
        <v>78</v>
      </c>
      <c r="B37" t="s">
        <v>194</v>
      </c>
      <c r="C37" s="1">
        <f t="shared" si="0"/>
        <v>24</v>
      </c>
      <c r="D37" t="s">
        <v>207</v>
      </c>
    </row>
    <row r="38" spans="1:4" x14ac:dyDescent="0.45">
      <c r="A38" t="s">
        <v>76</v>
      </c>
      <c r="B38" t="s">
        <v>194</v>
      </c>
      <c r="C38" s="1">
        <f t="shared" si="0"/>
        <v>24</v>
      </c>
      <c r="D38" t="s">
        <v>207</v>
      </c>
    </row>
    <row r="39" spans="1:4" x14ac:dyDescent="0.45">
      <c r="A39" t="s">
        <v>96</v>
      </c>
      <c r="B39" t="s">
        <v>170</v>
      </c>
      <c r="C39" s="1">
        <f t="shared" si="0"/>
        <v>25</v>
      </c>
      <c r="D39" t="s">
        <v>205</v>
      </c>
    </row>
    <row r="40" spans="1:4" x14ac:dyDescent="0.45">
      <c r="A40" t="s">
        <v>95</v>
      </c>
      <c r="B40" t="s">
        <v>195</v>
      </c>
      <c r="C40" s="1">
        <f t="shared" si="0"/>
        <v>26</v>
      </c>
      <c r="D40" t="s">
        <v>207</v>
      </c>
    </row>
    <row r="41" spans="1:4" x14ac:dyDescent="0.45">
      <c r="A41" t="s">
        <v>114</v>
      </c>
      <c r="B41" t="s">
        <v>169</v>
      </c>
      <c r="C41" s="1">
        <f t="shared" si="0"/>
        <v>27</v>
      </c>
      <c r="D41" t="s">
        <v>205</v>
      </c>
    </row>
    <row r="42" spans="1:4" x14ac:dyDescent="0.45">
      <c r="A42" t="s">
        <v>111</v>
      </c>
      <c r="B42" t="s">
        <v>169</v>
      </c>
      <c r="C42" s="1">
        <f t="shared" si="0"/>
        <v>27</v>
      </c>
      <c r="D42" t="s">
        <v>205</v>
      </c>
    </row>
    <row r="43" spans="1:4" x14ac:dyDescent="0.45">
      <c r="A43" t="s">
        <v>113</v>
      </c>
      <c r="B43" t="s">
        <v>169</v>
      </c>
      <c r="C43" s="1">
        <f t="shared" si="0"/>
        <v>27</v>
      </c>
      <c r="D43" t="s">
        <v>205</v>
      </c>
    </row>
    <row r="44" spans="1:4" x14ac:dyDescent="0.45">
      <c r="A44" t="s">
        <v>131</v>
      </c>
      <c r="B44" t="s">
        <v>169</v>
      </c>
      <c r="C44" s="1">
        <f t="shared" si="0"/>
        <v>27</v>
      </c>
      <c r="D44" t="s">
        <v>205</v>
      </c>
    </row>
    <row r="45" spans="1:4" x14ac:dyDescent="0.45">
      <c r="A45" t="s">
        <v>108</v>
      </c>
      <c r="B45" t="s">
        <v>196</v>
      </c>
      <c r="C45" s="1">
        <f t="shared" si="0"/>
        <v>28</v>
      </c>
      <c r="D45" t="s">
        <v>207</v>
      </c>
    </row>
    <row r="46" spans="1:4" x14ac:dyDescent="0.45">
      <c r="A46" t="s">
        <v>110</v>
      </c>
      <c r="B46" t="s">
        <v>196</v>
      </c>
      <c r="C46" s="1">
        <f t="shared" si="0"/>
        <v>28</v>
      </c>
      <c r="D46" t="s">
        <v>207</v>
      </c>
    </row>
    <row r="47" spans="1:4" x14ac:dyDescent="0.45">
      <c r="A47" t="s">
        <v>112</v>
      </c>
      <c r="B47" t="s">
        <v>196</v>
      </c>
      <c r="C47" s="1">
        <f t="shared" si="0"/>
        <v>28</v>
      </c>
      <c r="D47" t="s">
        <v>207</v>
      </c>
    </row>
    <row r="48" spans="1:4" x14ac:dyDescent="0.45">
      <c r="A48" t="s">
        <v>130</v>
      </c>
      <c r="B48" t="s">
        <v>196</v>
      </c>
      <c r="C48" s="1">
        <f t="shared" si="0"/>
        <v>28</v>
      </c>
      <c r="D48" t="s">
        <v>207</v>
      </c>
    </row>
    <row r="49" spans="1:4" x14ac:dyDescent="0.45">
      <c r="A49" t="s">
        <v>109</v>
      </c>
      <c r="B49" t="s">
        <v>196</v>
      </c>
      <c r="C49" s="1">
        <f t="shared" si="0"/>
        <v>28</v>
      </c>
      <c r="D49" t="s">
        <v>207</v>
      </c>
    </row>
    <row r="50" spans="1:4" x14ac:dyDescent="0.45">
      <c r="A50" t="s">
        <v>121</v>
      </c>
      <c r="B50" t="s">
        <v>168</v>
      </c>
      <c r="C50" s="1">
        <f t="shared" si="0"/>
        <v>29</v>
      </c>
      <c r="D50" t="s">
        <v>205</v>
      </c>
    </row>
    <row r="51" spans="1:4" x14ac:dyDescent="0.45">
      <c r="A51" t="s">
        <v>118</v>
      </c>
      <c r="B51" t="s">
        <v>168</v>
      </c>
      <c r="C51" s="1">
        <f t="shared" si="0"/>
        <v>29</v>
      </c>
      <c r="D51" t="s">
        <v>205</v>
      </c>
    </row>
    <row r="52" spans="1:4" x14ac:dyDescent="0.45">
      <c r="A52" t="s">
        <v>120</v>
      </c>
      <c r="B52" t="s">
        <v>168</v>
      </c>
      <c r="C52" s="1">
        <f t="shared" si="0"/>
        <v>29</v>
      </c>
      <c r="D52" t="s">
        <v>205</v>
      </c>
    </row>
    <row r="53" spans="1:4" x14ac:dyDescent="0.45">
      <c r="A53" t="s">
        <v>133</v>
      </c>
      <c r="B53" t="s">
        <v>168</v>
      </c>
      <c r="C53" s="1">
        <f t="shared" si="0"/>
        <v>29</v>
      </c>
      <c r="D53" t="s">
        <v>205</v>
      </c>
    </row>
    <row r="54" spans="1:4" x14ac:dyDescent="0.45">
      <c r="A54" t="s">
        <v>115</v>
      </c>
      <c r="B54" t="s">
        <v>198</v>
      </c>
      <c r="C54" s="1">
        <f t="shared" si="0"/>
        <v>30</v>
      </c>
      <c r="D54" t="s">
        <v>207</v>
      </c>
    </row>
    <row r="55" spans="1:4" x14ac:dyDescent="0.45">
      <c r="A55" t="s">
        <v>117</v>
      </c>
      <c r="B55" t="s">
        <v>198</v>
      </c>
      <c r="C55" s="1">
        <f t="shared" si="0"/>
        <v>30</v>
      </c>
      <c r="D55" t="s">
        <v>207</v>
      </c>
    </row>
    <row r="56" spans="1:4" x14ac:dyDescent="0.45">
      <c r="A56" t="s">
        <v>119</v>
      </c>
      <c r="B56" t="s">
        <v>198</v>
      </c>
      <c r="C56" s="1">
        <f t="shared" si="0"/>
        <v>30</v>
      </c>
      <c r="D56" t="s">
        <v>207</v>
      </c>
    </row>
    <row r="57" spans="1:4" x14ac:dyDescent="0.45">
      <c r="A57" t="s">
        <v>132</v>
      </c>
      <c r="B57" t="s">
        <v>198</v>
      </c>
      <c r="C57" s="1">
        <f t="shared" si="0"/>
        <v>30</v>
      </c>
      <c r="D57" t="s">
        <v>207</v>
      </c>
    </row>
    <row r="58" spans="1:4" x14ac:dyDescent="0.45">
      <c r="A58" t="s">
        <v>116</v>
      </c>
      <c r="B58" t="s">
        <v>198</v>
      </c>
      <c r="C58" s="1">
        <f t="shared" si="0"/>
        <v>30</v>
      </c>
      <c r="D58" t="s">
        <v>207</v>
      </c>
    </row>
    <row r="59" spans="1:4" x14ac:dyDescent="0.45">
      <c r="A59" t="s">
        <v>104</v>
      </c>
      <c r="B59" t="s">
        <v>167</v>
      </c>
      <c r="C59" s="1">
        <f t="shared" si="0"/>
        <v>31</v>
      </c>
      <c r="D59" t="s">
        <v>205</v>
      </c>
    </row>
    <row r="60" spans="1:4" x14ac:dyDescent="0.45">
      <c r="A60" t="s">
        <v>101</v>
      </c>
      <c r="B60" t="s">
        <v>167</v>
      </c>
      <c r="C60" s="1">
        <f t="shared" si="0"/>
        <v>31</v>
      </c>
      <c r="D60" t="s">
        <v>205</v>
      </c>
    </row>
    <row r="61" spans="1:4" x14ac:dyDescent="0.45">
      <c r="A61" t="s">
        <v>103</v>
      </c>
      <c r="B61" t="s">
        <v>167</v>
      </c>
      <c r="C61" s="1">
        <f t="shared" si="0"/>
        <v>31</v>
      </c>
      <c r="D61" t="s">
        <v>205</v>
      </c>
    </row>
    <row r="62" spans="1:4" x14ac:dyDescent="0.45">
      <c r="A62" t="s">
        <v>98</v>
      </c>
      <c r="B62" t="s">
        <v>199</v>
      </c>
      <c r="C62" s="1">
        <f t="shared" si="0"/>
        <v>32</v>
      </c>
      <c r="D62" t="s">
        <v>207</v>
      </c>
    </row>
    <row r="63" spans="1:4" x14ac:dyDescent="0.45">
      <c r="A63" t="s">
        <v>99</v>
      </c>
      <c r="B63" t="s">
        <v>199</v>
      </c>
      <c r="C63" s="1">
        <f t="shared" si="0"/>
        <v>32</v>
      </c>
      <c r="D63" t="s">
        <v>207</v>
      </c>
    </row>
    <row r="64" spans="1:4" x14ac:dyDescent="0.45">
      <c r="A64" t="s">
        <v>102</v>
      </c>
      <c r="B64" t="s">
        <v>199</v>
      </c>
      <c r="C64" s="1">
        <f t="shared" si="0"/>
        <v>32</v>
      </c>
      <c r="D64" t="s">
        <v>207</v>
      </c>
    </row>
    <row r="65" spans="1:4" x14ac:dyDescent="0.45">
      <c r="A65" t="s">
        <v>100</v>
      </c>
      <c r="B65" t="s">
        <v>199</v>
      </c>
      <c r="C65" s="1">
        <f t="shared" si="0"/>
        <v>32</v>
      </c>
      <c r="D65" t="s">
        <v>207</v>
      </c>
    </row>
    <row r="66" spans="1:4" x14ac:dyDescent="0.45">
      <c r="A66" t="s">
        <v>129</v>
      </c>
      <c r="B66" t="s">
        <v>166</v>
      </c>
      <c r="C66" s="1">
        <f t="shared" si="0"/>
        <v>33</v>
      </c>
      <c r="D66" t="s">
        <v>205</v>
      </c>
    </row>
    <row r="67" spans="1:4" x14ac:dyDescent="0.45">
      <c r="A67" t="s">
        <v>128</v>
      </c>
      <c r="B67" t="s">
        <v>165</v>
      </c>
      <c r="C67" s="1">
        <f t="shared" si="0"/>
        <v>34</v>
      </c>
      <c r="D67" t="s">
        <v>207</v>
      </c>
    </row>
    <row r="68" spans="1:4" x14ac:dyDescent="0.45">
      <c r="A68" t="s">
        <v>127</v>
      </c>
      <c r="B68" t="s">
        <v>165</v>
      </c>
      <c r="C68" s="1">
        <f t="shared" ref="C68:C116" si="2">+IF(B68&lt;&gt;B67,C67+1,C67)</f>
        <v>34</v>
      </c>
      <c r="D68" t="s">
        <v>207</v>
      </c>
    </row>
    <row r="69" spans="1:4" x14ac:dyDescent="0.45">
      <c r="A69" t="s">
        <v>41</v>
      </c>
      <c r="B69" t="s">
        <v>164</v>
      </c>
      <c r="C69" s="1">
        <f t="shared" si="2"/>
        <v>35</v>
      </c>
      <c r="D69" t="s">
        <v>205</v>
      </c>
    </row>
    <row r="70" spans="1:4" x14ac:dyDescent="0.45">
      <c r="A70" t="s">
        <v>39</v>
      </c>
      <c r="B70" t="s">
        <v>163</v>
      </c>
      <c r="C70" s="1">
        <f t="shared" si="2"/>
        <v>36</v>
      </c>
      <c r="D70" t="s">
        <v>207</v>
      </c>
    </row>
    <row r="71" spans="1:4" x14ac:dyDescent="0.45">
      <c r="A71" t="s">
        <v>40</v>
      </c>
      <c r="B71" t="s">
        <v>163</v>
      </c>
      <c r="C71" s="1">
        <f t="shared" si="2"/>
        <v>36</v>
      </c>
      <c r="D71" t="s">
        <v>207</v>
      </c>
    </row>
    <row r="72" spans="1:4" x14ac:dyDescent="0.45">
      <c r="A72" t="s">
        <v>124</v>
      </c>
      <c r="B72" t="s">
        <v>162</v>
      </c>
      <c r="C72" s="1">
        <f t="shared" si="2"/>
        <v>37</v>
      </c>
      <c r="D72" t="s">
        <v>205</v>
      </c>
    </row>
    <row r="73" spans="1:4" x14ac:dyDescent="0.45">
      <c r="A73" t="s">
        <v>126</v>
      </c>
      <c r="B73" t="s">
        <v>162</v>
      </c>
      <c r="C73" s="1">
        <f t="shared" si="2"/>
        <v>37</v>
      </c>
      <c r="D73" t="s">
        <v>205</v>
      </c>
    </row>
    <row r="74" spans="1:4" x14ac:dyDescent="0.45">
      <c r="A74" t="s">
        <v>123</v>
      </c>
      <c r="B74" t="s">
        <v>161</v>
      </c>
      <c r="C74" s="1">
        <f t="shared" si="2"/>
        <v>38</v>
      </c>
      <c r="D74" t="s">
        <v>207</v>
      </c>
    </row>
    <row r="75" spans="1:4" x14ac:dyDescent="0.45">
      <c r="A75" t="s">
        <v>122</v>
      </c>
      <c r="B75" t="s">
        <v>161</v>
      </c>
      <c r="C75" s="1">
        <f t="shared" si="2"/>
        <v>38</v>
      </c>
      <c r="D75" t="s">
        <v>207</v>
      </c>
    </row>
    <row r="76" spans="1:4" x14ac:dyDescent="0.45">
      <c r="A76" t="s">
        <v>125</v>
      </c>
      <c r="B76" t="s">
        <v>161</v>
      </c>
      <c r="C76" s="1">
        <f t="shared" si="2"/>
        <v>38</v>
      </c>
      <c r="D76" t="s">
        <v>207</v>
      </c>
    </row>
    <row r="77" spans="1:4" x14ac:dyDescent="0.45">
      <c r="A77" t="s">
        <v>33</v>
      </c>
      <c r="B77" t="s">
        <v>160</v>
      </c>
      <c r="C77" s="1">
        <f t="shared" si="2"/>
        <v>39</v>
      </c>
      <c r="D77" t="s">
        <v>205</v>
      </c>
    </row>
    <row r="78" spans="1:4" x14ac:dyDescent="0.45">
      <c r="A78" t="s">
        <v>32</v>
      </c>
      <c r="B78" t="s">
        <v>200</v>
      </c>
      <c r="C78" s="1">
        <f t="shared" si="2"/>
        <v>40</v>
      </c>
      <c r="D78" t="s">
        <v>207</v>
      </c>
    </row>
    <row r="79" spans="1:4" x14ac:dyDescent="0.45">
      <c r="A79" t="s">
        <v>137</v>
      </c>
      <c r="B79" t="s">
        <v>159</v>
      </c>
      <c r="C79" s="1">
        <f t="shared" si="2"/>
        <v>41</v>
      </c>
      <c r="D79" t="s">
        <v>205</v>
      </c>
    </row>
    <row r="80" spans="1:4" x14ac:dyDescent="0.45">
      <c r="A80" t="s">
        <v>136</v>
      </c>
      <c r="B80" t="s">
        <v>201</v>
      </c>
      <c r="C80" s="1">
        <f t="shared" si="2"/>
        <v>42</v>
      </c>
      <c r="D80" t="s">
        <v>207</v>
      </c>
    </row>
    <row r="81" spans="1:4" x14ac:dyDescent="0.45">
      <c r="A81" t="s">
        <v>30</v>
      </c>
      <c r="B81" t="s">
        <v>158</v>
      </c>
      <c r="C81" s="1">
        <f t="shared" si="2"/>
        <v>43</v>
      </c>
      <c r="D81" t="s">
        <v>205</v>
      </c>
    </row>
    <row r="82" spans="1:4" x14ac:dyDescent="0.45">
      <c r="A82" t="s">
        <v>28</v>
      </c>
      <c r="B82" t="s">
        <v>157</v>
      </c>
      <c r="C82" s="1">
        <f t="shared" si="2"/>
        <v>44</v>
      </c>
      <c r="D82" t="s">
        <v>207</v>
      </c>
    </row>
    <row r="83" spans="1:4" x14ac:dyDescent="0.45">
      <c r="A83" t="s">
        <v>29</v>
      </c>
      <c r="B83" t="s">
        <v>157</v>
      </c>
      <c r="C83" s="1">
        <f t="shared" si="2"/>
        <v>44</v>
      </c>
      <c r="D83" t="s">
        <v>207</v>
      </c>
    </row>
    <row r="84" spans="1:4" x14ac:dyDescent="0.45">
      <c r="A84" t="s">
        <v>27</v>
      </c>
      <c r="B84" t="s">
        <v>156</v>
      </c>
      <c r="C84" s="1">
        <f t="shared" si="2"/>
        <v>45</v>
      </c>
      <c r="D84" t="s">
        <v>205</v>
      </c>
    </row>
    <row r="85" spans="1:4" x14ac:dyDescent="0.45">
      <c r="A85" t="s">
        <v>25</v>
      </c>
      <c r="B85" t="s">
        <v>155</v>
      </c>
      <c r="C85" s="1">
        <f t="shared" si="2"/>
        <v>46</v>
      </c>
      <c r="D85" t="s">
        <v>207</v>
      </c>
    </row>
    <row r="86" spans="1:4" x14ac:dyDescent="0.45">
      <c r="A86" t="s">
        <v>26</v>
      </c>
      <c r="B86" t="s">
        <v>155</v>
      </c>
      <c r="C86" s="1">
        <f t="shared" si="2"/>
        <v>46</v>
      </c>
      <c r="D86" t="s">
        <v>207</v>
      </c>
    </row>
    <row r="87" spans="1:4" x14ac:dyDescent="0.45">
      <c r="A87" t="s">
        <v>62</v>
      </c>
      <c r="B87" t="s">
        <v>154</v>
      </c>
      <c r="C87" s="1">
        <f t="shared" si="2"/>
        <v>47</v>
      </c>
      <c r="D87" t="s">
        <v>205</v>
      </c>
    </row>
    <row r="88" spans="1:4" x14ac:dyDescent="0.45">
      <c r="A88" t="s">
        <v>43</v>
      </c>
      <c r="B88" t="s">
        <v>202</v>
      </c>
      <c r="C88" s="1">
        <f t="shared" si="2"/>
        <v>48</v>
      </c>
      <c r="D88" t="s">
        <v>207</v>
      </c>
    </row>
    <row r="89" spans="1:4" x14ac:dyDescent="0.45">
      <c r="A89" t="s">
        <v>67</v>
      </c>
      <c r="B89" t="s">
        <v>203</v>
      </c>
      <c r="C89" s="1">
        <f t="shared" si="2"/>
        <v>49</v>
      </c>
      <c r="D89" t="s">
        <v>205</v>
      </c>
    </row>
    <row r="90" spans="1:4" x14ac:dyDescent="0.45">
      <c r="A90" t="s">
        <v>64</v>
      </c>
      <c r="B90" t="s">
        <v>203</v>
      </c>
      <c r="C90" s="1">
        <f t="shared" si="2"/>
        <v>49</v>
      </c>
      <c r="D90" t="s">
        <v>205</v>
      </c>
    </row>
    <row r="91" spans="1:4" x14ac:dyDescent="0.45">
      <c r="A91" t="s">
        <v>66</v>
      </c>
      <c r="B91" t="s">
        <v>204</v>
      </c>
      <c r="C91" s="1">
        <f t="shared" si="2"/>
        <v>50</v>
      </c>
      <c r="D91" t="s">
        <v>207</v>
      </c>
    </row>
    <row r="92" spans="1:4" x14ac:dyDescent="0.45">
      <c r="A92" t="s">
        <v>65</v>
      </c>
      <c r="B92" t="s">
        <v>204</v>
      </c>
      <c r="C92" s="1">
        <f t="shared" si="2"/>
        <v>50</v>
      </c>
      <c r="D92" t="s">
        <v>207</v>
      </c>
    </row>
    <row r="93" spans="1:4" x14ac:dyDescent="0.45">
      <c r="A93" t="s">
        <v>63</v>
      </c>
      <c r="B93" t="s">
        <v>204</v>
      </c>
      <c r="C93" s="1">
        <f t="shared" si="2"/>
        <v>50</v>
      </c>
      <c r="D93" t="s">
        <v>207</v>
      </c>
    </row>
    <row r="94" spans="1:4" x14ac:dyDescent="0.45">
      <c r="A94" t="s">
        <v>46</v>
      </c>
      <c r="B94" t="s">
        <v>153</v>
      </c>
      <c r="C94" s="1">
        <f t="shared" si="2"/>
        <v>51</v>
      </c>
      <c r="D94" t="s">
        <v>205</v>
      </c>
    </row>
    <row r="95" spans="1:4" x14ac:dyDescent="0.45">
      <c r="A95" t="s">
        <v>44</v>
      </c>
      <c r="B95" t="s">
        <v>152</v>
      </c>
      <c r="C95" s="1">
        <f t="shared" si="2"/>
        <v>52</v>
      </c>
      <c r="D95" t="s">
        <v>207</v>
      </c>
    </row>
    <row r="96" spans="1:4" x14ac:dyDescent="0.45">
      <c r="A96" t="s">
        <v>45</v>
      </c>
      <c r="B96" t="s">
        <v>152</v>
      </c>
      <c r="C96" s="1">
        <f t="shared" si="2"/>
        <v>52</v>
      </c>
      <c r="D96" t="s">
        <v>207</v>
      </c>
    </row>
    <row r="97" spans="1:4" x14ac:dyDescent="0.45">
      <c r="A97" t="s">
        <v>49</v>
      </c>
      <c r="B97" t="s">
        <v>151</v>
      </c>
      <c r="C97" s="1">
        <f t="shared" si="2"/>
        <v>53</v>
      </c>
      <c r="D97" t="s">
        <v>205</v>
      </c>
    </row>
    <row r="98" spans="1:4" x14ac:dyDescent="0.45">
      <c r="A98" t="s">
        <v>47</v>
      </c>
      <c r="B98" t="s">
        <v>150</v>
      </c>
      <c r="C98" s="1">
        <f t="shared" si="2"/>
        <v>54</v>
      </c>
      <c r="D98" t="s">
        <v>207</v>
      </c>
    </row>
    <row r="99" spans="1:4" x14ac:dyDescent="0.45">
      <c r="A99" t="s">
        <v>48</v>
      </c>
      <c r="B99" t="s">
        <v>150</v>
      </c>
      <c r="C99" s="1">
        <f t="shared" si="2"/>
        <v>54</v>
      </c>
      <c r="D99" t="s">
        <v>207</v>
      </c>
    </row>
    <row r="100" spans="1:4" x14ac:dyDescent="0.45">
      <c r="A100" t="s">
        <v>52</v>
      </c>
      <c r="B100" t="s">
        <v>149</v>
      </c>
      <c r="C100" s="1">
        <f t="shared" si="2"/>
        <v>55</v>
      </c>
      <c r="D100" t="s">
        <v>205</v>
      </c>
    </row>
    <row r="101" spans="1:4" x14ac:dyDescent="0.45">
      <c r="A101" t="s">
        <v>50</v>
      </c>
      <c r="B101" t="s">
        <v>148</v>
      </c>
      <c r="C101" s="1">
        <f t="shared" si="2"/>
        <v>56</v>
      </c>
      <c r="D101" t="s">
        <v>207</v>
      </c>
    </row>
    <row r="102" spans="1:4" x14ac:dyDescent="0.45">
      <c r="A102" t="s">
        <v>51</v>
      </c>
      <c r="B102" t="s">
        <v>148</v>
      </c>
      <c r="C102" s="1">
        <f t="shared" si="2"/>
        <v>56</v>
      </c>
      <c r="D102" t="s">
        <v>207</v>
      </c>
    </row>
    <row r="103" spans="1:4" x14ac:dyDescent="0.45">
      <c r="A103" t="s">
        <v>55</v>
      </c>
      <c r="B103" t="s">
        <v>147</v>
      </c>
      <c r="C103" s="1">
        <f t="shared" si="2"/>
        <v>57</v>
      </c>
      <c r="D103" t="s">
        <v>205</v>
      </c>
    </row>
    <row r="104" spans="1:4" x14ac:dyDescent="0.45">
      <c r="A104" t="s">
        <v>53</v>
      </c>
      <c r="B104" t="s">
        <v>146</v>
      </c>
      <c r="C104" s="1">
        <f t="shared" si="2"/>
        <v>58</v>
      </c>
      <c r="D104" t="s">
        <v>207</v>
      </c>
    </row>
    <row r="105" spans="1:4" x14ac:dyDescent="0.45">
      <c r="A105" t="s">
        <v>54</v>
      </c>
      <c r="B105" t="s">
        <v>146</v>
      </c>
      <c r="C105" s="1">
        <f t="shared" si="2"/>
        <v>58</v>
      </c>
      <c r="D105" t="s">
        <v>207</v>
      </c>
    </row>
    <row r="106" spans="1:4" x14ac:dyDescent="0.45">
      <c r="A106" t="s">
        <v>58</v>
      </c>
      <c r="B106" t="s">
        <v>145</v>
      </c>
      <c r="C106" s="1">
        <f t="shared" si="2"/>
        <v>59</v>
      </c>
      <c r="D106" t="s">
        <v>205</v>
      </c>
    </row>
    <row r="107" spans="1:4" x14ac:dyDescent="0.45">
      <c r="A107" t="s">
        <v>56</v>
      </c>
      <c r="B107" t="s">
        <v>144</v>
      </c>
      <c r="C107" s="1">
        <f t="shared" si="2"/>
        <v>60</v>
      </c>
      <c r="D107" t="s">
        <v>207</v>
      </c>
    </row>
    <row r="108" spans="1:4" x14ac:dyDescent="0.45">
      <c r="A108" t="s">
        <v>57</v>
      </c>
      <c r="B108" t="s">
        <v>144</v>
      </c>
      <c r="C108" s="1">
        <f t="shared" si="2"/>
        <v>60</v>
      </c>
      <c r="D108" t="s">
        <v>207</v>
      </c>
    </row>
    <row r="109" spans="1:4" x14ac:dyDescent="0.45">
      <c r="A109" t="s">
        <v>61</v>
      </c>
      <c r="B109" t="s">
        <v>143</v>
      </c>
      <c r="C109" s="1">
        <f t="shared" si="2"/>
        <v>61</v>
      </c>
      <c r="D109" t="s">
        <v>205</v>
      </c>
    </row>
    <row r="110" spans="1:4" x14ac:dyDescent="0.45">
      <c r="A110" t="s">
        <v>59</v>
      </c>
      <c r="B110" t="s">
        <v>142</v>
      </c>
      <c r="C110" s="1">
        <f t="shared" si="2"/>
        <v>62</v>
      </c>
      <c r="D110" t="s">
        <v>207</v>
      </c>
    </row>
    <row r="111" spans="1:4" x14ac:dyDescent="0.45">
      <c r="A111" t="s">
        <v>60</v>
      </c>
      <c r="B111" t="s">
        <v>142</v>
      </c>
      <c r="C111" s="1">
        <f t="shared" si="2"/>
        <v>62</v>
      </c>
      <c r="D111" t="s">
        <v>207</v>
      </c>
    </row>
    <row r="112" spans="1:4" x14ac:dyDescent="0.45">
      <c r="A112" t="s">
        <v>70</v>
      </c>
      <c r="B112" t="s">
        <v>141</v>
      </c>
      <c r="C112" s="1">
        <f t="shared" si="2"/>
        <v>63</v>
      </c>
      <c r="D112" t="s">
        <v>205</v>
      </c>
    </row>
    <row r="113" spans="1:4" x14ac:dyDescent="0.45">
      <c r="A113" t="s">
        <v>68</v>
      </c>
      <c r="B113" t="s">
        <v>140</v>
      </c>
      <c r="C113" s="1">
        <f t="shared" si="2"/>
        <v>64</v>
      </c>
      <c r="D113" t="s">
        <v>207</v>
      </c>
    </row>
    <row r="114" spans="1:4" x14ac:dyDescent="0.45">
      <c r="A114" t="s">
        <v>69</v>
      </c>
      <c r="B114" t="s">
        <v>140</v>
      </c>
      <c r="C114" s="1">
        <f t="shared" si="2"/>
        <v>64</v>
      </c>
      <c r="D114" t="s">
        <v>207</v>
      </c>
    </row>
    <row r="115" spans="1:4" x14ac:dyDescent="0.45">
      <c r="A115" t="s">
        <v>138</v>
      </c>
      <c r="B115" t="s">
        <v>138</v>
      </c>
      <c r="C115" s="1">
        <f t="shared" si="2"/>
        <v>65</v>
      </c>
      <c r="D115" t="s">
        <v>206</v>
      </c>
    </row>
    <row r="116" spans="1:4" x14ac:dyDescent="0.45">
      <c r="A116" t="s">
        <v>139</v>
      </c>
      <c r="B116" t="s">
        <v>139</v>
      </c>
      <c r="C116" s="1">
        <f t="shared" si="2"/>
        <v>66</v>
      </c>
      <c r="D116" t="s">
        <v>206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8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25" x14ac:dyDescent="0.45"/>
  <cols>
    <col min="1" max="1" width="97.86328125" customWidth="1"/>
    <col min="2" max="2" width="47.1328125" bestFit="1" customWidth="1"/>
    <col min="3" max="26" width="4" customWidth="1"/>
  </cols>
  <sheetData>
    <row r="1" spans="1:26" x14ac:dyDescent="0.45">
      <c r="A1" s="32" t="s">
        <v>0</v>
      </c>
      <c r="B1" s="21" t="s">
        <v>193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45">
      <c r="A2" t="s">
        <v>31</v>
      </c>
      <c r="B2" t="str">
        <f>VLOOKUP(A2,col_names_map!$A:$B,2,0)</f>
        <v>tax_year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</row>
    <row r="3" spans="1:26" x14ac:dyDescent="0.45">
      <c r="A3" t="s">
        <v>34</v>
      </c>
      <c r="B3" t="str">
        <f>VLOOKUP(A3,col_names_map!$A:$B,2,0)</f>
        <v>cadastral_code</v>
      </c>
      <c r="C3" s="1">
        <v>2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2</v>
      </c>
      <c r="K3" s="1">
        <v>2</v>
      </c>
      <c r="L3" s="1">
        <v>2</v>
      </c>
      <c r="M3" s="1">
        <v>2</v>
      </c>
      <c r="N3" s="1">
        <v>2</v>
      </c>
      <c r="O3" s="1">
        <v>2</v>
      </c>
      <c r="P3" s="1">
        <v>2</v>
      </c>
      <c r="Q3" s="1">
        <v>2</v>
      </c>
      <c r="R3" s="1">
        <v>2</v>
      </c>
      <c r="S3" s="1">
        <v>2</v>
      </c>
      <c r="T3" s="1">
        <v>2</v>
      </c>
      <c r="U3" s="1">
        <v>2</v>
      </c>
      <c r="V3" s="1">
        <v>2</v>
      </c>
      <c r="W3" s="1">
        <v>2</v>
      </c>
      <c r="X3" s="1">
        <v>2</v>
      </c>
      <c r="Y3" s="1">
        <v>2</v>
      </c>
      <c r="Z3" s="1">
        <v>2</v>
      </c>
    </row>
    <row r="4" spans="1:26" x14ac:dyDescent="0.45">
      <c r="A4" t="s">
        <v>35</v>
      </c>
      <c r="B4" t="str">
        <f>VLOOKUP(A4,col_names_map!$A:$B,2,0)</f>
        <v>istat_code_municipality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3</v>
      </c>
      <c r="L4" s="1">
        <v>3</v>
      </c>
      <c r="M4" s="1">
        <v>3</v>
      </c>
      <c r="N4" s="1">
        <v>3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</row>
    <row r="5" spans="1:26" x14ac:dyDescent="0.45">
      <c r="A5" t="s">
        <v>36</v>
      </c>
      <c r="B5" t="str">
        <f>VLOOKUP(A5,col_names_map!$A:$B,2,0)</f>
        <v>istat_code_municipality</v>
      </c>
      <c r="C5" s="1">
        <v>3</v>
      </c>
      <c r="D5" s="1">
        <v>3</v>
      </c>
      <c r="E5" s="1">
        <v>3</v>
      </c>
      <c r="F5" s="1">
        <v>3</v>
      </c>
      <c r="G5" s="1">
        <v>3</v>
      </c>
      <c r="H5" s="1">
        <v>3</v>
      </c>
      <c r="I5" s="1">
        <v>3</v>
      </c>
      <c r="J5" s="1">
        <v>3</v>
      </c>
      <c r="K5" s="1">
        <v>0</v>
      </c>
      <c r="L5" s="1">
        <v>0</v>
      </c>
      <c r="M5" s="1">
        <v>0</v>
      </c>
      <c r="N5" s="1">
        <v>0</v>
      </c>
      <c r="O5" s="1">
        <v>3</v>
      </c>
      <c r="P5" s="1">
        <v>3</v>
      </c>
      <c r="Q5" s="1">
        <v>3</v>
      </c>
      <c r="R5" s="1">
        <v>3</v>
      </c>
      <c r="S5" s="1">
        <v>3</v>
      </c>
      <c r="T5" s="1">
        <v>3</v>
      </c>
      <c r="U5" s="1">
        <v>3</v>
      </c>
      <c r="V5" s="1">
        <v>3</v>
      </c>
      <c r="W5" s="1">
        <v>3</v>
      </c>
      <c r="X5" s="1">
        <v>3</v>
      </c>
      <c r="Y5" s="1">
        <v>3</v>
      </c>
      <c r="Z5" s="1">
        <v>3</v>
      </c>
    </row>
    <row r="6" spans="1:26" x14ac:dyDescent="0.45">
      <c r="A6" t="s">
        <v>38</v>
      </c>
      <c r="B6" t="str">
        <f>VLOOKUP(A6,col_names_map!$A:$B,2,0)</f>
        <v>municipality_name</v>
      </c>
      <c r="C6" s="1">
        <v>4</v>
      </c>
      <c r="D6" s="1">
        <v>4</v>
      </c>
      <c r="E6" s="1">
        <v>4</v>
      </c>
      <c r="F6" s="1">
        <v>4</v>
      </c>
      <c r="G6" s="1">
        <v>4</v>
      </c>
      <c r="H6" s="1">
        <v>4</v>
      </c>
      <c r="I6" s="1">
        <v>4</v>
      </c>
      <c r="J6" s="1">
        <v>4</v>
      </c>
      <c r="K6" s="1">
        <v>4</v>
      </c>
      <c r="L6" s="1">
        <v>4</v>
      </c>
      <c r="M6" s="1">
        <v>4</v>
      </c>
      <c r="N6" s="1">
        <v>4</v>
      </c>
      <c r="O6" s="1">
        <v>4</v>
      </c>
      <c r="P6" s="1">
        <v>4</v>
      </c>
      <c r="Q6" s="1">
        <v>4</v>
      </c>
      <c r="R6" s="1">
        <v>4</v>
      </c>
      <c r="S6" s="1">
        <v>4</v>
      </c>
      <c r="T6" s="1">
        <v>4</v>
      </c>
      <c r="U6" s="1">
        <v>4</v>
      </c>
      <c r="V6" s="1">
        <v>4</v>
      </c>
      <c r="W6" s="1">
        <v>4</v>
      </c>
      <c r="X6" s="1">
        <v>4</v>
      </c>
      <c r="Y6" s="1">
        <v>4</v>
      </c>
      <c r="Z6" s="1">
        <v>4</v>
      </c>
    </row>
    <row r="7" spans="1:26" x14ac:dyDescent="0.45">
      <c r="A7" t="s">
        <v>135</v>
      </c>
      <c r="B7" t="str">
        <f>VLOOKUP(A7,col_names_map!$A:$B,2,0)</f>
        <v>province_abbreviation</v>
      </c>
      <c r="C7" s="1">
        <v>5</v>
      </c>
      <c r="D7" s="1">
        <v>5</v>
      </c>
      <c r="E7" s="1">
        <v>5</v>
      </c>
      <c r="F7" s="1">
        <v>5</v>
      </c>
      <c r="G7" s="1">
        <v>5</v>
      </c>
      <c r="H7" s="1">
        <v>5</v>
      </c>
      <c r="I7" s="1">
        <v>5</v>
      </c>
      <c r="J7" s="1">
        <v>5</v>
      </c>
      <c r="K7" s="1">
        <v>5</v>
      </c>
      <c r="L7" s="1">
        <v>5</v>
      </c>
      <c r="M7" s="1">
        <v>5</v>
      </c>
      <c r="N7" s="1">
        <v>5</v>
      </c>
      <c r="O7" s="1">
        <v>5</v>
      </c>
      <c r="P7" s="1">
        <v>5</v>
      </c>
      <c r="Q7" s="1">
        <v>5</v>
      </c>
      <c r="R7" s="1">
        <v>5</v>
      </c>
      <c r="S7" s="1">
        <v>5</v>
      </c>
      <c r="T7" s="1">
        <v>5</v>
      </c>
      <c r="U7" s="1">
        <v>5</v>
      </c>
      <c r="V7" s="1">
        <v>5</v>
      </c>
      <c r="W7" s="1">
        <v>5</v>
      </c>
      <c r="X7" s="1">
        <v>5</v>
      </c>
      <c r="Y7" s="1">
        <v>5</v>
      </c>
      <c r="Z7" s="1">
        <v>5</v>
      </c>
    </row>
    <row r="8" spans="1:26" x14ac:dyDescent="0.45">
      <c r="A8" t="s">
        <v>134</v>
      </c>
      <c r="B8" t="str">
        <f>VLOOKUP(A8,col_names_map!$A:$B,2,0)</f>
        <v>region</v>
      </c>
      <c r="C8" s="1">
        <v>6</v>
      </c>
      <c r="D8" s="1">
        <v>6</v>
      </c>
      <c r="E8" s="1">
        <v>6</v>
      </c>
      <c r="F8" s="1">
        <v>6</v>
      </c>
      <c r="G8" s="1">
        <v>6</v>
      </c>
      <c r="H8" s="1">
        <v>6</v>
      </c>
      <c r="I8" s="1">
        <v>6</v>
      </c>
      <c r="J8" s="1">
        <v>6</v>
      </c>
      <c r="K8" s="1">
        <v>6</v>
      </c>
      <c r="L8" s="1">
        <v>6</v>
      </c>
      <c r="M8" s="1">
        <v>6</v>
      </c>
      <c r="N8" s="1">
        <v>6</v>
      </c>
      <c r="O8" s="1">
        <v>6</v>
      </c>
      <c r="P8" s="1">
        <v>6</v>
      </c>
      <c r="Q8" s="1">
        <v>6</v>
      </c>
      <c r="R8" s="1">
        <v>6</v>
      </c>
      <c r="S8" s="1">
        <v>6</v>
      </c>
      <c r="T8" s="1">
        <v>6</v>
      </c>
      <c r="U8" s="1">
        <v>6</v>
      </c>
      <c r="V8" s="1">
        <v>6</v>
      </c>
      <c r="W8" s="1">
        <v>6</v>
      </c>
      <c r="X8" s="1">
        <v>6</v>
      </c>
      <c r="Y8" s="1">
        <v>6</v>
      </c>
      <c r="Z8" s="1">
        <v>6</v>
      </c>
    </row>
    <row r="9" spans="1:26" x14ac:dyDescent="0.45">
      <c r="A9" t="s">
        <v>37</v>
      </c>
      <c r="B9" t="str">
        <f>VLOOKUP(A9,col_names_map!$A:$B,2,0)</f>
        <v>istat_code_region</v>
      </c>
      <c r="C9" s="1">
        <v>7</v>
      </c>
      <c r="D9" s="1">
        <v>7</v>
      </c>
      <c r="E9" s="1">
        <v>7</v>
      </c>
      <c r="F9" s="1">
        <v>7</v>
      </c>
      <c r="G9" s="1">
        <v>7</v>
      </c>
      <c r="H9" s="1">
        <v>7</v>
      </c>
      <c r="I9" s="1">
        <v>7</v>
      </c>
      <c r="J9" s="1">
        <v>7</v>
      </c>
      <c r="K9" s="1">
        <v>0</v>
      </c>
      <c r="L9" s="1">
        <v>0</v>
      </c>
      <c r="M9" s="1">
        <v>0</v>
      </c>
      <c r="N9" s="1">
        <v>0</v>
      </c>
      <c r="O9" s="1">
        <v>7</v>
      </c>
      <c r="P9" s="1">
        <v>7</v>
      </c>
      <c r="Q9" s="1">
        <v>7</v>
      </c>
      <c r="R9" s="1">
        <v>7</v>
      </c>
      <c r="S9" s="1">
        <v>7</v>
      </c>
      <c r="T9" s="1">
        <v>7</v>
      </c>
      <c r="U9" s="1">
        <v>7</v>
      </c>
      <c r="V9" s="1">
        <v>7</v>
      </c>
      <c r="W9" s="1">
        <v>7</v>
      </c>
      <c r="X9" s="1">
        <v>7</v>
      </c>
      <c r="Y9" s="1">
        <v>7</v>
      </c>
      <c r="Z9" s="1">
        <v>7</v>
      </c>
    </row>
    <row r="10" spans="1:26" x14ac:dyDescent="0.45">
      <c r="A10" t="s">
        <v>42</v>
      </c>
      <c r="B10" t="str">
        <f>VLOOKUP(A10,col_names_map!$A:$B,2,0)</f>
        <v>num_taxpayers</v>
      </c>
      <c r="C10" s="1">
        <v>8</v>
      </c>
      <c r="D10" s="1">
        <v>8</v>
      </c>
      <c r="E10" s="1">
        <v>8</v>
      </c>
      <c r="F10" s="1">
        <v>8</v>
      </c>
      <c r="G10" s="1">
        <v>8</v>
      </c>
      <c r="H10" s="1">
        <v>8</v>
      </c>
      <c r="I10" s="1">
        <v>8</v>
      </c>
      <c r="J10" s="1">
        <v>8</v>
      </c>
      <c r="K10" s="1">
        <v>7</v>
      </c>
      <c r="L10" s="1">
        <v>7</v>
      </c>
      <c r="M10" s="1">
        <v>7</v>
      </c>
      <c r="N10" s="1">
        <v>7</v>
      </c>
      <c r="O10" s="1">
        <v>8</v>
      </c>
      <c r="P10" s="1">
        <v>8</v>
      </c>
      <c r="Q10" s="1">
        <v>8</v>
      </c>
      <c r="R10" s="1">
        <v>8</v>
      </c>
      <c r="S10" s="1">
        <v>8</v>
      </c>
      <c r="T10" s="1">
        <v>8</v>
      </c>
      <c r="U10" s="1">
        <v>8</v>
      </c>
      <c r="V10" s="1">
        <v>8</v>
      </c>
      <c r="W10" s="1">
        <v>8</v>
      </c>
      <c r="X10" s="1">
        <v>8</v>
      </c>
      <c r="Y10" s="1">
        <v>8</v>
      </c>
      <c r="Z10" s="1">
        <v>8</v>
      </c>
    </row>
    <row r="11" spans="1:26" x14ac:dyDescent="0.45">
      <c r="A11" t="s">
        <v>73</v>
      </c>
      <c r="B11" t="str">
        <f>VLOOKUP(A11,col_names_map!$A:$B,2,0)</f>
        <v>property_income_freq</v>
      </c>
      <c r="C11" s="1">
        <v>9</v>
      </c>
      <c r="D11" s="1">
        <v>9</v>
      </c>
      <c r="E11" s="1">
        <v>9</v>
      </c>
      <c r="F11" s="1">
        <v>9</v>
      </c>
      <c r="G11" s="1">
        <v>9</v>
      </c>
      <c r="H11" s="1">
        <v>9</v>
      </c>
      <c r="I11" s="1">
        <v>9</v>
      </c>
      <c r="J11" s="1">
        <v>9</v>
      </c>
      <c r="K11" s="1">
        <v>8</v>
      </c>
      <c r="L11" s="1">
        <v>8</v>
      </c>
      <c r="M11" s="1">
        <v>8</v>
      </c>
      <c r="N11" s="1">
        <v>8</v>
      </c>
      <c r="O11" s="1">
        <v>9</v>
      </c>
      <c r="P11" s="1">
        <v>9</v>
      </c>
      <c r="Q11" s="1">
        <v>9</v>
      </c>
      <c r="R11" s="1">
        <v>9</v>
      </c>
      <c r="S11" s="1">
        <v>9</v>
      </c>
      <c r="T11" s="1">
        <v>9</v>
      </c>
      <c r="U11" s="1">
        <v>9</v>
      </c>
      <c r="V11" s="1">
        <v>9</v>
      </c>
      <c r="W11" s="1">
        <v>9</v>
      </c>
      <c r="X11" s="1">
        <v>9</v>
      </c>
      <c r="Y11" s="1">
        <v>9</v>
      </c>
      <c r="Z11" s="1">
        <v>9</v>
      </c>
    </row>
    <row r="12" spans="1:26" x14ac:dyDescent="0.45">
      <c r="A12" t="s">
        <v>71</v>
      </c>
      <c r="B12" t="str">
        <f>VLOOKUP(A12,col_names_map!$A:$B,2,0)</f>
        <v>property_income_amt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9</v>
      </c>
      <c r="M12" s="1">
        <v>9</v>
      </c>
      <c r="N12" s="1">
        <v>9</v>
      </c>
      <c r="O12" s="1">
        <v>10</v>
      </c>
      <c r="P12" s="1">
        <v>10</v>
      </c>
      <c r="Q12" s="1">
        <v>10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</row>
    <row r="13" spans="1:26" x14ac:dyDescent="0.45">
      <c r="A13" t="s">
        <v>72</v>
      </c>
      <c r="B13" t="str">
        <f>VLOOKUP(A13,col_names_map!$A:$B,2,0)</f>
        <v>property_income_amt</v>
      </c>
      <c r="C13" s="1">
        <v>10</v>
      </c>
      <c r="D13" s="1">
        <v>10</v>
      </c>
      <c r="E13" s="1">
        <v>10</v>
      </c>
      <c r="F13" s="1">
        <v>10</v>
      </c>
      <c r="G13" s="1">
        <v>10</v>
      </c>
      <c r="H13" s="1">
        <v>10</v>
      </c>
      <c r="I13" s="1">
        <v>10</v>
      </c>
      <c r="J13" s="1">
        <v>10</v>
      </c>
      <c r="K13" s="1">
        <v>9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10</v>
      </c>
      <c r="S13" s="1">
        <v>10</v>
      </c>
      <c r="T13" s="1">
        <v>10</v>
      </c>
      <c r="U13" s="1">
        <v>10</v>
      </c>
      <c r="V13" s="1">
        <v>10</v>
      </c>
      <c r="W13" s="1">
        <v>10</v>
      </c>
      <c r="X13" s="1">
        <v>10</v>
      </c>
      <c r="Y13" s="1">
        <v>10</v>
      </c>
      <c r="Z13" s="1">
        <v>10</v>
      </c>
    </row>
    <row r="14" spans="1:26" x14ac:dyDescent="0.45">
      <c r="A14" t="s">
        <v>94</v>
      </c>
      <c r="B14" t="str">
        <f>VLOOKUP(A14,col_names_map!$A:$B,2,0)</f>
        <v>employment_income_assimilated_freq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10</v>
      </c>
      <c r="L14" s="1">
        <v>10</v>
      </c>
      <c r="M14" s="1">
        <v>10</v>
      </c>
      <c r="N14" s="1">
        <v>10</v>
      </c>
      <c r="O14" s="1">
        <v>11</v>
      </c>
      <c r="P14" s="1">
        <v>11</v>
      </c>
      <c r="Q14" s="1">
        <v>11</v>
      </c>
      <c r="R14" s="1">
        <v>11</v>
      </c>
      <c r="S14" s="1">
        <v>11</v>
      </c>
      <c r="T14" s="1">
        <v>11</v>
      </c>
      <c r="U14" s="1">
        <v>11</v>
      </c>
      <c r="V14" s="1">
        <v>11</v>
      </c>
      <c r="W14" s="1">
        <v>11</v>
      </c>
      <c r="X14" s="1">
        <v>11</v>
      </c>
      <c r="Y14" s="1">
        <v>11</v>
      </c>
      <c r="Z14" s="1">
        <v>11</v>
      </c>
    </row>
    <row r="15" spans="1:26" x14ac:dyDescent="0.45">
      <c r="A15" t="s">
        <v>92</v>
      </c>
      <c r="B15" t="str">
        <f>VLOOKUP(A15,col_names_map!$A:$B,2,0)</f>
        <v>employment_income_assimilated_amt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11</v>
      </c>
      <c r="M15" s="1">
        <v>11</v>
      </c>
      <c r="N15" s="1">
        <v>11</v>
      </c>
      <c r="O15" s="1">
        <v>12</v>
      </c>
      <c r="P15" s="1">
        <v>12</v>
      </c>
      <c r="Q15" s="1">
        <v>12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</row>
    <row r="16" spans="1:26" x14ac:dyDescent="0.45">
      <c r="A16" t="s">
        <v>93</v>
      </c>
      <c r="B16" t="str">
        <f>VLOOKUP(A16,col_names_map!$A:$B,2,0)</f>
        <v>employment_income_assimilated_amt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11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12</v>
      </c>
      <c r="S16" s="1">
        <v>12</v>
      </c>
      <c r="T16" s="1">
        <v>12</v>
      </c>
      <c r="U16" s="1">
        <v>12</v>
      </c>
      <c r="V16" s="1">
        <v>12</v>
      </c>
      <c r="W16" s="1">
        <v>12</v>
      </c>
      <c r="X16" s="1">
        <v>12</v>
      </c>
      <c r="Y16" s="1">
        <v>12</v>
      </c>
      <c r="Z16" s="1">
        <v>12</v>
      </c>
    </row>
    <row r="17" spans="1:26" x14ac:dyDescent="0.45">
      <c r="A17" t="s">
        <v>97</v>
      </c>
      <c r="B17" t="str">
        <f>VLOOKUP(A17,col_names_map!$A:$B,2,0)</f>
        <v>employment_income_freq</v>
      </c>
      <c r="C17" s="1">
        <v>11</v>
      </c>
      <c r="D17" s="1">
        <v>11</v>
      </c>
      <c r="E17" s="1">
        <v>11</v>
      </c>
      <c r="F17" s="1">
        <v>11</v>
      </c>
      <c r="G17" s="1">
        <v>11</v>
      </c>
      <c r="H17" s="1">
        <v>11</v>
      </c>
      <c r="I17" s="1">
        <v>11</v>
      </c>
      <c r="J17" s="1">
        <v>11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</row>
    <row r="18" spans="1:26" ht="14.65" thickBot="1" x14ac:dyDescent="0.5">
      <c r="A18" t="s">
        <v>91</v>
      </c>
      <c r="B18" t="str">
        <f>VLOOKUP(A18,col_names_map!$A:$B,2,0)</f>
        <v>employment_income_amt</v>
      </c>
      <c r="C18" s="1">
        <v>12</v>
      </c>
      <c r="D18" s="1">
        <v>12</v>
      </c>
      <c r="E18" s="1">
        <v>12</v>
      </c>
      <c r="F18" s="1">
        <v>12</v>
      </c>
      <c r="G18" s="1">
        <v>12</v>
      </c>
      <c r="H18" s="1">
        <v>12</v>
      </c>
      <c r="I18" s="1">
        <v>12</v>
      </c>
      <c r="J18" s="1">
        <v>12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</row>
    <row r="19" spans="1:26" x14ac:dyDescent="0.45">
      <c r="A19" s="10" t="s">
        <v>107</v>
      </c>
      <c r="B19" s="22" t="str">
        <f>VLOOKUP(A19,col_names_map!$A:$B,2,0)</f>
        <v>pension_income_freq</v>
      </c>
      <c r="C19" s="11">
        <v>13</v>
      </c>
      <c r="D19" s="11">
        <v>13</v>
      </c>
      <c r="E19" s="11">
        <v>13</v>
      </c>
      <c r="F19" s="11">
        <v>13</v>
      </c>
      <c r="G19" s="11">
        <v>13</v>
      </c>
      <c r="H19" s="11">
        <v>13</v>
      </c>
      <c r="I19" s="11">
        <v>13</v>
      </c>
      <c r="J19" s="11">
        <v>13</v>
      </c>
      <c r="K19" s="11">
        <v>12</v>
      </c>
      <c r="L19" s="11">
        <v>12</v>
      </c>
      <c r="M19" s="11">
        <v>12</v>
      </c>
      <c r="N19" s="11">
        <v>12</v>
      </c>
      <c r="O19" s="11">
        <v>13</v>
      </c>
      <c r="P19" s="11">
        <v>13</v>
      </c>
      <c r="Q19" s="11">
        <v>13</v>
      </c>
      <c r="R19" s="11">
        <v>13</v>
      </c>
      <c r="S19" s="11">
        <v>13</v>
      </c>
      <c r="T19" s="11">
        <v>13</v>
      </c>
      <c r="U19" s="11">
        <v>13</v>
      </c>
      <c r="V19" s="11">
        <v>13</v>
      </c>
      <c r="W19" s="11">
        <v>13</v>
      </c>
      <c r="X19" s="11">
        <v>13</v>
      </c>
      <c r="Y19" s="11">
        <v>13</v>
      </c>
      <c r="Z19" s="11">
        <v>13</v>
      </c>
    </row>
    <row r="20" spans="1:26" x14ac:dyDescent="0.45">
      <c r="A20" s="4" t="s">
        <v>106</v>
      </c>
      <c r="B20" s="23" t="str">
        <f>VLOOKUP(A20,col_names_map!$A:$B,2,0)</f>
        <v>pension_income_amt</v>
      </c>
      <c r="C20" s="5">
        <v>14</v>
      </c>
      <c r="D20" s="5">
        <v>14</v>
      </c>
      <c r="E20" s="5">
        <v>14</v>
      </c>
      <c r="F20" s="5">
        <v>14</v>
      </c>
      <c r="G20" s="5">
        <v>14</v>
      </c>
      <c r="H20" s="5">
        <v>14</v>
      </c>
      <c r="I20" s="5">
        <v>14</v>
      </c>
      <c r="J20" s="5">
        <v>14</v>
      </c>
      <c r="K20" s="5">
        <v>13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14</v>
      </c>
      <c r="S20" s="5">
        <v>14</v>
      </c>
      <c r="T20" s="5">
        <v>14</v>
      </c>
      <c r="U20" s="5">
        <v>14</v>
      </c>
      <c r="V20" s="5">
        <v>14</v>
      </c>
      <c r="W20" s="5">
        <v>14</v>
      </c>
      <c r="X20" s="5">
        <v>14</v>
      </c>
      <c r="Y20" s="5">
        <v>14</v>
      </c>
      <c r="Z20" s="5">
        <v>14</v>
      </c>
    </row>
    <row r="21" spans="1:26" ht="14.65" thickBot="1" x14ac:dyDescent="0.5">
      <c r="A21" s="6" t="s">
        <v>105</v>
      </c>
      <c r="B21" s="24" t="str">
        <f>VLOOKUP(A21,col_names_map!$A:$B,2,0)</f>
        <v>pension_income_amt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13</v>
      </c>
      <c r="M21" s="7">
        <v>13</v>
      </c>
      <c r="N21" s="7">
        <v>13</v>
      </c>
      <c r="O21" s="7">
        <v>14</v>
      </c>
      <c r="P21" s="7">
        <v>14</v>
      </c>
      <c r="Q21" s="7">
        <v>14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</row>
    <row r="22" spans="1:26" x14ac:dyDescent="0.45">
      <c r="A22" s="10" t="s">
        <v>83</v>
      </c>
      <c r="B22" s="22" t="str">
        <f>VLOOKUP(A22,col_names_map!$A:$B,2,0)</f>
        <v>self_employment_income_sez_E_IA_freq</v>
      </c>
      <c r="C22" s="11">
        <v>17</v>
      </c>
      <c r="D22" s="11">
        <v>17</v>
      </c>
      <c r="E22" s="11">
        <v>15</v>
      </c>
      <c r="F22" s="11">
        <v>15</v>
      </c>
      <c r="G22" s="11">
        <v>15</v>
      </c>
      <c r="H22" s="15">
        <v>15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</row>
    <row r="23" spans="1:26" x14ac:dyDescent="0.45">
      <c r="A23" s="4" t="s">
        <v>82</v>
      </c>
      <c r="B23" s="23" t="str">
        <f>VLOOKUP(A23,col_names_map!$A:$B,2,0)</f>
        <v>self_employment_income_sez_E_IA_amt</v>
      </c>
      <c r="C23" s="5">
        <v>18</v>
      </c>
      <c r="D23" s="5">
        <v>18</v>
      </c>
      <c r="E23" s="5">
        <v>0</v>
      </c>
      <c r="F23" s="5">
        <v>0</v>
      </c>
      <c r="G23" s="5">
        <v>0</v>
      </c>
      <c r="H23" s="13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</row>
    <row r="24" spans="1:26" ht="14.65" thickBot="1" x14ac:dyDescent="0.5">
      <c r="A24" s="6" t="s">
        <v>81</v>
      </c>
      <c r="B24" s="24" t="str">
        <f>VLOOKUP(A24,col_names_map!$A:$B,2,0)</f>
        <v>self_employment_income_sez_E_IA_amt</v>
      </c>
      <c r="C24" s="7">
        <v>0</v>
      </c>
      <c r="D24" s="7">
        <v>0</v>
      </c>
      <c r="E24" s="7">
        <v>16</v>
      </c>
      <c r="F24" s="7">
        <v>16</v>
      </c>
      <c r="G24" s="7">
        <v>16</v>
      </c>
      <c r="H24" s="14">
        <v>16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</row>
    <row r="25" spans="1:26" x14ac:dyDescent="0.45">
      <c r="A25" s="2" t="s">
        <v>86</v>
      </c>
      <c r="B25" s="25" t="str">
        <f>VLOOKUP(A25,col_names_map!$A:$B,2,0)</f>
        <v>self_employment_income_sez_E_IB_freq</v>
      </c>
      <c r="C25" s="3">
        <v>0</v>
      </c>
      <c r="D25" s="3">
        <v>0</v>
      </c>
      <c r="E25" s="3">
        <v>17</v>
      </c>
      <c r="F25" s="3">
        <v>17</v>
      </c>
      <c r="G25" s="3">
        <v>17</v>
      </c>
      <c r="H25" s="12">
        <v>17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</row>
    <row r="26" spans="1:26" x14ac:dyDescent="0.45">
      <c r="A26" s="8" t="s">
        <v>87</v>
      </c>
      <c r="B26" s="26" t="str">
        <f>VLOOKUP(A26,col_names_map!$A:$B,2,0)</f>
        <v>self_employment_income_sez_E_IB_freq</v>
      </c>
      <c r="C26" s="9">
        <v>19</v>
      </c>
      <c r="D26" s="9">
        <v>19</v>
      </c>
      <c r="E26" s="9">
        <v>0</v>
      </c>
      <c r="F26" s="9">
        <v>0</v>
      </c>
      <c r="G26" s="9">
        <v>0</v>
      </c>
      <c r="H26" s="16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</row>
    <row r="27" spans="1:26" x14ac:dyDescent="0.45">
      <c r="A27" s="4" t="s">
        <v>85</v>
      </c>
      <c r="B27" s="23" t="str">
        <f>VLOOKUP(A27,col_names_map!$A:$B,2,0)</f>
        <v>self_employment_income_sez_E_IB_amt</v>
      </c>
      <c r="C27" s="5">
        <v>20</v>
      </c>
      <c r="D27" s="5">
        <v>20</v>
      </c>
      <c r="E27" s="5">
        <v>0</v>
      </c>
      <c r="F27" s="5">
        <v>0</v>
      </c>
      <c r="G27" s="5">
        <v>0</v>
      </c>
      <c r="H27" s="13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</row>
    <row r="28" spans="1:26" ht="14.65" thickBot="1" x14ac:dyDescent="0.5">
      <c r="A28" s="6" t="s">
        <v>84</v>
      </c>
      <c r="B28" s="24" t="str">
        <f>VLOOKUP(A28,col_names_map!$A:$B,2,0)</f>
        <v>self_employment_income_sez_E_IB_amt</v>
      </c>
      <c r="C28" s="7">
        <v>0</v>
      </c>
      <c r="D28" s="7">
        <v>0</v>
      </c>
      <c r="E28" s="7">
        <v>18</v>
      </c>
      <c r="F28" s="7">
        <v>18</v>
      </c>
      <c r="G28" s="7">
        <v>18</v>
      </c>
      <c r="H28" s="14">
        <v>18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</row>
    <row r="29" spans="1:26" x14ac:dyDescent="0.45">
      <c r="A29" s="10" t="s">
        <v>90</v>
      </c>
      <c r="B29" s="22" t="str">
        <f>VLOOKUP(A29,col_names_map!$A:$B,2,0)</f>
        <v>self_employment_income_sez_E_II_freq</v>
      </c>
      <c r="C29" s="11">
        <v>21</v>
      </c>
      <c r="D29" s="11">
        <v>21</v>
      </c>
      <c r="E29" s="11">
        <v>19</v>
      </c>
      <c r="F29" s="11">
        <v>19</v>
      </c>
      <c r="G29" s="11">
        <v>0</v>
      </c>
      <c r="H29" s="15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</row>
    <row r="30" spans="1:26" x14ac:dyDescent="0.45">
      <c r="A30" s="4" t="s">
        <v>89</v>
      </c>
      <c r="B30" s="23" t="str">
        <f>VLOOKUP(A30,col_names_map!$A:$B,2,0)</f>
        <v>self_employment_income_sez_E_II_amt</v>
      </c>
      <c r="C30" s="5">
        <v>22</v>
      </c>
      <c r="D30" s="5">
        <v>22</v>
      </c>
      <c r="E30" s="5">
        <v>0</v>
      </c>
      <c r="F30" s="5">
        <v>0</v>
      </c>
      <c r="G30" s="5">
        <v>0</v>
      </c>
      <c r="H30" s="13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</row>
    <row r="31" spans="1:26" ht="14.65" thickBot="1" x14ac:dyDescent="0.5">
      <c r="A31" s="6" t="s">
        <v>88</v>
      </c>
      <c r="B31" s="24" t="str">
        <f>VLOOKUP(A31,col_names_map!$A:$B,2,0)</f>
        <v>self_employment_income_sez_E_II_amt</v>
      </c>
      <c r="C31" s="7">
        <v>0</v>
      </c>
      <c r="D31" s="7">
        <v>0</v>
      </c>
      <c r="E31" s="7">
        <v>20</v>
      </c>
      <c r="F31" s="7">
        <v>20</v>
      </c>
      <c r="G31" s="7">
        <v>0</v>
      </c>
      <c r="H31" s="14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</row>
    <row r="32" spans="1:26" x14ac:dyDescent="0.45">
      <c r="A32" s="2" t="s">
        <v>77</v>
      </c>
      <c r="B32" s="25" t="str">
        <f>VLOOKUP(A32,col_names_map!$A:$B,2,0)</f>
        <v>self_employment_income_freq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17">
        <v>0</v>
      </c>
      <c r="J32" s="3">
        <v>0</v>
      </c>
      <c r="K32" s="3">
        <v>14</v>
      </c>
      <c r="L32" s="3">
        <v>14</v>
      </c>
      <c r="M32" s="3">
        <v>14</v>
      </c>
      <c r="N32" s="3">
        <v>14</v>
      </c>
      <c r="O32" s="3">
        <v>0</v>
      </c>
      <c r="P32" s="3">
        <v>15</v>
      </c>
      <c r="Q32" s="3">
        <v>15</v>
      </c>
      <c r="R32" s="3">
        <v>15</v>
      </c>
      <c r="S32" s="3">
        <v>15</v>
      </c>
      <c r="T32" s="3">
        <v>15</v>
      </c>
      <c r="U32" s="3">
        <v>15</v>
      </c>
      <c r="V32" s="3">
        <v>15</v>
      </c>
      <c r="W32" s="3">
        <v>15</v>
      </c>
      <c r="X32" s="3">
        <v>15</v>
      </c>
      <c r="Y32" s="3">
        <v>15</v>
      </c>
      <c r="Z32" s="3">
        <v>15</v>
      </c>
    </row>
    <row r="33" spans="1:26" x14ac:dyDescent="0.45">
      <c r="A33" s="4" t="s">
        <v>80</v>
      </c>
      <c r="B33" s="23" t="str">
        <f>VLOOKUP(A33,col_names_map!$A:$B,2,0)</f>
        <v>self_employment_income_freq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18">
        <v>15</v>
      </c>
      <c r="J33" s="5">
        <v>15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</row>
    <row r="34" spans="1:26" x14ac:dyDescent="0.45">
      <c r="A34" s="8" t="s">
        <v>79</v>
      </c>
      <c r="B34" s="26" t="str">
        <f>VLOOKUP(A34,col_names_map!$A:$B,2,0)</f>
        <v>self_employment_income_freq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1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15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</row>
    <row r="35" spans="1:26" x14ac:dyDescent="0.45">
      <c r="A35" s="4" t="s">
        <v>75</v>
      </c>
      <c r="B35" s="23" t="str">
        <f>VLOOKUP(A35,col_names_map!$A:$B,2,0)</f>
        <v>self_employment_income_amt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18">
        <v>0</v>
      </c>
      <c r="J35" s="5">
        <v>0</v>
      </c>
      <c r="K35" s="5">
        <v>0</v>
      </c>
      <c r="L35" s="5">
        <v>15</v>
      </c>
      <c r="M35" s="5">
        <v>15</v>
      </c>
      <c r="N35" s="5">
        <v>15</v>
      </c>
      <c r="O35" s="5">
        <v>0</v>
      </c>
      <c r="P35" s="5">
        <v>16</v>
      </c>
      <c r="Q35" s="5">
        <v>16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</row>
    <row r="36" spans="1:26" x14ac:dyDescent="0.45">
      <c r="A36" s="4" t="s">
        <v>74</v>
      </c>
      <c r="B36" s="23" t="str">
        <f>VLOOKUP(A36,col_names_map!$A:$B,2,0)</f>
        <v>self_employment_income_amt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18">
        <v>16</v>
      </c>
      <c r="J36" s="5">
        <v>16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</row>
    <row r="37" spans="1:26" x14ac:dyDescent="0.45">
      <c r="A37" s="4" t="s">
        <v>78</v>
      </c>
      <c r="B37" s="23" t="str">
        <f>VLOOKUP(A37,col_names_map!$A:$B,2,0)</f>
        <v>self_employment_income_amt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18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16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</row>
    <row r="38" spans="1:26" ht="14.65" thickBot="1" x14ac:dyDescent="0.5">
      <c r="A38" s="6" t="s">
        <v>76</v>
      </c>
      <c r="B38" s="24" t="str">
        <f>VLOOKUP(A38,col_names_map!$A:$B,2,0)</f>
        <v>self_employment_income_amt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20">
        <v>0</v>
      </c>
      <c r="J38" s="7">
        <v>0</v>
      </c>
      <c r="K38" s="7">
        <v>15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16</v>
      </c>
      <c r="S38" s="7">
        <v>16</v>
      </c>
      <c r="T38" s="7">
        <v>16</v>
      </c>
      <c r="U38" s="7">
        <v>16</v>
      </c>
      <c r="V38" s="7">
        <v>16</v>
      </c>
      <c r="W38" s="7">
        <v>16</v>
      </c>
      <c r="X38" s="7">
        <v>16</v>
      </c>
      <c r="Y38" s="7">
        <v>16</v>
      </c>
      <c r="Z38" s="7">
        <v>16</v>
      </c>
    </row>
    <row r="39" spans="1:26" x14ac:dyDescent="0.45">
      <c r="A39" t="s">
        <v>96</v>
      </c>
      <c r="B39" t="str">
        <f>VLOOKUP(A39,col_names_map!$A:$B,2,0)</f>
        <v>employment_pension_income_freq</v>
      </c>
      <c r="C39" s="1">
        <v>15</v>
      </c>
      <c r="D39" s="1">
        <v>15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</row>
    <row r="40" spans="1:26" ht="14.65" thickBot="1" x14ac:dyDescent="0.5">
      <c r="A40" t="s">
        <v>95</v>
      </c>
      <c r="B40" t="str">
        <f>VLOOKUP(A40,col_names_map!$A:$B,2,0)</f>
        <v>employment_pension_income_amt</v>
      </c>
      <c r="C40" s="1">
        <v>16</v>
      </c>
      <c r="D40" s="1">
        <v>16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</row>
    <row r="41" spans="1:26" x14ac:dyDescent="0.45">
      <c r="A41" s="2" t="s">
        <v>114</v>
      </c>
      <c r="B41" s="25" t="str">
        <f>VLOOKUP(A41,col_names_map!$A:$B,2,0)</f>
        <v>business_income_ordinary_freq</v>
      </c>
      <c r="C41" s="3">
        <v>23</v>
      </c>
      <c r="D41" s="3">
        <v>23</v>
      </c>
      <c r="E41" s="3">
        <v>21</v>
      </c>
      <c r="F41" s="3">
        <v>21</v>
      </c>
      <c r="G41" s="3">
        <v>19</v>
      </c>
      <c r="H41" s="3">
        <v>19</v>
      </c>
      <c r="I41" s="3">
        <v>17</v>
      </c>
      <c r="J41" s="3">
        <v>17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</row>
    <row r="42" spans="1:26" x14ac:dyDescent="0.45">
      <c r="A42" s="4" t="s">
        <v>111</v>
      </c>
      <c r="B42" s="23" t="str">
        <f>VLOOKUP(A42,col_names_map!$A:$B,2,0)</f>
        <v>business_income_ordinary_freq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16</v>
      </c>
      <c r="L42" s="5">
        <v>0</v>
      </c>
      <c r="M42" s="5">
        <v>0</v>
      </c>
      <c r="N42" s="5">
        <v>0</v>
      </c>
      <c r="O42" s="5">
        <v>0</v>
      </c>
      <c r="P42" s="5">
        <v>17</v>
      </c>
      <c r="Q42" s="5">
        <v>17</v>
      </c>
      <c r="R42" s="5">
        <v>17</v>
      </c>
      <c r="S42" s="5">
        <v>17</v>
      </c>
      <c r="T42" s="5">
        <v>17</v>
      </c>
      <c r="U42" s="5">
        <v>17</v>
      </c>
      <c r="V42" s="5">
        <v>17</v>
      </c>
      <c r="W42" s="5">
        <v>17</v>
      </c>
      <c r="X42" s="5">
        <v>17</v>
      </c>
      <c r="Y42" s="5">
        <v>17</v>
      </c>
      <c r="Z42" s="5">
        <v>17</v>
      </c>
    </row>
    <row r="43" spans="1:26" x14ac:dyDescent="0.45">
      <c r="A43" s="4" t="s">
        <v>113</v>
      </c>
      <c r="B43" s="23" t="str">
        <f>VLOOKUP(A43,col_names_map!$A:$B,2,0)</f>
        <v>business_income_ordinary_freq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16</v>
      </c>
      <c r="M43" s="5">
        <v>16</v>
      </c>
      <c r="N43" s="5">
        <v>16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</row>
    <row r="44" spans="1:26" x14ac:dyDescent="0.45">
      <c r="A44" s="8" t="s">
        <v>131</v>
      </c>
      <c r="B44" s="26" t="str">
        <f>VLOOKUP(A44,col_names_map!$A:$B,2,0)</f>
        <v>business_income_ordinary_freq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17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</row>
    <row r="45" spans="1:26" x14ac:dyDescent="0.45">
      <c r="A45" s="4" t="s">
        <v>108</v>
      </c>
      <c r="B45" s="23" t="str">
        <f>VLOOKUP(A45,col_names_map!$A:$B,2,0)</f>
        <v>business_income_ordinary_amt</v>
      </c>
      <c r="C45" s="5">
        <v>24</v>
      </c>
      <c r="D45" s="5">
        <v>24</v>
      </c>
      <c r="E45" s="5">
        <v>22</v>
      </c>
      <c r="F45" s="5">
        <v>22</v>
      </c>
      <c r="G45" s="5">
        <v>20</v>
      </c>
      <c r="H45" s="5">
        <v>20</v>
      </c>
      <c r="I45" s="5">
        <v>18</v>
      </c>
      <c r="J45" s="5">
        <v>18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</row>
    <row r="46" spans="1:26" x14ac:dyDescent="0.45">
      <c r="A46" s="4" t="s">
        <v>110</v>
      </c>
      <c r="B46" s="23" t="str">
        <f>VLOOKUP(A46,col_names_map!$A:$B,2,0)</f>
        <v>business_income_ordinary_amt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17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18</v>
      </c>
      <c r="S46" s="5">
        <v>18</v>
      </c>
      <c r="T46" s="5">
        <v>18</v>
      </c>
      <c r="U46" s="5">
        <v>18</v>
      </c>
      <c r="V46" s="5">
        <v>18</v>
      </c>
      <c r="W46" s="5">
        <v>18</v>
      </c>
      <c r="X46" s="5">
        <v>18</v>
      </c>
      <c r="Y46" s="5">
        <v>18</v>
      </c>
      <c r="Z46" s="5">
        <v>18</v>
      </c>
    </row>
    <row r="47" spans="1:26" x14ac:dyDescent="0.45">
      <c r="A47" s="4" t="s">
        <v>112</v>
      </c>
      <c r="B47" s="23" t="str">
        <f>VLOOKUP(A47,col_names_map!$A:$B,2,0)</f>
        <v>business_income_ordinary_amt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17</v>
      </c>
      <c r="M47" s="5">
        <v>17</v>
      </c>
      <c r="N47" s="5">
        <v>17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</row>
    <row r="48" spans="1:26" x14ac:dyDescent="0.45">
      <c r="A48" s="4" t="s">
        <v>130</v>
      </c>
      <c r="B48" s="23" t="str">
        <f>VLOOKUP(A48,col_names_map!$A:$B,2,0)</f>
        <v>business_income_ordinary_amt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18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</row>
    <row r="49" spans="1:26" ht="14.65" thickBot="1" x14ac:dyDescent="0.5">
      <c r="A49" s="6" t="s">
        <v>109</v>
      </c>
      <c r="B49" s="24" t="str">
        <f>VLOOKUP(A49,col_names_map!$A:$B,2,0)</f>
        <v>business_income_ordinary_amt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18</v>
      </c>
      <c r="Q49" s="7">
        <v>18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</row>
    <row r="50" spans="1:26" x14ac:dyDescent="0.45">
      <c r="A50" t="s">
        <v>121</v>
      </c>
      <c r="B50" t="str">
        <f>VLOOKUP(A50,col_names_map!$A:$B,2,0)</f>
        <v>business_income_simplified_freq</v>
      </c>
      <c r="C50" s="1">
        <v>25</v>
      </c>
      <c r="D50" s="1">
        <v>25</v>
      </c>
      <c r="E50" s="1">
        <v>23</v>
      </c>
      <c r="F50" s="1">
        <v>23</v>
      </c>
      <c r="G50" s="1">
        <v>21</v>
      </c>
      <c r="H50" s="1">
        <v>21</v>
      </c>
      <c r="I50" s="1">
        <v>19</v>
      </c>
      <c r="J50" s="1">
        <v>19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</row>
    <row r="51" spans="1:26" x14ac:dyDescent="0.45">
      <c r="A51" t="s">
        <v>118</v>
      </c>
      <c r="B51" t="str">
        <f>VLOOKUP(A51,col_names_map!$A:$B,2,0)</f>
        <v>business_income_simplified_freq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18</v>
      </c>
      <c r="L51" s="1">
        <v>0</v>
      </c>
      <c r="M51" s="1">
        <v>0</v>
      </c>
      <c r="N51" s="1">
        <v>0</v>
      </c>
      <c r="O51" s="1">
        <v>0</v>
      </c>
      <c r="P51" s="1">
        <v>19</v>
      </c>
      <c r="Q51" s="1">
        <v>19</v>
      </c>
      <c r="R51" s="1">
        <v>19</v>
      </c>
      <c r="S51" s="1">
        <v>19</v>
      </c>
      <c r="T51" s="1">
        <v>19</v>
      </c>
      <c r="U51" s="1">
        <v>19</v>
      </c>
      <c r="V51" s="1">
        <v>19</v>
      </c>
      <c r="W51" s="1">
        <v>19</v>
      </c>
      <c r="X51" s="1">
        <v>19</v>
      </c>
      <c r="Y51" s="1">
        <v>19</v>
      </c>
      <c r="Z51" s="1">
        <v>19</v>
      </c>
    </row>
    <row r="52" spans="1:26" x14ac:dyDescent="0.45">
      <c r="A52" t="s">
        <v>120</v>
      </c>
      <c r="B52" t="str">
        <f>VLOOKUP(A52,col_names_map!$A:$B,2,0)</f>
        <v>business_income_simplified_freq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18</v>
      </c>
      <c r="M52" s="1">
        <v>18</v>
      </c>
      <c r="N52" s="1">
        <v>18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</row>
    <row r="53" spans="1:26" x14ac:dyDescent="0.45">
      <c r="A53" t="s">
        <v>133</v>
      </c>
      <c r="B53" t="str">
        <f>VLOOKUP(A53,col_names_map!$A:$B,2,0)</f>
        <v>business_income_simplified_freq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19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</row>
    <row r="54" spans="1:26" x14ac:dyDescent="0.45">
      <c r="A54" t="s">
        <v>115</v>
      </c>
      <c r="B54" t="str">
        <f>VLOOKUP(A54,col_names_map!$A:$B,2,0)</f>
        <v>business_income_simplified_amt</v>
      </c>
      <c r="C54" s="1">
        <v>26</v>
      </c>
      <c r="D54" s="1">
        <v>26</v>
      </c>
      <c r="E54" s="1">
        <v>24</v>
      </c>
      <c r="F54" s="1">
        <v>24</v>
      </c>
      <c r="G54" s="1">
        <v>22</v>
      </c>
      <c r="H54" s="1">
        <v>22</v>
      </c>
      <c r="I54" s="1">
        <v>20</v>
      </c>
      <c r="J54" s="1">
        <v>20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</row>
    <row r="55" spans="1:26" x14ac:dyDescent="0.45">
      <c r="A55" t="s">
        <v>117</v>
      </c>
      <c r="B55" t="str">
        <f>VLOOKUP(A55,col_names_map!$A:$B,2,0)</f>
        <v>business_income_simplified_amt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19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20</v>
      </c>
      <c r="S55" s="1">
        <v>20</v>
      </c>
      <c r="T55" s="1">
        <v>20</v>
      </c>
      <c r="U55" s="1">
        <v>20</v>
      </c>
      <c r="V55" s="1">
        <v>20</v>
      </c>
      <c r="W55" s="1">
        <v>20</v>
      </c>
      <c r="X55" s="1">
        <v>20</v>
      </c>
      <c r="Y55" s="1">
        <v>20</v>
      </c>
      <c r="Z55" s="1">
        <v>20</v>
      </c>
    </row>
    <row r="56" spans="1:26" x14ac:dyDescent="0.45">
      <c r="A56" t="s">
        <v>119</v>
      </c>
      <c r="B56" t="str">
        <f>VLOOKUP(A56,col_names_map!$A:$B,2,0)</f>
        <v>business_income_simplified_amt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19</v>
      </c>
      <c r="M56" s="1">
        <v>19</v>
      </c>
      <c r="N56" s="1">
        <v>19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</row>
    <row r="57" spans="1:26" x14ac:dyDescent="0.45">
      <c r="A57" t="s">
        <v>132</v>
      </c>
      <c r="B57" t="str">
        <f>VLOOKUP(A57,col_names_map!$A:$B,2,0)</f>
        <v>business_income_simplified_amt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</row>
    <row r="58" spans="1:26" x14ac:dyDescent="0.45">
      <c r="A58" t="s">
        <v>116</v>
      </c>
      <c r="B58" t="str">
        <f>VLOOKUP(A58,col_names_map!$A:$B,2,0)</f>
        <v>business_income_simplified_amt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20</v>
      </c>
      <c r="Q58" s="1">
        <v>20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</row>
    <row r="59" spans="1:26" x14ac:dyDescent="0.45">
      <c r="A59" t="s">
        <v>104</v>
      </c>
      <c r="B59" t="str">
        <f>VLOOKUP(A59,col_names_map!$A:$B,2,0)</f>
        <v>participation_income_freq</v>
      </c>
      <c r="C59" s="1">
        <v>27</v>
      </c>
      <c r="D59" s="1">
        <v>27</v>
      </c>
      <c r="E59" s="1">
        <v>25</v>
      </c>
      <c r="F59" s="1">
        <v>25</v>
      </c>
      <c r="G59" s="1">
        <v>23</v>
      </c>
      <c r="H59" s="1">
        <v>23</v>
      </c>
      <c r="I59" s="1">
        <v>21</v>
      </c>
      <c r="J59" s="1">
        <v>21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</row>
    <row r="60" spans="1:26" x14ac:dyDescent="0.45">
      <c r="A60" t="s">
        <v>101</v>
      </c>
      <c r="B60" t="str">
        <f>VLOOKUP(A60,col_names_map!$A:$B,2,0)</f>
        <v>participation_income_freq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20</v>
      </c>
      <c r="L60" s="1">
        <v>20</v>
      </c>
      <c r="M60" s="1">
        <v>20</v>
      </c>
      <c r="N60" s="1">
        <v>20</v>
      </c>
      <c r="O60" s="1">
        <v>0</v>
      </c>
      <c r="P60" s="1">
        <v>21</v>
      </c>
      <c r="Q60" s="1">
        <v>21</v>
      </c>
      <c r="R60" s="1">
        <v>21</v>
      </c>
      <c r="S60" s="1">
        <v>21</v>
      </c>
      <c r="T60" s="1">
        <v>21</v>
      </c>
      <c r="U60" s="1">
        <v>21</v>
      </c>
      <c r="V60" s="1">
        <v>21</v>
      </c>
      <c r="W60" s="1">
        <v>21</v>
      </c>
      <c r="X60" s="1">
        <v>21</v>
      </c>
      <c r="Y60" s="1">
        <v>21</v>
      </c>
      <c r="Z60" s="1">
        <v>21</v>
      </c>
    </row>
    <row r="61" spans="1:26" x14ac:dyDescent="0.45">
      <c r="A61" t="s">
        <v>103</v>
      </c>
      <c r="B61" t="str">
        <f>VLOOKUP(A61,col_names_map!$A:$B,2,0)</f>
        <v>participation_income_freq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21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</row>
    <row r="62" spans="1:26" x14ac:dyDescent="0.45">
      <c r="A62" t="s">
        <v>98</v>
      </c>
      <c r="B62" t="str">
        <f>VLOOKUP(A62,col_names_map!$A:$B,2,0)</f>
        <v>participation_income_amt</v>
      </c>
      <c r="C62" s="1">
        <v>28</v>
      </c>
      <c r="D62" s="1">
        <v>28</v>
      </c>
      <c r="E62" s="1">
        <v>26</v>
      </c>
      <c r="F62" s="1">
        <v>26</v>
      </c>
      <c r="G62" s="1">
        <v>24</v>
      </c>
      <c r="H62" s="1">
        <v>24</v>
      </c>
      <c r="I62" s="1">
        <v>22</v>
      </c>
      <c r="J62" s="1">
        <v>22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</row>
    <row r="63" spans="1:26" x14ac:dyDescent="0.45">
      <c r="A63" t="s">
        <v>99</v>
      </c>
      <c r="B63" t="str">
        <f>VLOOKUP(A63,col_names_map!$A:$B,2,0)</f>
        <v>participation_income_amt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21</v>
      </c>
      <c r="M63" s="1">
        <v>21</v>
      </c>
      <c r="N63" s="1">
        <v>21</v>
      </c>
      <c r="O63" s="1">
        <v>0</v>
      </c>
      <c r="P63" s="1">
        <v>22</v>
      </c>
      <c r="Q63" s="1">
        <v>22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</row>
    <row r="64" spans="1:26" x14ac:dyDescent="0.45">
      <c r="A64" t="s">
        <v>102</v>
      </c>
      <c r="B64" t="str">
        <f>VLOOKUP(A64,col_names_map!$A:$B,2,0)</f>
        <v>participation_income_amt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22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</row>
    <row r="65" spans="1:26" x14ac:dyDescent="0.45">
      <c r="A65" t="s">
        <v>100</v>
      </c>
      <c r="B65" t="str">
        <f>VLOOKUP(A65,col_names_map!$A:$B,2,0)</f>
        <v>participation_income_amt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21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22</v>
      </c>
      <c r="S65" s="1">
        <v>22</v>
      </c>
      <c r="T65" s="1">
        <v>22</v>
      </c>
      <c r="U65" s="1">
        <v>22</v>
      </c>
      <c r="V65" s="1">
        <v>22</v>
      </c>
      <c r="W65" s="1">
        <v>22</v>
      </c>
      <c r="X65" s="1">
        <v>22</v>
      </c>
      <c r="Y65" s="1">
        <v>22</v>
      </c>
      <c r="Z65" s="1">
        <v>22</v>
      </c>
    </row>
    <row r="66" spans="1:26" x14ac:dyDescent="0.45">
      <c r="A66" t="s">
        <v>129</v>
      </c>
      <c r="B66" t="str">
        <f>VLOOKUP(A66,col_names_map!$A:$B,2,0)</f>
        <v>taxable_income_freq</v>
      </c>
      <c r="C66" s="1">
        <v>29</v>
      </c>
      <c r="D66" s="1">
        <v>29</v>
      </c>
      <c r="E66" s="1">
        <v>27</v>
      </c>
      <c r="F66" s="1">
        <v>27</v>
      </c>
      <c r="G66" s="1">
        <v>25</v>
      </c>
      <c r="H66" s="1">
        <v>25</v>
      </c>
      <c r="I66" s="1">
        <v>23</v>
      </c>
      <c r="J66" s="1">
        <v>23</v>
      </c>
      <c r="K66" s="1">
        <v>22</v>
      </c>
      <c r="L66" s="1">
        <v>22</v>
      </c>
      <c r="M66" s="1">
        <v>22</v>
      </c>
      <c r="N66" s="1">
        <v>22</v>
      </c>
      <c r="O66" s="1">
        <v>23</v>
      </c>
      <c r="P66" s="1">
        <v>23</v>
      </c>
      <c r="Q66" s="1">
        <v>23</v>
      </c>
      <c r="R66" s="1">
        <v>23</v>
      </c>
      <c r="S66" s="1">
        <v>23</v>
      </c>
      <c r="T66" s="1">
        <v>23</v>
      </c>
      <c r="U66" s="1">
        <v>23</v>
      </c>
      <c r="V66" s="1">
        <v>23</v>
      </c>
      <c r="W66" s="1">
        <v>23</v>
      </c>
      <c r="X66" s="1">
        <v>23</v>
      </c>
      <c r="Y66" s="1">
        <v>23</v>
      </c>
      <c r="Z66" s="1">
        <v>23</v>
      </c>
    </row>
    <row r="67" spans="1:26" x14ac:dyDescent="0.45">
      <c r="A67" t="s">
        <v>128</v>
      </c>
      <c r="B67" t="str">
        <f>VLOOKUP(A67,col_names_map!$A:$B,2,0)</f>
        <v>taxable_income_amt</v>
      </c>
      <c r="C67" s="1">
        <v>30</v>
      </c>
      <c r="D67" s="1">
        <v>30</v>
      </c>
      <c r="E67" s="1">
        <v>28</v>
      </c>
      <c r="F67" s="1">
        <v>28</v>
      </c>
      <c r="G67" s="1">
        <v>26</v>
      </c>
      <c r="H67" s="1">
        <v>26</v>
      </c>
      <c r="I67" s="1">
        <v>24</v>
      </c>
      <c r="J67" s="1">
        <v>24</v>
      </c>
      <c r="K67" s="1">
        <v>23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24</v>
      </c>
      <c r="S67" s="1">
        <v>24</v>
      </c>
      <c r="T67" s="1">
        <v>24</v>
      </c>
      <c r="U67" s="1">
        <v>24</v>
      </c>
      <c r="V67" s="1">
        <v>24</v>
      </c>
      <c r="W67" s="1">
        <v>24</v>
      </c>
      <c r="X67" s="1">
        <v>24</v>
      </c>
      <c r="Y67" s="1">
        <v>24</v>
      </c>
      <c r="Z67" s="1">
        <v>24</v>
      </c>
    </row>
    <row r="68" spans="1:26" x14ac:dyDescent="0.45">
      <c r="A68" t="s">
        <v>127</v>
      </c>
      <c r="B68" t="str">
        <f>VLOOKUP(A68,col_names_map!$A:$B,2,0)</f>
        <v>taxable_income_amt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23</v>
      </c>
      <c r="M68" s="1">
        <v>23</v>
      </c>
      <c r="N68" s="1">
        <v>23</v>
      </c>
      <c r="O68" s="1">
        <v>24</v>
      </c>
      <c r="P68" s="1">
        <v>24</v>
      </c>
      <c r="Q68" s="1">
        <v>24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</row>
    <row r="69" spans="1:26" x14ac:dyDescent="0.45">
      <c r="A69" t="s">
        <v>41</v>
      </c>
      <c r="B69" t="str">
        <f>VLOOKUP(A69,col_names_map!$A:$B,2,0)</f>
        <v>net_tax_freq</v>
      </c>
      <c r="C69" s="1">
        <v>31</v>
      </c>
      <c r="D69" s="1">
        <v>31</v>
      </c>
      <c r="E69" s="1">
        <v>29</v>
      </c>
      <c r="F69" s="1">
        <v>29</v>
      </c>
      <c r="G69" s="1">
        <v>27</v>
      </c>
      <c r="H69" s="1">
        <v>27</v>
      </c>
      <c r="I69" s="1">
        <v>25</v>
      </c>
      <c r="J69" s="1">
        <v>25</v>
      </c>
      <c r="K69" s="1">
        <v>24</v>
      </c>
      <c r="L69" s="1">
        <v>24</v>
      </c>
      <c r="M69" s="1">
        <v>24</v>
      </c>
      <c r="N69" s="1">
        <v>24</v>
      </c>
      <c r="O69" s="1">
        <v>25</v>
      </c>
      <c r="P69" s="1">
        <v>25</v>
      </c>
      <c r="Q69" s="1">
        <v>25</v>
      </c>
      <c r="R69" s="1">
        <v>25</v>
      </c>
      <c r="S69" s="1">
        <v>25</v>
      </c>
      <c r="T69" s="1">
        <v>25</v>
      </c>
      <c r="U69" s="1">
        <v>25</v>
      </c>
      <c r="V69" s="1">
        <v>25</v>
      </c>
      <c r="W69" s="1">
        <v>25</v>
      </c>
      <c r="X69" s="1">
        <v>25</v>
      </c>
      <c r="Y69" s="1">
        <v>25</v>
      </c>
      <c r="Z69" s="1">
        <v>25</v>
      </c>
    </row>
    <row r="70" spans="1:26" x14ac:dyDescent="0.45">
      <c r="A70" t="s">
        <v>39</v>
      </c>
      <c r="B70" t="str">
        <f>VLOOKUP(A70,col_names_map!$A:$B,2,0)</f>
        <v>net_tax_amt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25</v>
      </c>
      <c r="M70" s="1">
        <v>25</v>
      </c>
      <c r="N70" s="1">
        <v>25</v>
      </c>
      <c r="O70" s="1">
        <v>26</v>
      </c>
      <c r="P70" s="1">
        <v>26</v>
      </c>
      <c r="Q70" s="1">
        <v>26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</row>
    <row r="71" spans="1:26" x14ac:dyDescent="0.45">
      <c r="A71" t="s">
        <v>40</v>
      </c>
      <c r="B71" t="str">
        <f>VLOOKUP(A71,col_names_map!$A:$B,2,0)</f>
        <v>net_tax_amt</v>
      </c>
      <c r="C71" s="1">
        <v>32</v>
      </c>
      <c r="D71" s="1">
        <v>32</v>
      </c>
      <c r="E71" s="1">
        <v>30</v>
      </c>
      <c r="F71" s="1">
        <v>30</v>
      </c>
      <c r="G71" s="1">
        <v>28</v>
      </c>
      <c r="H71" s="1">
        <v>28</v>
      </c>
      <c r="I71" s="1">
        <v>26</v>
      </c>
      <c r="J71" s="1">
        <v>26</v>
      </c>
      <c r="K71" s="1">
        <v>25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26</v>
      </c>
      <c r="S71" s="1">
        <v>26</v>
      </c>
      <c r="T71" s="1">
        <v>26</v>
      </c>
      <c r="U71" s="1">
        <v>26</v>
      </c>
      <c r="V71" s="1">
        <v>26</v>
      </c>
      <c r="W71" s="1">
        <v>26</v>
      </c>
      <c r="X71" s="1">
        <v>26</v>
      </c>
      <c r="Y71" s="1">
        <v>26</v>
      </c>
      <c r="Z71" s="1">
        <v>26</v>
      </c>
    </row>
    <row r="72" spans="1:26" x14ac:dyDescent="0.45">
      <c r="A72" t="s">
        <v>124</v>
      </c>
      <c r="B72" t="str">
        <f>VLOOKUP(A72,col_names_map!$A:$B,2,0)</f>
        <v>additional_taxable_income_freq</v>
      </c>
      <c r="C72" s="1">
        <v>33</v>
      </c>
      <c r="D72" s="1">
        <v>33</v>
      </c>
      <c r="E72" s="1">
        <v>31</v>
      </c>
      <c r="F72" s="1">
        <v>31</v>
      </c>
      <c r="G72" s="1">
        <v>29</v>
      </c>
      <c r="H72" s="1">
        <v>29</v>
      </c>
      <c r="I72" s="1">
        <v>0</v>
      </c>
      <c r="J72" s="1">
        <v>0</v>
      </c>
      <c r="K72" s="1">
        <v>26</v>
      </c>
      <c r="L72" s="1">
        <v>0</v>
      </c>
      <c r="M72" s="1">
        <v>0</v>
      </c>
      <c r="N72" s="1">
        <v>0</v>
      </c>
      <c r="O72" s="1">
        <v>27</v>
      </c>
      <c r="P72" s="1">
        <v>27</v>
      </c>
      <c r="Q72" s="1">
        <v>27</v>
      </c>
      <c r="R72" s="1">
        <v>29</v>
      </c>
      <c r="S72" s="1">
        <v>29</v>
      </c>
      <c r="T72" s="1">
        <v>29</v>
      </c>
      <c r="U72" s="1">
        <v>29</v>
      </c>
      <c r="V72" s="1">
        <v>29</v>
      </c>
      <c r="W72" s="1">
        <v>29</v>
      </c>
      <c r="X72" s="1">
        <v>29</v>
      </c>
      <c r="Y72" s="1">
        <v>29</v>
      </c>
      <c r="Z72" s="1">
        <v>29</v>
      </c>
    </row>
    <row r="73" spans="1:26" x14ac:dyDescent="0.45">
      <c r="A73" t="s">
        <v>126</v>
      </c>
      <c r="B73" t="str">
        <f>VLOOKUP(A73,col_names_map!$A:$B,2,0)</f>
        <v>additional_taxable_income_freq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27</v>
      </c>
      <c r="J73" s="1">
        <v>27</v>
      </c>
      <c r="K73" s="1">
        <v>0</v>
      </c>
      <c r="L73" s="1">
        <v>26</v>
      </c>
      <c r="M73" s="1">
        <v>26</v>
      </c>
      <c r="N73" s="1">
        <v>26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</row>
    <row r="74" spans="1:26" x14ac:dyDescent="0.45">
      <c r="A74" t="s">
        <v>123</v>
      </c>
      <c r="B74" t="str">
        <f>VLOOKUP(A74,col_names_map!$A:$B,2,0)</f>
        <v>additional_taxable_income_amt</v>
      </c>
      <c r="C74" s="1">
        <v>34</v>
      </c>
      <c r="D74" s="1">
        <v>34</v>
      </c>
      <c r="E74" s="1">
        <v>0</v>
      </c>
      <c r="F74" s="1">
        <v>0</v>
      </c>
      <c r="G74" s="1">
        <v>0</v>
      </c>
      <c r="H74" s="1">
        <v>30</v>
      </c>
      <c r="I74" s="1">
        <v>0</v>
      </c>
      <c r="J74" s="1">
        <v>0</v>
      </c>
      <c r="K74" s="1">
        <v>27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30</v>
      </c>
      <c r="S74" s="1">
        <v>30</v>
      </c>
      <c r="T74" s="1">
        <v>30</v>
      </c>
      <c r="U74" s="1">
        <v>30</v>
      </c>
      <c r="V74" s="1">
        <v>30</v>
      </c>
      <c r="W74" s="1">
        <v>30</v>
      </c>
      <c r="X74" s="1">
        <v>30</v>
      </c>
      <c r="Y74" s="1">
        <v>30</v>
      </c>
      <c r="Z74" s="1">
        <v>30</v>
      </c>
    </row>
    <row r="75" spans="1:26" x14ac:dyDescent="0.45">
      <c r="A75" t="s">
        <v>122</v>
      </c>
      <c r="B75" t="str">
        <f>VLOOKUP(A75,col_names_map!$A:$B,2,0)</f>
        <v>additional_taxable_income_amt</v>
      </c>
      <c r="C75" s="1">
        <v>0</v>
      </c>
      <c r="D75" s="1">
        <v>0</v>
      </c>
      <c r="E75" s="1">
        <v>32</v>
      </c>
      <c r="F75" s="1">
        <v>32</v>
      </c>
      <c r="G75" s="1">
        <v>30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28</v>
      </c>
      <c r="P75" s="1">
        <v>28</v>
      </c>
      <c r="Q75" s="1">
        <v>28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</row>
    <row r="76" spans="1:26" x14ac:dyDescent="0.45">
      <c r="A76" t="s">
        <v>125</v>
      </c>
      <c r="B76" t="str">
        <f>VLOOKUP(A76,col_names_map!$A:$B,2,0)</f>
        <v>additional_taxable_income_amt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28</v>
      </c>
      <c r="J76" s="1">
        <v>28</v>
      </c>
      <c r="K76" s="1">
        <v>0</v>
      </c>
      <c r="L76" s="1">
        <v>27</v>
      </c>
      <c r="M76" s="1">
        <v>27</v>
      </c>
      <c r="N76" s="1">
        <v>27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</row>
    <row r="77" spans="1:26" x14ac:dyDescent="0.45">
      <c r="A77" t="s">
        <v>33</v>
      </c>
      <c r="B77" t="str">
        <f>VLOOKUP(A77,col_names_map!$A:$B,2,0)</f>
        <v>entitled_bonus_freq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27</v>
      </c>
      <c r="S77" s="1">
        <v>27</v>
      </c>
      <c r="T77" s="1">
        <v>27</v>
      </c>
      <c r="U77" s="1">
        <v>27</v>
      </c>
      <c r="V77" s="1">
        <v>27</v>
      </c>
      <c r="W77" s="1">
        <v>27</v>
      </c>
      <c r="X77" s="1">
        <v>0</v>
      </c>
      <c r="Y77" s="1">
        <v>0</v>
      </c>
      <c r="Z77" s="1">
        <v>0</v>
      </c>
    </row>
    <row r="78" spans="1:26" x14ac:dyDescent="0.45">
      <c r="A78" t="s">
        <v>32</v>
      </c>
      <c r="B78" t="str">
        <f>VLOOKUP(A78,col_names_map!$A:$B,2,0)</f>
        <v>entitled_bonus_amt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28</v>
      </c>
      <c r="S78" s="1">
        <v>28</v>
      </c>
      <c r="T78" s="1">
        <v>28</v>
      </c>
      <c r="U78" s="1">
        <v>28</v>
      </c>
      <c r="V78" s="1">
        <v>28</v>
      </c>
      <c r="W78" s="1">
        <v>28</v>
      </c>
      <c r="X78" s="1">
        <v>0</v>
      </c>
      <c r="Y78" s="1">
        <v>0</v>
      </c>
      <c r="Z78" s="1">
        <v>0</v>
      </c>
    </row>
    <row r="79" spans="1:26" x14ac:dyDescent="0.45">
      <c r="A79" t="s">
        <v>137</v>
      </c>
      <c r="B79" t="str">
        <f>VLOOKUP(A79,col_names_map!$A:$B,2,0)</f>
        <v>entitled_treatment_freq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27</v>
      </c>
      <c r="Y79" s="1">
        <v>27</v>
      </c>
      <c r="Z79" s="1">
        <v>27</v>
      </c>
    </row>
    <row r="80" spans="1:26" x14ac:dyDescent="0.45">
      <c r="A80" t="s">
        <v>136</v>
      </c>
      <c r="B80" t="str">
        <f>VLOOKUP(A80,col_names_map!$A:$B,2,0)</f>
        <v>entitled_treatment_amt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28</v>
      </c>
      <c r="Y80" s="1">
        <v>28</v>
      </c>
      <c r="Z80" s="1">
        <v>28</v>
      </c>
    </row>
    <row r="81" spans="1:26" x14ac:dyDescent="0.45">
      <c r="A81" t="s">
        <v>30</v>
      </c>
      <c r="B81" t="str">
        <f>VLOOKUP(A81,col_names_map!$A:$B,2,0)</f>
        <v>regional_additional_tax_due_freq</v>
      </c>
      <c r="C81" s="1">
        <v>35</v>
      </c>
      <c r="D81" s="1">
        <v>35</v>
      </c>
      <c r="E81" s="1">
        <v>33</v>
      </c>
      <c r="F81" s="1">
        <v>33</v>
      </c>
      <c r="G81" s="1">
        <v>31</v>
      </c>
      <c r="H81" s="1">
        <v>31</v>
      </c>
      <c r="I81" s="1">
        <v>29</v>
      </c>
      <c r="J81" s="1">
        <v>29</v>
      </c>
      <c r="K81" s="1">
        <v>28</v>
      </c>
      <c r="L81" s="1">
        <v>28</v>
      </c>
      <c r="M81" s="1">
        <v>28</v>
      </c>
      <c r="N81" s="1">
        <v>28</v>
      </c>
      <c r="O81" s="1">
        <v>29</v>
      </c>
      <c r="P81" s="1">
        <v>29</v>
      </c>
      <c r="Q81" s="1">
        <v>29</v>
      </c>
      <c r="R81" s="1">
        <v>31</v>
      </c>
      <c r="S81" s="1">
        <v>31</v>
      </c>
      <c r="T81" s="1">
        <v>31</v>
      </c>
      <c r="U81" s="1">
        <v>31</v>
      </c>
      <c r="V81" s="1">
        <v>31</v>
      </c>
      <c r="W81" s="1">
        <v>31</v>
      </c>
      <c r="X81" s="1">
        <v>31</v>
      </c>
      <c r="Y81" s="1">
        <v>31</v>
      </c>
      <c r="Z81" s="1">
        <v>31</v>
      </c>
    </row>
    <row r="82" spans="1:26" x14ac:dyDescent="0.45">
      <c r="A82" t="s">
        <v>28</v>
      </c>
      <c r="B82" t="str">
        <f>VLOOKUP(A82,col_names_map!$A:$B,2,0)</f>
        <v>regional_additional_tax_due_amt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29</v>
      </c>
      <c r="M82" s="1">
        <v>29</v>
      </c>
      <c r="N82" s="1">
        <v>29</v>
      </c>
      <c r="O82" s="1">
        <v>30</v>
      </c>
      <c r="P82" s="1">
        <v>30</v>
      </c>
      <c r="Q82" s="1">
        <v>30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</row>
    <row r="83" spans="1:26" x14ac:dyDescent="0.45">
      <c r="A83" t="s">
        <v>29</v>
      </c>
      <c r="B83" t="str">
        <f>VLOOKUP(A83,col_names_map!$A:$B,2,0)</f>
        <v>regional_additional_tax_due_amt</v>
      </c>
      <c r="C83" s="1">
        <v>36</v>
      </c>
      <c r="D83" s="1">
        <v>36</v>
      </c>
      <c r="E83" s="1">
        <v>34</v>
      </c>
      <c r="F83" s="1">
        <v>34</v>
      </c>
      <c r="G83" s="1">
        <v>32</v>
      </c>
      <c r="H83" s="1">
        <v>32</v>
      </c>
      <c r="I83" s="1">
        <v>30</v>
      </c>
      <c r="J83" s="1">
        <v>30</v>
      </c>
      <c r="K83" s="1">
        <v>29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32</v>
      </c>
      <c r="S83" s="1">
        <v>32</v>
      </c>
      <c r="T83" s="1">
        <v>32</v>
      </c>
      <c r="U83" s="1">
        <v>32</v>
      </c>
      <c r="V83" s="1">
        <v>32</v>
      </c>
      <c r="W83" s="1">
        <v>32</v>
      </c>
      <c r="X83" s="1">
        <v>32</v>
      </c>
      <c r="Y83" s="1">
        <v>32</v>
      </c>
      <c r="Z83" s="1">
        <v>32</v>
      </c>
    </row>
    <row r="84" spans="1:26" x14ac:dyDescent="0.45">
      <c r="A84" t="s">
        <v>27</v>
      </c>
      <c r="B84" t="str">
        <f>VLOOKUP(A84,col_names_map!$A:$B,2,0)</f>
        <v>municipal_additional_tax_due_freq</v>
      </c>
      <c r="C84" s="1">
        <v>37</v>
      </c>
      <c r="D84" s="1">
        <v>37</v>
      </c>
      <c r="E84" s="1">
        <v>35</v>
      </c>
      <c r="F84" s="1">
        <v>35</v>
      </c>
      <c r="G84" s="1">
        <v>33</v>
      </c>
      <c r="H84" s="1">
        <v>33</v>
      </c>
      <c r="I84" s="1">
        <v>31</v>
      </c>
      <c r="J84" s="1">
        <v>31</v>
      </c>
      <c r="K84" s="1">
        <v>30</v>
      </c>
      <c r="L84" s="1">
        <v>30</v>
      </c>
      <c r="M84" s="1">
        <v>30</v>
      </c>
      <c r="N84" s="1">
        <v>30</v>
      </c>
      <c r="O84" s="1">
        <v>31</v>
      </c>
      <c r="P84" s="1">
        <v>31</v>
      </c>
      <c r="Q84" s="1">
        <v>31</v>
      </c>
      <c r="R84" s="1">
        <v>33</v>
      </c>
      <c r="S84" s="1">
        <v>33</v>
      </c>
      <c r="T84" s="1">
        <v>33</v>
      </c>
      <c r="U84" s="1">
        <v>33</v>
      </c>
      <c r="V84" s="1">
        <v>33</v>
      </c>
      <c r="W84" s="1">
        <v>33</v>
      </c>
      <c r="X84" s="1">
        <v>33</v>
      </c>
      <c r="Y84" s="1">
        <v>33</v>
      </c>
      <c r="Z84" s="1">
        <v>33</v>
      </c>
    </row>
    <row r="85" spans="1:26" x14ac:dyDescent="0.45">
      <c r="A85" t="s">
        <v>25</v>
      </c>
      <c r="B85" t="str">
        <f>VLOOKUP(A85,col_names_map!$A:$B,2,0)</f>
        <v>municipal_additional_tax_due_amt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31</v>
      </c>
      <c r="M85" s="1">
        <v>31</v>
      </c>
      <c r="N85" s="1">
        <v>31</v>
      </c>
      <c r="O85" s="1">
        <v>32</v>
      </c>
      <c r="P85" s="1">
        <v>32</v>
      </c>
      <c r="Q85" s="1">
        <v>32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</row>
    <row r="86" spans="1:26" x14ac:dyDescent="0.45">
      <c r="A86" t="s">
        <v>26</v>
      </c>
      <c r="B86" t="str">
        <f>VLOOKUP(A86,col_names_map!$A:$B,2,0)</f>
        <v>municipal_additional_tax_due_amt</v>
      </c>
      <c r="C86" s="1">
        <v>38</v>
      </c>
      <c r="D86" s="1">
        <v>38</v>
      </c>
      <c r="E86" s="1">
        <v>36</v>
      </c>
      <c r="F86" s="1">
        <v>36</v>
      </c>
      <c r="G86" s="1">
        <v>34</v>
      </c>
      <c r="H86" s="1">
        <v>34</v>
      </c>
      <c r="I86" s="1">
        <v>32</v>
      </c>
      <c r="J86" s="1">
        <v>32</v>
      </c>
      <c r="K86" s="1">
        <v>31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34</v>
      </c>
      <c r="S86" s="1">
        <v>34</v>
      </c>
      <c r="T86" s="1">
        <v>34</v>
      </c>
      <c r="U86" s="1">
        <v>34</v>
      </c>
      <c r="V86" s="1">
        <v>34</v>
      </c>
      <c r="W86" s="1">
        <v>34</v>
      </c>
      <c r="X86" s="1">
        <v>34</v>
      </c>
      <c r="Y86" s="1">
        <v>34</v>
      </c>
      <c r="Z86" s="1">
        <v>34</v>
      </c>
    </row>
    <row r="87" spans="1:26" x14ac:dyDescent="0.45">
      <c r="A87" t="s">
        <v>62</v>
      </c>
      <c r="B87" t="str">
        <f>VLOOKUP(A87,col_names_map!$A:$B,2,0)</f>
        <v>total_income_freq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35</v>
      </c>
    </row>
    <row r="88" spans="1:26" x14ac:dyDescent="0.45">
      <c r="A88" t="s">
        <v>43</v>
      </c>
      <c r="B88" t="str">
        <f>VLOOKUP(A88,col_names_map!$A:$B,2,0)</f>
        <v>total_income_amt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36</v>
      </c>
    </row>
    <row r="89" spans="1:26" x14ac:dyDescent="0.45">
      <c r="A89" t="s">
        <v>67</v>
      </c>
      <c r="B89" t="str">
        <f>VLOOKUP(A89,col_names_map!$A:$B,2,0)</f>
        <v>total_income_less_than_or_equal_zero_freq</v>
      </c>
      <c r="C89" s="1">
        <v>39</v>
      </c>
      <c r="D89" s="1">
        <v>39</v>
      </c>
      <c r="E89" s="1">
        <v>37</v>
      </c>
      <c r="F89" s="1">
        <v>37</v>
      </c>
      <c r="G89" s="1">
        <v>35</v>
      </c>
      <c r="H89" s="1">
        <v>35</v>
      </c>
      <c r="I89" s="1">
        <v>33</v>
      </c>
      <c r="J89" s="1">
        <v>33</v>
      </c>
      <c r="K89" s="1">
        <v>32</v>
      </c>
      <c r="L89" s="1">
        <v>32</v>
      </c>
      <c r="M89" s="1">
        <v>32</v>
      </c>
      <c r="N89" s="1">
        <v>32</v>
      </c>
      <c r="O89" s="1">
        <v>33</v>
      </c>
      <c r="P89" s="1">
        <v>33</v>
      </c>
      <c r="Q89" s="1">
        <v>0</v>
      </c>
      <c r="R89" s="1">
        <v>35</v>
      </c>
      <c r="S89" s="1">
        <v>35</v>
      </c>
      <c r="T89" s="1">
        <v>35</v>
      </c>
      <c r="U89" s="1">
        <v>35</v>
      </c>
      <c r="V89" s="1">
        <v>35</v>
      </c>
      <c r="W89" s="1">
        <v>35</v>
      </c>
      <c r="X89" s="1">
        <v>35</v>
      </c>
      <c r="Y89" s="1">
        <v>35</v>
      </c>
      <c r="Z89" s="1">
        <v>37</v>
      </c>
    </row>
    <row r="90" spans="1:26" x14ac:dyDescent="0.45">
      <c r="A90" t="s">
        <v>64</v>
      </c>
      <c r="B90" t="str">
        <f>VLOOKUP(A90,col_names_map!$A:$B,2,0)</f>
        <v>total_income_less_than_or_equal_zero_freq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33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</row>
    <row r="91" spans="1:26" x14ac:dyDescent="0.45">
      <c r="A91" t="s">
        <v>66</v>
      </c>
      <c r="B91" t="str">
        <f>VLOOKUP(A91,col_names_map!$A:$B,2,0)</f>
        <v>total_income_less_than_or_equal_zero_amt</v>
      </c>
      <c r="C91" s="1">
        <v>40</v>
      </c>
      <c r="D91" s="1">
        <v>40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36</v>
      </c>
      <c r="S91" s="1">
        <v>36</v>
      </c>
      <c r="T91" s="1">
        <v>36</v>
      </c>
      <c r="U91" s="1">
        <v>36</v>
      </c>
      <c r="V91" s="1">
        <v>36</v>
      </c>
      <c r="W91" s="1">
        <v>36</v>
      </c>
      <c r="X91" s="1">
        <v>36</v>
      </c>
      <c r="Y91" s="1">
        <v>36</v>
      </c>
      <c r="Z91" s="1">
        <v>38</v>
      </c>
    </row>
    <row r="92" spans="1:26" x14ac:dyDescent="0.45">
      <c r="A92" t="s">
        <v>65</v>
      </c>
      <c r="B92" t="str">
        <f>VLOOKUP(A92,col_names_map!$A:$B,2,0)</f>
        <v>total_income_less_than_or_equal_zero_amt</v>
      </c>
      <c r="C92" s="1">
        <v>0</v>
      </c>
      <c r="D92" s="1">
        <v>0</v>
      </c>
      <c r="E92" s="1">
        <v>38</v>
      </c>
      <c r="F92" s="1">
        <v>38</v>
      </c>
      <c r="G92" s="1">
        <v>36</v>
      </c>
      <c r="H92" s="1">
        <v>36</v>
      </c>
      <c r="I92" s="1">
        <v>34</v>
      </c>
      <c r="J92" s="1">
        <v>34</v>
      </c>
      <c r="K92" s="1">
        <v>33</v>
      </c>
      <c r="L92" s="1">
        <v>33</v>
      </c>
      <c r="M92" s="1">
        <v>33</v>
      </c>
      <c r="N92" s="1">
        <v>33</v>
      </c>
      <c r="O92" s="1">
        <v>34</v>
      </c>
      <c r="P92" s="1">
        <v>34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</row>
    <row r="93" spans="1:26" x14ac:dyDescent="0.45">
      <c r="A93" t="s">
        <v>63</v>
      </c>
      <c r="B93" t="str">
        <f>VLOOKUP(A93,col_names_map!$A:$B,2,0)</f>
        <v>total_income_less_than_or_equal_zero_amt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34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</row>
    <row r="94" spans="1:26" x14ac:dyDescent="0.45">
      <c r="A94" t="s">
        <v>46</v>
      </c>
      <c r="B94" t="str">
        <f>VLOOKUP(A94,col_names_map!$A:$B,2,0)</f>
        <v>total_income_0_to_10000_eur_freq</v>
      </c>
      <c r="C94" s="1">
        <v>41</v>
      </c>
      <c r="D94" s="1">
        <v>41</v>
      </c>
      <c r="E94" s="1">
        <v>39</v>
      </c>
      <c r="F94" s="1">
        <v>39</v>
      </c>
      <c r="G94" s="1">
        <v>37</v>
      </c>
      <c r="H94" s="1">
        <v>37</v>
      </c>
      <c r="I94" s="1">
        <v>35</v>
      </c>
      <c r="J94" s="1">
        <v>35</v>
      </c>
      <c r="K94" s="1">
        <v>34</v>
      </c>
      <c r="L94" s="1">
        <v>34</v>
      </c>
      <c r="M94" s="1">
        <v>34</v>
      </c>
      <c r="N94" s="1">
        <v>34</v>
      </c>
      <c r="O94" s="1">
        <v>35</v>
      </c>
      <c r="P94" s="1">
        <v>35</v>
      </c>
      <c r="Q94" s="1">
        <v>35</v>
      </c>
      <c r="R94" s="1">
        <v>37</v>
      </c>
      <c r="S94" s="1">
        <v>37</v>
      </c>
      <c r="T94" s="1">
        <v>37</v>
      </c>
      <c r="U94" s="1">
        <v>37</v>
      </c>
      <c r="V94" s="1">
        <v>37</v>
      </c>
      <c r="W94" s="1">
        <v>37</v>
      </c>
      <c r="X94" s="1">
        <v>37</v>
      </c>
      <c r="Y94" s="1">
        <v>37</v>
      </c>
      <c r="Z94" s="1">
        <v>39</v>
      </c>
    </row>
    <row r="95" spans="1:26" x14ac:dyDescent="0.45">
      <c r="A95" t="s">
        <v>44</v>
      </c>
      <c r="B95" t="str">
        <f>VLOOKUP(A95,col_names_map!$A:$B,2,0)</f>
        <v>total_income_0_to_10000_eur_amt</v>
      </c>
      <c r="C95" s="1">
        <v>0</v>
      </c>
      <c r="D95" s="1">
        <v>0</v>
      </c>
      <c r="E95" s="1">
        <v>40</v>
      </c>
      <c r="F95" s="1">
        <v>40</v>
      </c>
      <c r="G95" s="1">
        <v>38</v>
      </c>
      <c r="H95" s="1">
        <v>38</v>
      </c>
      <c r="I95" s="1">
        <v>36</v>
      </c>
      <c r="J95" s="1">
        <v>36</v>
      </c>
      <c r="K95" s="1">
        <v>35</v>
      </c>
      <c r="L95" s="1">
        <v>35</v>
      </c>
      <c r="M95" s="1">
        <v>35</v>
      </c>
      <c r="N95" s="1">
        <v>35</v>
      </c>
      <c r="O95" s="1">
        <v>36</v>
      </c>
      <c r="P95" s="1">
        <v>36</v>
      </c>
      <c r="Q95" s="1">
        <v>36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</row>
    <row r="96" spans="1:26" x14ac:dyDescent="0.45">
      <c r="A96" t="s">
        <v>45</v>
      </c>
      <c r="B96" t="str">
        <f>VLOOKUP(A96,col_names_map!$A:$B,2,0)</f>
        <v>total_income_0_to_10000_eur_amt</v>
      </c>
      <c r="C96" s="1">
        <v>42</v>
      </c>
      <c r="D96" s="1">
        <v>42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38</v>
      </c>
      <c r="S96" s="1">
        <v>38</v>
      </c>
      <c r="T96" s="1">
        <v>38</v>
      </c>
      <c r="U96" s="1">
        <v>38</v>
      </c>
      <c r="V96" s="1">
        <v>38</v>
      </c>
      <c r="W96" s="1">
        <v>38</v>
      </c>
      <c r="X96" s="1">
        <v>38</v>
      </c>
      <c r="Y96" s="1">
        <v>38</v>
      </c>
      <c r="Z96" s="1">
        <v>40</v>
      </c>
    </row>
    <row r="97" spans="1:26" x14ac:dyDescent="0.45">
      <c r="A97" t="s">
        <v>49</v>
      </c>
      <c r="B97" t="str">
        <f>VLOOKUP(A97,col_names_map!$A:$B,2,0)</f>
        <v>total_income_10000_to_15000_eur_freq</v>
      </c>
      <c r="C97" s="1">
        <v>43</v>
      </c>
      <c r="D97" s="1">
        <v>43</v>
      </c>
      <c r="E97" s="1">
        <v>41</v>
      </c>
      <c r="F97" s="1">
        <v>41</v>
      </c>
      <c r="G97" s="1">
        <v>39</v>
      </c>
      <c r="H97" s="1">
        <v>39</v>
      </c>
      <c r="I97" s="1">
        <v>37</v>
      </c>
      <c r="J97" s="1">
        <v>37</v>
      </c>
      <c r="K97" s="1">
        <v>36</v>
      </c>
      <c r="L97" s="1">
        <v>36</v>
      </c>
      <c r="M97" s="1">
        <v>36</v>
      </c>
      <c r="N97" s="1">
        <v>36</v>
      </c>
      <c r="O97" s="1">
        <v>37</v>
      </c>
      <c r="P97" s="1">
        <v>37</v>
      </c>
      <c r="Q97" s="1">
        <v>37</v>
      </c>
      <c r="R97" s="1">
        <v>39</v>
      </c>
      <c r="S97" s="1">
        <v>39</v>
      </c>
      <c r="T97" s="1">
        <v>39</v>
      </c>
      <c r="U97" s="1">
        <v>39</v>
      </c>
      <c r="V97" s="1">
        <v>39</v>
      </c>
      <c r="W97" s="1">
        <v>39</v>
      </c>
      <c r="X97" s="1">
        <v>39</v>
      </c>
      <c r="Y97" s="1">
        <v>39</v>
      </c>
      <c r="Z97" s="1">
        <v>41</v>
      </c>
    </row>
    <row r="98" spans="1:26" x14ac:dyDescent="0.45">
      <c r="A98" t="s">
        <v>47</v>
      </c>
      <c r="B98" t="str">
        <f>VLOOKUP(A98,col_names_map!$A:$B,2,0)</f>
        <v>total_income_10000_to_15000_eur_amt</v>
      </c>
      <c r="C98" s="1">
        <v>0</v>
      </c>
      <c r="D98" s="1">
        <v>0</v>
      </c>
      <c r="E98" s="1">
        <v>42</v>
      </c>
      <c r="F98" s="1">
        <v>42</v>
      </c>
      <c r="G98" s="1">
        <v>40</v>
      </c>
      <c r="H98" s="1">
        <v>40</v>
      </c>
      <c r="I98" s="1">
        <v>38</v>
      </c>
      <c r="J98" s="1">
        <v>38</v>
      </c>
      <c r="K98" s="1">
        <v>37</v>
      </c>
      <c r="L98" s="1">
        <v>37</v>
      </c>
      <c r="M98" s="1">
        <v>37</v>
      </c>
      <c r="N98" s="1">
        <v>37</v>
      </c>
      <c r="O98" s="1">
        <v>38</v>
      </c>
      <c r="P98" s="1">
        <v>38</v>
      </c>
      <c r="Q98" s="1">
        <v>38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</row>
    <row r="99" spans="1:26" x14ac:dyDescent="0.45">
      <c r="A99" t="s">
        <v>48</v>
      </c>
      <c r="B99" t="str">
        <f>VLOOKUP(A99,col_names_map!$A:$B,2,0)</f>
        <v>total_income_10000_to_15000_eur_amt</v>
      </c>
      <c r="C99" s="1">
        <v>44</v>
      </c>
      <c r="D99" s="1">
        <v>44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40</v>
      </c>
      <c r="S99" s="1">
        <v>40</v>
      </c>
      <c r="T99" s="1">
        <v>40</v>
      </c>
      <c r="U99" s="1">
        <v>40</v>
      </c>
      <c r="V99" s="1">
        <v>40</v>
      </c>
      <c r="W99" s="1">
        <v>40</v>
      </c>
      <c r="X99" s="1">
        <v>40</v>
      </c>
      <c r="Y99" s="1">
        <v>40</v>
      </c>
      <c r="Z99" s="1">
        <v>42</v>
      </c>
    </row>
    <row r="100" spans="1:26" x14ac:dyDescent="0.45">
      <c r="A100" t="s">
        <v>52</v>
      </c>
      <c r="B100" t="str">
        <f>VLOOKUP(A100,col_names_map!$A:$B,2,0)</f>
        <v>total_income_15000_to_26000_eur_freq</v>
      </c>
      <c r="C100" s="1">
        <v>45</v>
      </c>
      <c r="D100" s="1">
        <v>45</v>
      </c>
      <c r="E100" s="1">
        <v>43</v>
      </c>
      <c r="F100" s="1">
        <v>43</v>
      </c>
      <c r="G100" s="1">
        <v>41</v>
      </c>
      <c r="H100" s="1">
        <v>41</v>
      </c>
      <c r="I100" s="1">
        <v>39</v>
      </c>
      <c r="J100" s="1">
        <v>39</v>
      </c>
      <c r="K100" s="1">
        <v>38</v>
      </c>
      <c r="L100" s="1">
        <v>38</v>
      </c>
      <c r="M100" s="1">
        <v>38</v>
      </c>
      <c r="N100" s="1">
        <v>38</v>
      </c>
      <c r="O100" s="1">
        <v>39</v>
      </c>
      <c r="P100" s="1">
        <v>39</v>
      </c>
      <c r="Q100" s="1">
        <v>39</v>
      </c>
      <c r="R100" s="1">
        <v>41</v>
      </c>
      <c r="S100" s="1">
        <v>41</v>
      </c>
      <c r="T100" s="1">
        <v>41</v>
      </c>
      <c r="U100" s="1">
        <v>41</v>
      </c>
      <c r="V100" s="1">
        <v>41</v>
      </c>
      <c r="W100" s="1">
        <v>41</v>
      </c>
      <c r="X100" s="1">
        <v>41</v>
      </c>
      <c r="Y100" s="1">
        <v>41</v>
      </c>
      <c r="Z100" s="1">
        <v>43</v>
      </c>
    </row>
    <row r="101" spans="1:26" x14ac:dyDescent="0.45">
      <c r="A101" t="s">
        <v>50</v>
      </c>
      <c r="B101" t="str">
        <f>VLOOKUP(A101,col_names_map!$A:$B,2,0)</f>
        <v>total_income_15000_to_26000_eur_amt</v>
      </c>
      <c r="C101" s="1">
        <v>0</v>
      </c>
      <c r="D101" s="1">
        <v>0</v>
      </c>
      <c r="E101" s="1">
        <v>44</v>
      </c>
      <c r="F101" s="1">
        <v>44</v>
      </c>
      <c r="G101" s="1">
        <v>42</v>
      </c>
      <c r="H101" s="1">
        <v>42</v>
      </c>
      <c r="I101" s="1">
        <v>40</v>
      </c>
      <c r="J101" s="1">
        <v>40</v>
      </c>
      <c r="K101" s="1">
        <v>39</v>
      </c>
      <c r="L101" s="1">
        <v>39</v>
      </c>
      <c r="M101" s="1">
        <v>39</v>
      </c>
      <c r="N101" s="1">
        <v>39</v>
      </c>
      <c r="O101" s="1">
        <v>40</v>
      </c>
      <c r="P101" s="1">
        <v>40</v>
      </c>
      <c r="Q101" s="1">
        <v>40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</row>
    <row r="102" spans="1:26" x14ac:dyDescent="0.45">
      <c r="A102" t="s">
        <v>51</v>
      </c>
      <c r="B102" t="str">
        <f>VLOOKUP(A102,col_names_map!$A:$B,2,0)</f>
        <v>total_income_15000_to_26000_eur_amt</v>
      </c>
      <c r="C102" s="1">
        <v>46</v>
      </c>
      <c r="D102" s="1">
        <v>46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42</v>
      </c>
      <c r="S102" s="1">
        <v>42</v>
      </c>
      <c r="T102" s="1">
        <v>42</v>
      </c>
      <c r="U102" s="1">
        <v>42</v>
      </c>
      <c r="V102" s="1">
        <v>42</v>
      </c>
      <c r="W102" s="1">
        <v>42</v>
      </c>
      <c r="X102" s="1">
        <v>42</v>
      </c>
      <c r="Y102" s="1">
        <v>42</v>
      </c>
      <c r="Z102" s="1">
        <v>44</v>
      </c>
    </row>
    <row r="103" spans="1:26" x14ac:dyDescent="0.45">
      <c r="A103" t="s">
        <v>55</v>
      </c>
      <c r="B103" t="str">
        <f>VLOOKUP(A103,col_names_map!$A:$B,2,0)</f>
        <v>total_income_26000_to_55000_eur_freq</v>
      </c>
      <c r="C103" s="1">
        <v>47</v>
      </c>
      <c r="D103" s="1">
        <v>47</v>
      </c>
      <c r="E103" s="1">
        <v>45</v>
      </c>
      <c r="F103" s="1">
        <v>45</v>
      </c>
      <c r="G103" s="1">
        <v>43</v>
      </c>
      <c r="H103" s="1">
        <v>43</v>
      </c>
      <c r="I103" s="1">
        <v>41</v>
      </c>
      <c r="J103" s="1">
        <v>41</v>
      </c>
      <c r="K103" s="1">
        <v>40</v>
      </c>
      <c r="L103" s="1">
        <v>40</v>
      </c>
      <c r="M103" s="1">
        <v>40</v>
      </c>
      <c r="N103" s="1">
        <v>40</v>
      </c>
      <c r="O103" s="1">
        <v>41</v>
      </c>
      <c r="P103" s="1">
        <v>41</v>
      </c>
      <c r="Q103" s="1">
        <v>41</v>
      </c>
      <c r="R103" s="1">
        <v>43</v>
      </c>
      <c r="S103" s="1">
        <v>43</v>
      </c>
      <c r="T103" s="1">
        <v>43</v>
      </c>
      <c r="U103" s="1">
        <v>43</v>
      </c>
      <c r="V103" s="1">
        <v>43</v>
      </c>
      <c r="W103" s="1">
        <v>43</v>
      </c>
      <c r="X103" s="1">
        <v>43</v>
      </c>
      <c r="Y103" s="1">
        <v>43</v>
      </c>
      <c r="Z103" s="1">
        <v>45</v>
      </c>
    </row>
    <row r="104" spans="1:26" x14ac:dyDescent="0.45">
      <c r="A104" t="s">
        <v>53</v>
      </c>
      <c r="B104" t="str">
        <f>VLOOKUP(A104,col_names_map!$A:$B,2,0)</f>
        <v>total_income_26000_to_55000_eur_amt</v>
      </c>
      <c r="C104" s="1">
        <v>0</v>
      </c>
      <c r="D104" s="1">
        <v>0</v>
      </c>
      <c r="E104" s="1">
        <v>46</v>
      </c>
      <c r="F104" s="1">
        <v>46</v>
      </c>
      <c r="G104" s="1">
        <v>44</v>
      </c>
      <c r="H104" s="1">
        <v>44</v>
      </c>
      <c r="I104" s="1">
        <v>42</v>
      </c>
      <c r="J104" s="1">
        <v>42</v>
      </c>
      <c r="K104" s="1">
        <v>41</v>
      </c>
      <c r="L104" s="1">
        <v>41</v>
      </c>
      <c r="M104" s="1">
        <v>41</v>
      </c>
      <c r="N104" s="1">
        <v>41</v>
      </c>
      <c r="O104" s="1">
        <v>42</v>
      </c>
      <c r="P104" s="1">
        <v>42</v>
      </c>
      <c r="Q104" s="1">
        <v>42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</row>
    <row r="105" spans="1:26" x14ac:dyDescent="0.45">
      <c r="A105" t="s">
        <v>54</v>
      </c>
      <c r="B105" t="str">
        <f>VLOOKUP(A105,col_names_map!$A:$B,2,0)</f>
        <v>total_income_26000_to_55000_eur_amt</v>
      </c>
      <c r="C105" s="1">
        <v>48</v>
      </c>
      <c r="D105" s="1">
        <v>48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44</v>
      </c>
      <c r="S105" s="1">
        <v>44</v>
      </c>
      <c r="T105" s="1">
        <v>44</v>
      </c>
      <c r="U105" s="1">
        <v>44</v>
      </c>
      <c r="V105" s="1">
        <v>44</v>
      </c>
      <c r="W105" s="1">
        <v>44</v>
      </c>
      <c r="X105" s="1">
        <v>44</v>
      </c>
      <c r="Y105" s="1">
        <v>44</v>
      </c>
      <c r="Z105" s="1">
        <v>46</v>
      </c>
    </row>
    <row r="106" spans="1:26" x14ac:dyDescent="0.45">
      <c r="A106" t="s">
        <v>58</v>
      </c>
      <c r="B106" t="str">
        <f>VLOOKUP(A106,col_names_map!$A:$B,2,0)</f>
        <v>total_income_55000_to_75000_eur_freq</v>
      </c>
      <c r="C106" s="1">
        <v>49</v>
      </c>
      <c r="D106" s="1">
        <v>49</v>
      </c>
      <c r="E106" s="1">
        <v>47</v>
      </c>
      <c r="F106" s="1">
        <v>47</v>
      </c>
      <c r="G106" s="1">
        <v>45</v>
      </c>
      <c r="H106" s="1">
        <v>45</v>
      </c>
      <c r="I106" s="1">
        <v>43</v>
      </c>
      <c r="J106" s="1">
        <v>43</v>
      </c>
      <c r="K106" s="1">
        <v>42</v>
      </c>
      <c r="L106" s="1">
        <v>42</v>
      </c>
      <c r="M106" s="1">
        <v>42</v>
      </c>
      <c r="N106" s="1">
        <v>42</v>
      </c>
      <c r="O106" s="1">
        <v>43</v>
      </c>
      <c r="P106" s="1">
        <v>43</v>
      </c>
      <c r="Q106" s="1">
        <v>43</v>
      </c>
      <c r="R106" s="1">
        <v>45</v>
      </c>
      <c r="S106" s="1">
        <v>45</v>
      </c>
      <c r="T106" s="1">
        <v>45</v>
      </c>
      <c r="U106" s="1">
        <v>45</v>
      </c>
      <c r="V106" s="1">
        <v>45</v>
      </c>
      <c r="W106" s="1">
        <v>45</v>
      </c>
      <c r="X106" s="1">
        <v>45</v>
      </c>
      <c r="Y106" s="1">
        <v>45</v>
      </c>
      <c r="Z106" s="1">
        <v>47</v>
      </c>
    </row>
    <row r="107" spans="1:26" x14ac:dyDescent="0.45">
      <c r="A107" t="s">
        <v>56</v>
      </c>
      <c r="B107" t="str">
        <f>VLOOKUP(A107,col_names_map!$A:$B,2,0)</f>
        <v>total_income_55000_to_75000_eur_amt</v>
      </c>
      <c r="C107" s="1">
        <v>0</v>
      </c>
      <c r="D107" s="1">
        <v>0</v>
      </c>
      <c r="E107" s="1">
        <v>48</v>
      </c>
      <c r="F107" s="1">
        <v>48</v>
      </c>
      <c r="G107" s="1">
        <v>46</v>
      </c>
      <c r="H107" s="1">
        <v>46</v>
      </c>
      <c r="I107" s="1">
        <v>44</v>
      </c>
      <c r="J107" s="1">
        <v>44</v>
      </c>
      <c r="K107" s="1">
        <v>43</v>
      </c>
      <c r="L107" s="1">
        <v>43</v>
      </c>
      <c r="M107" s="1">
        <v>43</v>
      </c>
      <c r="N107" s="1">
        <v>43</v>
      </c>
      <c r="O107" s="1">
        <v>44</v>
      </c>
      <c r="P107" s="1">
        <v>44</v>
      </c>
      <c r="Q107" s="1">
        <v>44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</row>
    <row r="108" spans="1:26" x14ac:dyDescent="0.45">
      <c r="A108" t="s">
        <v>57</v>
      </c>
      <c r="B108" t="str">
        <f>VLOOKUP(A108,col_names_map!$A:$B,2,0)</f>
        <v>total_income_55000_to_75000_eur_amt</v>
      </c>
      <c r="C108" s="1">
        <v>50</v>
      </c>
      <c r="D108" s="1">
        <v>50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46</v>
      </c>
      <c r="S108" s="1">
        <v>46</v>
      </c>
      <c r="T108" s="1">
        <v>46</v>
      </c>
      <c r="U108" s="1">
        <v>46</v>
      </c>
      <c r="V108" s="1">
        <v>46</v>
      </c>
      <c r="W108" s="1">
        <v>46</v>
      </c>
      <c r="X108" s="1">
        <v>46</v>
      </c>
      <c r="Y108" s="1">
        <v>46</v>
      </c>
      <c r="Z108" s="1">
        <v>48</v>
      </c>
    </row>
    <row r="109" spans="1:26" x14ac:dyDescent="0.45">
      <c r="A109" t="s">
        <v>61</v>
      </c>
      <c r="B109" t="str">
        <f>VLOOKUP(A109,col_names_map!$A:$B,2,0)</f>
        <v>total_income_75000_to_120000_eur_freq</v>
      </c>
      <c r="C109" s="1">
        <v>51</v>
      </c>
      <c r="D109" s="1">
        <v>51</v>
      </c>
      <c r="E109" s="1">
        <v>49</v>
      </c>
      <c r="F109" s="1">
        <v>49</v>
      </c>
      <c r="G109" s="1">
        <v>47</v>
      </c>
      <c r="H109" s="1">
        <v>47</v>
      </c>
      <c r="I109" s="1">
        <v>45</v>
      </c>
      <c r="J109" s="1">
        <v>45</v>
      </c>
      <c r="K109" s="1">
        <v>44</v>
      </c>
      <c r="L109" s="1">
        <v>44</v>
      </c>
      <c r="M109" s="1">
        <v>44</v>
      </c>
      <c r="N109" s="1">
        <v>44</v>
      </c>
      <c r="O109" s="1">
        <v>45</v>
      </c>
      <c r="P109" s="1">
        <v>45</v>
      </c>
      <c r="Q109" s="1">
        <v>45</v>
      </c>
      <c r="R109" s="1">
        <v>47</v>
      </c>
      <c r="S109" s="1">
        <v>47</v>
      </c>
      <c r="T109" s="1">
        <v>47</v>
      </c>
      <c r="U109" s="1">
        <v>47</v>
      </c>
      <c r="V109" s="1">
        <v>47</v>
      </c>
      <c r="W109" s="1">
        <v>47</v>
      </c>
      <c r="X109" s="1">
        <v>47</v>
      </c>
      <c r="Y109" s="1">
        <v>47</v>
      </c>
      <c r="Z109" s="1">
        <v>49</v>
      </c>
    </row>
    <row r="110" spans="1:26" x14ac:dyDescent="0.45">
      <c r="A110" t="s">
        <v>59</v>
      </c>
      <c r="B110" t="str">
        <f>VLOOKUP(A110,col_names_map!$A:$B,2,0)</f>
        <v>total_income_75000_to_120000_eur_amt</v>
      </c>
      <c r="C110" s="1">
        <v>0</v>
      </c>
      <c r="D110" s="1">
        <v>0</v>
      </c>
      <c r="E110" s="1">
        <v>50</v>
      </c>
      <c r="F110" s="1">
        <v>50</v>
      </c>
      <c r="G110" s="1">
        <v>48</v>
      </c>
      <c r="H110" s="1">
        <v>48</v>
      </c>
      <c r="I110" s="1">
        <v>46</v>
      </c>
      <c r="J110" s="1">
        <v>46</v>
      </c>
      <c r="K110" s="1">
        <v>45</v>
      </c>
      <c r="L110" s="1">
        <v>45</v>
      </c>
      <c r="M110" s="1">
        <v>45</v>
      </c>
      <c r="N110" s="1">
        <v>45</v>
      </c>
      <c r="O110" s="1">
        <v>46</v>
      </c>
      <c r="P110" s="1">
        <v>46</v>
      </c>
      <c r="Q110" s="1">
        <v>46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</row>
    <row r="111" spans="1:26" x14ac:dyDescent="0.45">
      <c r="A111" t="s">
        <v>60</v>
      </c>
      <c r="B111" t="str">
        <f>VLOOKUP(A111,col_names_map!$A:$B,2,0)</f>
        <v>total_income_75000_to_120000_eur_amt</v>
      </c>
      <c r="C111" s="1">
        <v>52</v>
      </c>
      <c r="D111" s="1">
        <v>52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48</v>
      </c>
      <c r="S111" s="1">
        <v>48</v>
      </c>
      <c r="T111" s="1">
        <v>48</v>
      </c>
      <c r="U111" s="1">
        <v>48</v>
      </c>
      <c r="V111" s="1">
        <v>48</v>
      </c>
      <c r="W111" s="1">
        <v>48</v>
      </c>
      <c r="X111" s="1">
        <v>48</v>
      </c>
      <c r="Y111" s="1">
        <v>48</v>
      </c>
      <c r="Z111" s="1">
        <v>50</v>
      </c>
    </row>
    <row r="112" spans="1:26" x14ac:dyDescent="0.45">
      <c r="A112" t="s">
        <v>70</v>
      </c>
      <c r="B112" t="str">
        <f>VLOOKUP(A112,col_names_map!$A:$B,2,0)</f>
        <v>total_income_above_120000_eur_freq</v>
      </c>
      <c r="C112" s="1">
        <v>53</v>
      </c>
      <c r="D112" s="1">
        <v>53</v>
      </c>
      <c r="E112" s="1">
        <v>51</v>
      </c>
      <c r="F112" s="1">
        <v>51</v>
      </c>
      <c r="G112" s="1">
        <v>49</v>
      </c>
      <c r="H112" s="1">
        <v>49</v>
      </c>
      <c r="I112" s="1">
        <v>47</v>
      </c>
      <c r="J112" s="1">
        <v>47</v>
      </c>
      <c r="K112" s="1">
        <v>46</v>
      </c>
      <c r="L112" s="1">
        <v>46</v>
      </c>
      <c r="M112" s="1">
        <v>46</v>
      </c>
      <c r="N112" s="1">
        <v>46</v>
      </c>
      <c r="O112" s="1">
        <v>47</v>
      </c>
      <c r="P112" s="1">
        <v>47</v>
      </c>
      <c r="Q112" s="1">
        <v>47</v>
      </c>
      <c r="R112" s="1">
        <v>49</v>
      </c>
      <c r="S112" s="1">
        <v>49</v>
      </c>
      <c r="T112" s="1">
        <v>49</v>
      </c>
      <c r="U112" s="1">
        <v>49</v>
      </c>
      <c r="V112" s="1">
        <v>49</v>
      </c>
      <c r="W112" s="1">
        <v>49</v>
      </c>
      <c r="X112" s="1">
        <v>49</v>
      </c>
      <c r="Y112" s="1">
        <v>49</v>
      </c>
      <c r="Z112" s="1">
        <v>51</v>
      </c>
    </row>
    <row r="113" spans="1:26" x14ac:dyDescent="0.45">
      <c r="A113" t="s">
        <v>68</v>
      </c>
      <c r="B113" t="str">
        <f>VLOOKUP(A113,col_names_map!$A:$B,2,0)</f>
        <v>total_income_above_120000_eur_amt</v>
      </c>
      <c r="C113" s="1">
        <v>0</v>
      </c>
      <c r="D113" s="1">
        <v>0</v>
      </c>
      <c r="E113" s="1">
        <v>52</v>
      </c>
      <c r="F113" s="1">
        <v>52</v>
      </c>
      <c r="G113" s="1">
        <v>50</v>
      </c>
      <c r="H113" s="1">
        <v>50</v>
      </c>
      <c r="I113" s="1">
        <v>48</v>
      </c>
      <c r="J113" s="1">
        <v>48</v>
      </c>
      <c r="K113" s="1">
        <v>47</v>
      </c>
      <c r="L113" s="1">
        <v>47</v>
      </c>
      <c r="M113" s="1">
        <v>47</v>
      </c>
      <c r="N113" s="1">
        <v>47</v>
      </c>
      <c r="O113" s="1">
        <v>48</v>
      </c>
      <c r="P113" s="1">
        <v>48</v>
      </c>
      <c r="Q113" s="1">
        <v>48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</row>
    <row r="114" spans="1:26" x14ac:dyDescent="0.45">
      <c r="A114" t="s">
        <v>69</v>
      </c>
      <c r="B114" t="str">
        <f>VLOOKUP(A114,col_names_map!$A:$B,2,0)</f>
        <v>total_income_above_120000_eur_amt</v>
      </c>
      <c r="C114" s="1">
        <v>54</v>
      </c>
      <c r="D114" s="1">
        <v>54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50</v>
      </c>
      <c r="S114" s="1">
        <v>50</v>
      </c>
      <c r="T114" s="1">
        <v>50</v>
      </c>
      <c r="U114" s="1">
        <v>50</v>
      </c>
      <c r="V114" s="1">
        <v>50</v>
      </c>
      <c r="W114" s="1">
        <v>50</v>
      </c>
      <c r="X114" s="1">
        <v>50</v>
      </c>
      <c r="Y114" s="1">
        <v>50</v>
      </c>
      <c r="Z114" s="1">
        <v>52</v>
      </c>
    </row>
    <row r="115" spans="1:26" x14ac:dyDescent="0.45">
      <c r="A115" t="s">
        <v>138</v>
      </c>
      <c r="B115" t="str">
        <f>VLOOKUP(A115,col_names_map!$A:$B,2,0)</f>
        <v>X_51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51</v>
      </c>
      <c r="W115" s="1">
        <v>51</v>
      </c>
      <c r="X115" s="1">
        <v>51</v>
      </c>
      <c r="Y115" s="1">
        <v>51</v>
      </c>
      <c r="Z115" s="1">
        <v>0</v>
      </c>
    </row>
    <row r="116" spans="1:26" x14ac:dyDescent="0.45">
      <c r="A116" t="s">
        <v>139</v>
      </c>
      <c r="B116" t="str">
        <f>VLOOKUP(A116,col_names_map!$A:$B,2,0)</f>
        <v>X_52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52</v>
      </c>
      <c r="W116" s="1">
        <v>52</v>
      </c>
      <c r="X116" s="1">
        <v>52</v>
      </c>
      <c r="Y116" s="1">
        <v>0</v>
      </c>
      <c r="Z116" s="1">
        <v>0</v>
      </c>
    </row>
    <row r="118" spans="1:26" x14ac:dyDescent="0.45">
      <c r="C118" s="1">
        <f>MAX(C2:C116)</f>
        <v>54</v>
      </c>
      <c r="D118" s="1">
        <f t="shared" ref="D118:Z118" si="0">MAX(D2:D116)</f>
        <v>54</v>
      </c>
      <c r="E118" s="1">
        <f t="shared" si="0"/>
        <v>52</v>
      </c>
      <c r="F118" s="1">
        <f t="shared" si="0"/>
        <v>52</v>
      </c>
      <c r="G118" s="1">
        <f t="shared" si="0"/>
        <v>50</v>
      </c>
      <c r="H118" s="1">
        <f t="shared" si="0"/>
        <v>50</v>
      </c>
      <c r="I118" s="1">
        <f t="shared" si="0"/>
        <v>48</v>
      </c>
      <c r="J118" s="1">
        <f t="shared" si="0"/>
        <v>48</v>
      </c>
      <c r="K118" s="1">
        <f t="shared" si="0"/>
        <v>47</v>
      </c>
      <c r="L118" s="1">
        <f t="shared" si="0"/>
        <v>47</v>
      </c>
      <c r="M118" s="1">
        <f t="shared" si="0"/>
        <v>47</v>
      </c>
      <c r="N118" s="1">
        <f t="shared" si="0"/>
        <v>47</v>
      </c>
      <c r="O118" s="1">
        <f t="shared" si="0"/>
        <v>48</v>
      </c>
      <c r="P118" s="1">
        <f t="shared" si="0"/>
        <v>48</v>
      </c>
      <c r="Q118" s="1">
        <f t="shared" si="0"/>
        <v>48</v>
      </c>
      <c r="R118" s="1">
        <f t="shared" si="0"/>
        <v>50</v>
      </c>
      <c r="S118" s="1">
        <f t="shared" si="0"/>
        <v>50</v>
      </c>
      <c r="T118" s="1">
        <f t="shared" si="0"/>
        <v>50</v>
      </c>
      <c r="U118" s="1">
        <f t="shared" si="0"/>
        <v>50</v>
      </c>
      <c r="V118" s="1">
        <f t="shared" si="0"/>
        <v>52</v>
      </c>
      <c r="W118" s="1">
        <f t="shared" si="0"/>
        <v>52</v>
      </c>
      <c r="X118" s="1">
        <f t="shared" si="0"/>
        <v>52</v>
      </c>
      <c r="Y118" s="1">
        <f t="shared" si="0"/>
        <v>51</v>
      </c>
      <c r="Z118" s="1">
        <f t="shared" si="0"/>
        <v>52</v>
      </c>
    </row>
  </sheetData>
  <sortState xmlns:xlrd2="http://schemas.microsoft.com/office/spreadsheetml/2017/richdata2" ref="A2:Z116">
    <sortCondition ref="A2:A116"/>
  </sortState>
  <conditionalFormatting sqref="A2:B116">
    <cfRule type="containsText" dxfId="2" priority="1" operator="containsText" text="ammontare">
      <formula>NOT(ISERROR(SEARCH("ammontare",A2)))</formula>
    </cfRule>
    <cfRule type="containsText" dxfId="1" priority="2" operator="containsText" text="frequenza">
      <formula>NOT(ISERROR(SEARCH("frequenza",A2)))</formula>
    </cfRule>
  </conditionalFormatting>
  <conditionalFormatting sqref="C2:Z116">
    <cfRule type="cellIs" dxfId="0" priority="3" operator="greaterThan">
      <formula>0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BE9F9-2A6A-42D1-B620-5712098B0DFA}">
  <dimension ref="A3:D70"/>
  <sheetViews>
    <sheetView workbookViewId="0"/>
  </sheetViews>
  <sheetFormatPr defaultRowHeight="14.25" x14ac:dyDescent="0.45"/>
  <cols>
    <col min="1" max="1" width="7" bestFit="1" customWidth="1"/>
    <col min="2" max="2" width="42" bestFit="1" customWidth="1"/>
    <col min="3" max="3" width="10.3984375" bestFit="1" customWidth="1"/>
  </cols>
  <sheetData>
    <row r="3" spans="1:4" x14ac:dyDescent="0.45">
      <c r="A3" s="29" t="s">
        <v>209</v>
      </c>
      <c r="B3" s="28"/>
      <c r="C3" s="28"/>
      <c r="D3" s="33"/>
    </row>
    <row r="4" spans="1:4" x14ac:dyDescent="0.45">
      <c r="A4" s="29" t="s">
        <v>213</v>
      </c>
      <c r="B4" s="29" t="s">
        <v>212</v>
      </c>
      <c r="C4" s="29" t="s">
        <v>208</v>
      </c>
      <c r="D4" s="33" t="s">
        <v>210</v>
      </c>
    </row>
    <row r="5" spans="1:4" x14ac:dyDescent="0.45">
      <c r="A5" s="27">
        <v>1</v>
      </c>
      <c r="B5" s="27" t="s">
        <v>192</v>
      </c>
      <c r="C5" s="27" t="s">
        <v>205</v>
      </c>
      <c r="D5" s="34">
        <v>1</v>
      </c>
    </row>
    <row r="6" spans="1:4" x14ac:dyDescent="0.45">
      <c r="A6" s="27">
        <v>2</v>
      </c>
      <c r="B6" s="27" t="s">
        <v>191</v>
      </c>
      <c r="C6" s="27" t="s">
        <v>206</v>
      </c>
      <c r="D6" s="34">
        <v>1</v>
      </c>
    </row>
    <row r="7" spans="1:4" x14ac:dyDescent="0.45">
      <c r="A7" s="27">
        <v>3</v>
      </c>
      <c r="B7" s="27" t="s">
        <v>190</v>
      </c>
      <c r="C7" s="27" t="s">
        <v>206</v>
      </c>
      <c r="D7" s="34">
        <v>2</v>
      </c>
    </row>
    <row r="8" spans="1:4" x14ac:dyDescent="0.45">
      <c r="A8" s="27">
        <v>4</v>
      </c>
      <c r="B8" s="27" t="s">
        <v>189</v>
      </c>
      <c r="C8" s="27" t="s">
        <v>206</v>
      </c>
      <c r="D8" s="34">
        <v>1</v>
      </c>
    </row>
    <row r="9" spans="1:4" x14ac:dyDescent="0.45">
      <c r="A9" s="27">
        <v>5</v>
      </c>
      <c r="B9" s="27" t="s">
        <v>188</v>
      </c>
      <c r="C9" s="27" t="s">
        <v>206</v>
      </c>
      <c r="D9" s="34">
        <v>1</v>
      </c>
    </row>
    <row r="10" spans="1:4" x14ac:dyDescent="0.45">
      <c r="A10" s="27">
        <v>6</v>
      </c>
      <c r="B10" s="27" t="s">
        <v>187</v>
      </c>
      <c r="C10" s="27" t="s">
        <v>206</v>
      </c>
      <c r="D10" s="34">
        <v>1</v>
      </c>
    </row>
    <row r="11" spans="1:4" x14ac:dyDescent="0.45">
      <c r="A11" s="27">
        <v>7</v>
      </c>
      <c r="B11" s="27" t="s">
        <v>186</v>
      </c>
      <c r="C11" s="27" t="s">
        <v>206</v>
      </c>
      <c r="D11" s="34">
        <v>1</v>
      </c>
    </row>
    <row r="12" spans="1:4" x14ac:dyDescent="0.45">
      <c r="A12" s="27">
        <v>8</v>
      </c>
      <c r="B12" s="27" t="s">
        <v>185</v>
      </c>
      <c r="C12" s="27" t="s">
        <v>205</v>
      </c>
      <c r="D12" s="34">
        <v>1</v>
      </c>
    </row>
    <row r="13" spans="1:4" x14ac:dyDescent="0.45">
      <c r="A13" s="27">
        <v>9</v>
      </c>
      <c r="B13" s="27" t="s">
        <v>184</v>
      </c>
      <c r="C13" s="27" t="s">
        <v>205</v>
      </c>
      <c r="D13" s="34">
        <v>1</v>
      </c>
    </row>
    <row r="14" spans="1:4" x14ac:dyDescent="0.45">
      <c r="A14" s="27">
        <v>10</v>
      </c>
      <c r="B14" s="27" t="s">
        <v>183</v>
      </c>
      <c r="C14" s="27" t="s">
        <v>207</v>
      </c>
      <c r="D14" s="34">
        <v>2</v>
      </c>
    </row>
    <row r="15" spans="1:4" x14ac:dyDescent="0.45">
      <c r="A15" s="27">
        <v>11</v>
      </c>
      <c r="B15" s="27" t="s">
        <v>182</v>
      </c>
      <c r="C15" s="27" t="s">
        <v>205</v>
      </c>
      <c r="D15" s="34">
        <v>1</v>
      </c>
    </row>
    <row r="16" spans="1:4" x14ac:dyDescent="0.45">
      <c r="A16" s="27">
        <v>12</v>
      </c>
      <c r="B16" s="27" t="s">
        <v>181</v>
      </c>
      <c r="C16" s="27" t="s">
        <v>207</v>
      </c>
      <c r="D16" s="34">
        <v>2</v>
      </c>
    </row>
    <row r="17" spans="1:4" x14ac:dyDescent="0.45">
      <c r="A17" s="27">
        <v>13</v>
      </c>
      <c r="B17" s="27" t="s">
        <v>180</v>
      </c>
      <c r="C17" s="27" t="s">
        <v>205</v>
      </c>
      <c r="D17" s="34">
        <v>1</v>
      </c>
    </row>
    <row r="18" spans="1:4" x14ac:dyDescent="0.45">
      <c r="A18" s="27">
        <v>14</v>
      </c>
      <c r="B18" s="27" t="s">
        <v>197</v>
      </c>
      <c r="C18" s="27" t="s">
        <v>207</v>
      </c>
      <c r="D18" s="34">
        <v>1</v>
      </c>
    </row>
    <row r="19" spans="1:4" x14ac:dyDescent="0.45">
      <c r="A19" s="27">
        <v>15</v>
      </c>
      <c r="B19" s="27" t="s">
        <v>179</v>
      </c>
      <c r="C19" s="27" t="s">
        <v>205</v>
      </c>
      <c r="D19" s="34">
        <v>1</v>
      </c>
    </row>
    <row r="20" spans="1:4" x14ac:dyDescent="0.45">
      <c r="A20" s="27">
        <v>16</v>
      </c>
      <c r="B20" s="27" t="s">
        <v>178</v>
      </c>
      <c r="C20" s="27" t="s">
        <v>207</v>
      </c>
      <c r="D20" s="34">
        <v>2</v>
      </c>
    </row>
    <row r="21" spans="1:4" x14ac:dyDescent="0.45">
      <c r="A21" s="27">
        <v>17</v>
      </c>
      <c r="B21" s="27" t="s">
        <v>177</v>
      </c>
      <c r="C21" s="27" t="s">
        <v>205</v>
      </c>
      <c r="D21" s="34">
        <v>1</v>
      </c>
    </row>
    <row r="22" spans="1:4" x14ac:dyDescent="0.45">
      <c r="A22" s="27">
        <v>18</v>
      </c>
      <c r="B22" s="27" t="s">
        <v>176</v>
      </c>
      <c r="C22" s="27" t="s">
        <v>207</v>
      </c>
      <c r="D22" s="34">
        <v>2</v>
      </c>
    </row>
    <row r="23" spans="1:4" x14ac:dyDescent="0.45">
      <c r="A23" s="27">
        <v>19</v>
      </c>
      <c r="B23" s="27" t="s">
        <v>175</v>
      </c>
      <c r="C23" s="27" t="s">
        <v>205</v>
      </c>
      <c r="D23" s="34">
        <v>2</v>
      </c>
    </row>
    <row r="24" spans="1:4" x14ac:dyDescent="0.45">
      <c r="A24" s="27">
        <v>20</v>
      </c>
      <c r="B24" s="27" t="s">
        <v>174</v>
      </c>
      <c r="C24" s="27" t="s">
        <v>207</v>
      </c>
      <c r="D24" s="34">
        <v>2</v>
      </c>
    </row>
    <row r="25" spans="1:4" x14ac:dyDescent="0.45">
      <c r="A25" s="27">
        <v>21</v>
      </c>
      <c r="B25" s="27" t="s">
        <v>173</v>
      </c>
      <c r="C25" s="27" t="s">
        <v>205</v>
      </c>
      <c r="D25" s="34">
        <v>1</v>
      </c>
    </row>
    <row r="26" spans="1:4" x14ac:dyDescent="0.45">
      <c r="A26" s="27">
        <v>22</v>
      </c>
      <c r="B26" s="27" t="s">
        <v>172</v>
      </c>
      <c r="C26" s="27" t="s">
        <v>207</v>
      </c>
      <c r="D26" s="34">
        <v>2</v>
      </c>
    </row>
    <row r="27" spans="1:4" x14ac:dyDescent="0.45">
      <c r="A27" s="27">
        <v>23</v>
      </c>
      <c r="B27" s="27" t="s">
        <v>171</v>
      </c>
      <c r="C27" s="27" t="s">
        <v>205</v>
      </c>
      <c r="D27" s="34">
        <v>4</v>
      </c>
    </row>
    <row r="28" spans="1:4" x14ac:dyDescent="0.45">
      <c r="A28" s="27">
        <v>24</v>
      </c>
      <c r="B28" s="27" t="s">
        <v>194</v>
      </c>
      <c r="C28" s="27" t="s">
        <v>207</v>
      </c>
      <c r="D28" s="34">
        <v>3</v>
      </c>
    </row>
    <row r="29" spans="1:4" x14ac:dyDescent="0.45">
      <c r="A29" s="27">
        <v>25</v>
      </c>
      <c r="B29" s="27" t="s">
        <v>170</v>
      </c>
      <c r="C29" s="27" t="s">
        <v>205</v>
      </c>
      <c r="D29" s="34">
        <v>1</v>
      </c>
    </row>
    <row r="30" spans="1:4" x14ac:dyDescent="0.45">
      <c r="A30" s="27">
        <v>26</v>
      </c>
      <c r="B30" s="27" t="s">
        <v>195</v>
      </c>
      <c r="C30" s="27" t="s">
        <v>207</v>
      </c>
      <c r="D30" s="34">
        <v>1</v>
      </c>
    </row>
    <row r="31" spans="1:4" x14ac:dyDescent="0.45">
      <c r="A31" s="27">
        <v>27</v>
      </c>
      <c r="B31" s="27" t="s">
        <v>169</v>
      </c>
      <c r="C31" s="27" t="s">
        <v>205</v>
      </c>
      <c r="D31" s="34">
        <v>4</v>
      </c>
    </row>
    <row r="32" spans="1:4" x14ac:dyDescent="0.45">
      <c r="A32" s="27">
        <v>28</v>
      </c>
      <c r="B32" s="27" t="s">
        <v>196</v>
      </c>
      <c r="C32" s="27" t="s">
        <v>207</v>
      </c>
      <c r="D32" s="34">
        <v>5</v>
      </c>
    </row>
    <row r="33" spans="1:4" x14ac:dyDescent="0.45">
      <c r="A33" s="27">
        <v>29</v>
      </c>
      <c r="B33" s="27" t="s">
        <v>168</v>
      </c>
      <c r="C33" s="27" t="s">
        <v>205</v>
      </c>
      <c r="D33" s="34">
        <v>4</v>
      </c>
    </row>
    <row r="34" spans="1:4" x14ac:dyDescent="0.45">
      <c r="A34" s="27">
        <v>30</v>
      </c>
      <c r="B34" s="27" t="s">
        <v>198</v>
      </c>
      <c r="C34" s="27" t="s">
        <v>207</v>
      </c>
      <c r="D34" s="34">
        <v>5</v>
      </c>
    </row>
    <row r="35" spans="1:4" x14ac:dyDescent="0.45">
      <c r="A35" s="27">
        <v>31</v>
      </c>
      <c r="B35" s="27" t="s">
        <v>167</v>
      </c>
      <c r="C35" s="27" t="s">
        <v>205</v>
      </c>
      <c r="D35" s="34">
        <v>3</v>
      </c>
    </row>
    <row r="36" spans="1:4" x14ac:dyDescent="0.45">
      <c r="A36" s="27">
        <v>32</v>
      </c>
      <c r="B36" s="27" t="s">
        <v>199</v>
      </c>
      <c r="C36" s="27" t="s">
        <v>207</v>
      </c>
      <c r="D36" s="34">
        <v>4</v>
      </c>
    </row>
    <row r="37" spans="1:4" x14ac:dyDescent="0.45">
      <c r="A37" s="27">
        <v>33</v>
      </c>
      <c r="B37" s="27" t="s">
        <v>166</v>
      </c>
      <c r="C37" s="27" t="s">
        <v>205</v>
      </c>
      <c r="D37" s="34">
        <v>1</v>
      </c>
    </row>
    <row r="38" spans="1:4" x14ac:dyDescent="0.45">
      <c r="A38" s="27">
        <v>34</v>
      </c>
      <c r="B38" s="27" t="s">
        <v>165</v>
      </c>
      <c r="C38" s="27" t="s">
        <v>207</v>
      </c>
      <c r="D38" s="34">
        <v>2</v>
      </c>
    </row>
    <row r="39" spans="1:4" x14ac:dyDescent="0.45">
      <c r="A39" s="27">
        <v>35</v>
      </c>
      <c r="B39" s="27" t="s">
        <v>164</v>
      </c>
      <c r="C39" s="27" t="s">
        <v>205</v>
      </c>
      <c r="D39" s="34">
        <v>1</v>
      </c>
    </row>
    <row r="40" spans="1:4" x14ac:dyDescent="0.45">
      <c r="A40" s="27">
        <v>36</v>
      </c>
      <c r="B40" s="27" t="s">
        <v>163</v>
      </c>
      <c r="C40" s="27" t="s">
        <v>207</v>
      </c>
      <c r="D40" s="34">
        <v>2</v>
      </c>
    </row>
    <row r="41" spans="1:4" x14ac:dyDescent="0.45">
      <c r="A41" s="27">
        <v>37</v>
      </c>
      <c r="B41" s="27" t="s">
        <v>162</v>
      </c>
      <c r="C41" s="27" t="s">
        <v>205</v>
      </c>
      <c r="D41" s="34">
        <v>2</v>
      </c>
    </row>
    <row r="42" spans="1:4" x14ac:dyDescent="0.45">
      <c r="A42" s="27">
        <v>38</v>
      </c>
      <c r="B42" s="27" t="s">
        <v>161</v>
      </c>
      <c r="C42" s="27" t="s">
        <v>207</v>
      </c>
      <c r="D42" s="34">
        <v>3</v>
      </c>
    </row>
    <row r="43" spans="1:4" x14ac:dyDescent="0.45">
      <c r="A43" s="27">
        <v>39</v>
      </c>
      <c r="B43" s="27" t="s">
        <v>160</v>
      </c>
      <c r="C43" s="27" t="s">
        <v>205</v>
      </c>
      <c r="D43" s="34">
        <v>1</v>
      </c>
    </row>
    <row r="44" spans="1:4" x14ac:dyDescent="0.45">
      <c r="A44" s="27">
        <v>40</v>
      </c>
      <c r="B44" s="27" t="s">
        <v>200</v>
      </c>
      <c r="C44" s="27" t="s">
        <v>207</v>
      </c>
      <c r="D44" s="34">
        <v>1</v>
      </c>
    </row>
    <row r="45" spans="1:4" x14ac:dyDescent="0.45">
      <c r="A45" s="27">
        <v>41</v>
      </c>
      <c r="B45" s="27" t="s">
        <v>159</v>
      </c>
      <c r="C45" s="27" t="s">
        <v>205</v>
      </c>
      <c r="D45" s="34">
        <v>1</v>
      </c>
    </row>
    <row r="46" spans="1:4" x14ac:dyDescent="0.45">
      <c r="A46" s="27">
        <v>42</v>
      </c>
      <c r="B46" s="27" t="s">
        <v>201</v>
      </c>
      <c r="C46" s="27" t="s">
        <v>207</v>
      </c>
      <c r="D46" s="34">
        <v>1</v>
      </c>
    </row>
    <row r="47" spans="1:4" x14ac:dyDescent="0.45">
      <c r="A47" s="27">
        <v>43</v>
      </c>
      <c r="B47" s="27" t="s">
        <v>158</v>
      </c>
      <c r="C47" s="27" t="s">
        <v>205</v>
      </c>
      <c r="D47" s="34">
        <v>1</v>
      </c>
    </row>
    <row r="48" spans="1:4" x14ac:dyDescent="0.45">
      <c r="A48" s="27">
        <v>44</v>
      </c>
      <c r="B48" s="27" t="s">
        <v>157</v>
      </c>
      <c r="C48" s="27" t="s">
        <v>207</v>
      </c>
      <c r="D48" s="34">
        <v>2</v>
      </c>
    </row>
    <row r="49" spans="1:4" x14ac:dyDescent="0.45">
      <c r="A49" s="27">
        <v>45</v>
      </c>
      <c r="B49" s="27" t="s">
        <v>156</v>
      </c>
      <c r="C49" s="27" t="s">
        <v>205</v>
      </c>
      <c r="D49" s="34">
        <v>1</v>
      </c>
    </row>
    <row r="50" spans="1:4" x14ac:dyDescent="0.45">
      <c r="A50" s="27">
        <v>46</v>
      </c>
      <c r="B50" s="27" t="s">
        <v>155</v>
      </c>
      <c r="C50" s="27" t="s">
        <v>207</v>
      </c>
      <c r="D50" s="34">
        <v>2</v>
      </c>
    </row>
    <row r="51" spans="1:4" x14ac:dyDescent="0.45">
      <c r="A51" s="27">
        <v>47</v>
      </c>
      <c r="B51" s="27" t="s">
        <v>154</v>
      </c>
      <c r="C51" s="27" t="s">
        <v>205</v>
      </c>
      <c r="D51" s="34">
        <v>1</v>
      </c>
    </row>
    <row r="52" spans="1:4" x14ac:dyDescent="0.45">
      <c r="A52" s="27">
        <v>48</v>
      </c>
      <c r="B52" s="27" t="s">
        <v>202</v>
      </c>
      <c r="C52" s="27" t="s">
        <v>207</v>
      </c>
      <c r="D52" s="34">
        <v>1</v>
      </c>
    </row>
    <row r="53" spans="1:4" x14ac:dyDescent="0.45">
      <c r="A53" s="27">
        <v>49</v>
      </c>
      <c r="B53" s="27" t="s">
        <v>203</v>
      </c>
      <c r="C53" s="27" t="s">
        <v>205</v>
      </c>
      <c r="D53" s="34">
        <v>2</v>
      </c>
    </row>
    <row r="54" spans="1:4" x14ac:dyDescent="0.45">
      <c r="A54" s="27">
        <v>50</v>
      </c>
      <c r="B54" s="27" t="s">
        <v>204</v>
      </c>
      <c r="C54" s="27" t="s">
        <v>207</v>
      </c>
      <c r="D54" s="34">
        <v>3</v>
      </c>
    </row>
    <row r="55" spans="1:4" x14ac:dyDescent="0.45">
      <c r="A55" s="27">
        <v>51</v>
      </c>
      <c r="B55" s="27" t="s">
        <v>153</v>
      </c>
      <c r="C55" s="27" t="s">
        <v>205</v>
      </c>
      <c r="D55" s="34">
        <v>1</v>
      </c>
    </row>
    <row r="56" spans="1:4" x14ac:dyDescent="0.45">
      <c r="A56" s="27">
        <v>52</v>
      </c>
      <c r="B56" s="27" t="s">
        <v>152</v>
      </c>
      <c r="C56" s="27" t="s">
        <v>207</v>
      </c>
      <c r="D56" s="34">
        <v>2</v>
      </c>
    </row>
    <row r="57" spans="1:4" x14ac:dyDescent="0.45">
      <c r="A57" s="27">
        <v>53</v>
      </c>
      <c r="B57" s="27" t="s">
        <v>151</v>
      </c>
      <c r="C57" s="27" t="s">
        <v>205</v>
      </c>
      <c r="D57" s="34">
        <v>1</v>
      </c>
    </row>
    <row r="58" spans="1:4" x14ac:dyDescent="0.45">
      <c r="A58" s="27">
        <v>54</v>
      </c>
      <c r="B58" s="27" t="s">
        <v>150</v>
      </c>
      <c r="C58" s="27" t="s">
        <v>207</v>
      </c>
      <c r="D58" s="34">
        <v>2</v>
      </c>
    </row>
    <row r="59" spans="1:4" x14ac:dyDescent="0.45">
      <c r="A59" s="27">
        <v>55</v>
      </c>
      <c r="B59" s="27" t="s">
        <v>149</v>
      </c>
      <c r="C59" s="27" t="s">
        <v>205</v>
      </c>
      <c r="D59" s="34">
        <v>1</v>
      </c>
    </row>
    <row r="60" spans="1:4" x14ac:dyDescent="0.45">
      <c r="A60" s="27">
        <v>56</v>
      </c>
      <c r="B60" s="27" t="s">
        <v>148</v>
      </c>
      <c r="C60" s="27" t="s">
        <v>207</v>
      </c>
      <c r="D60" s="34">
        <v>2</v>
      </c>
    </row>
    <row r="61" spans="1:4" x14ac:dyDescent="0.45">
      <c r="A61" s="27">
        <v>57</v>
      </c>
      <c r="B61" s="27" t="s">
        <v>147</v>
      </c>
      <c r="C61" s="27" t="s">
        <v>205</v>
      </c>
      <c r="D61" s="34">
        <v>1</v>
      </c>
    </row>
    <row r="62" spans="1:4" x14ac:dyDescent="0.45">
      <c r="A62" s="27">
        <v>58</v>
      </c>
      <c r="B62" s="27" t="s">
        <v>146</v>
      </c>
      <c r="C62" s="27" t="s">
        <v>207</v>
      </c>
      <c r="D62" s="34">
        <v>2</v>
      </c>
    </row>
    <row r="63" spans="1:4" x14ac:dyDescent="0.45">
      <c r="A63" s="27">
        <v>59</v>
      </c>
      <c r="B63" s="27" t="s">
        <v>145</v>
      </c>
      <c r="C63" s="27" t="s">
        <v>205</v>
      </c>
      <c r="D63" s="34">
        <v>1</v>
      </c>
    </row>
    <row r="64" spans="1:4" x14ac:dyDescent="0.45">
      <c r="A64" s="27">
        <v>60</v>
      </c>
      <c r="B64" s="27" t="s">
        <v>144</v>
      </c>
      <c r="C64" s="27" t="s">
        <v>207</v>
      </c>
      <c r="D64" s="34">
        <v>2</v>
      </c>
    </row>
    <row r="65" spans="1:4" x14ac:dyDescent="0.45">
      <c r="A65" s="27">
        <v>61</v>
      </c>
      <c r="B65" s="27" t="s">
        <v>143</v>
      </c>
      <c r="C65" s="27" t="s">
        <v>205</v>
      </c>
      <c r="D65" s="34">
        <v>1</v>
      </c>
    </row>
    <row r="66" spans="1:4" x14ac:dyDescent="0.45">
      <c r="A66" s="27">
        <v>62</v>
      </c>
      <c r="B66" s="27" t="s">
        <v>142</v>
      </c>
      <c r="C66" s="27" t="s">
        <v>207</v>
      </c>
      <c r="D66" s="34">
        <v>2</v>
      </c>
    </row>
    <row r="67" spans="1:4" x14ac:dyDescent="0.45">
      <c r="A67" s="27">
        <v>63</v>
      </c>
      <c r="B67" s="27" t="s">
        <v>141</v>
      </c>
      <c r="C67" s="27" t="s">
        <v>205</v>
      </c>
      <c r="D67" s="34">
        <v>1</v>
      </c>
    </row>
    <row r="68" spans="1:4" x14ac:dyDescent="0.45">
      <c r="A68" s="27">
        <v>64</v>
      </c>
      <c r="B68" s="27" t="s">
        <v>140</v>
      </c>
      <c r="C68" s="27" t="s">
        <v>207</v>
      </c>
      <c r="D68" s="34">
        <v>2</v>
      </c>
    </row>
    <row r="69" spans="1:4" x14ac:dyDescent="0.45">
      <c r="A69" s="27">
        <v>65</v>
      </c>
      <c r="B69" s="27" t="s">
        <v>138</v>
      </c>
      <c r="C69" s="27" t="s">
        <v>206</v>
      </c>
      <c r="D69" s="34">
        <v>1</v>
      </c>
    </row>
    <row r="70" spans="1:4" x14ac:dyDescent="0.45">
      <c r="A70" s="30">
        <v>66</v>
      </c>
      <c r="B70" s="30" t="s">
        <v>139</v>
      </c>
      <c r="C70" s="30" t="s">
        <v>206</v>
      </c>
      <c r="D70" s="3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col_names_map</vt:lpstr>
      <vt:lpstr>col_names</vt:lpstr>
      <vt:lpstr>pvt 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LBeretta</dc:creator>
  <cp:lastModifiedBy>Beretta Ludovico  Giovanni</cp:lastModifiedBy>
  <dcterms:created xsi:type="dcterms:W3CDTF">2025-05-15T16:37:21Z</dcterms:created>
  <dcterms:modified xsi:type="dcterms:W3CDTF">2025-06-25T13:53:50Z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bf4bb52-9e9d-4296-940a-59002820a53c_Enabled">
    <vt:lpwstr>true</vt:lpwstr>
  </property>
  <property fmtid="{D5CDD505-2E9C-101B-9397-08002B2CF9AE}" pid="3" name="MSIP_Label_5bf4bb52-9e9d-4296-940a-59002820a53c_SetDate">
    <vt:lpwstr>2025-05-15T17:07:46Z</vt:lpwstr>
  </property>
  <property fmtid="{D5CDD505-2E9C-101B-9397-08002B2CF9AE}" pid="4" name="MSIP_Label_5bf4bb52-9e9d-4296-940a-59002820a53c_Method">
    <vt:lpwstr>Standard</vt:lpwstr>
  </property>
  <property fmtid="{D5CDD505-2E9C-101B-9397-08002B2CF9AE}" pid="5" name="MSIP_Label_5bf4bb52-9e9d-4296-940a-59002820a53c_Name">
    <vt:lpwstr>5bf4bb52-9e9d-4296-940a-59002820a53c</vt:lpwstr>
  </property>
  <property fmtid="{D5CDD505-2E9C-101B-9397-08002B2CF9AE}" pid="6" name="MSIP_Label_5bf4bb52-9e9d-4296-940a-59002820a53c_SiteId">
    <vt:lpwstr>cbeb3ecc-6f45-4183-b5a8-088140deae5d</vt:lpwstr>
  </property>
  <property fmtid="{D5CDD505-2E9C-101B-9397-08002B2CF9AE}" pid="7" name="MSIP_Label_5bf4bb52-9e9d-4296-940a-59002820a53c_ActionId">
    <vt:lpwstr>3d8d7179-317e-4d82-93b1-8ed547366915</vt:lpwstr>
  </property>
  <property fmtid="{D5CDD505-2E9C-101B-9397-08002B2CF9AE}" pid="8" name="MSIP_Label_5bf4bb52-9e9d-4296-940a-59002820a53c_ContentBits">
    <vt:lpwstr>0</vt:lpwstr>
  </property>
</Properties>
</file>