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ro Ciadamidaro\Desktop\FSAE2021_develop\"/>
    </mc:Choice>
  </mc:AlternateContent>
  <xr:revisionPtr revIDLastSave="0" documentId="13_ncr:1_{C65B6D33-536B-4770-B052-AB0F4E910275}" xr6:coauthVersionLast="47" xr6:coauthVersionMax="47" xr10:uidLastSave="{00000000-0000-0000-0000-000000000000}"/>
  <bookViews>
    <workbookView xWindow="-120" yWindow="-120" windowWidth="29040" windowHeight="15840" firstSheet="3" activeTab="7" xr2:uid="{00000000-000D-0000-FFFF-FFFF00000000}"/>
  </bookViews>
  <sheets>
    <sheet name="Cost Event Ordinato" sheetId="1" r:id="rId1"/>
    <sheet name="Presentation Event Ord" sheetId="4" r:id="rId2"/>
    <sheet name="Design Event Ordinato" sheetId="5" r:id="rId3"/>
    <sheet name="Acceleration Ordinato" sheetId="6" r:id="rId4"/>
    <sheet name="Skid Pad Event Ordinato" sheetId="7" r:id="rId5"/>
    <sheet name="Autocross Event Ordinato" sheetId="8" r:id="rId6"/>
    <sheet name="Endurance-Efficiency Ordinato" sheetId="10" r:id="rId7"/>
    <sheet name="Overall Results Ordinato" sheetId="11" r:id="rId8"/>
  </sheets>
  <definedNames>
    <definedName name="_xlnm.Print_Area" localSheetId="3">'Acceleration Ordinato'!$A$90:$R$139</definedName>
    <definedName name="_xlnm.Print_Area" localSheetId="5">'Autocross Event Ordinato'!$A$90:$V$139</definedName>
    <definedName name="_xlnm.Print_Area" localSheetId="0">'Cost Event Ordinato'!$A$94:$E$149</definedName>
    <definedName name="_xlnm.Print_Area" localSheetId="2">'Design Event Ordinato'!$A$94:$F$149</definedName>
    <definedName name="_xlnm.Print_Area" localSheetId="6">'Endurance-Efficiency Ordinato'!$A$90:$Q$145</definedName>
    <definedName name="_xlnm.Print_Area" localSheetId="7">'Overall Results Ordinato'!$A$89:$N$140</definedName>
    <definedName name="_xlnm.Print_Area" localSheetId="1">'Presentation Event Ord'!$A$94:$E$148</definedName>
    <definedName name="_xlnm.Print_Area" localSheetId="4">'Skid Pad Event Ordinato'!$A$90:$R$139</definedName>
  </definedNames>
  <calcPr calcId="181029"/>
</workbook>
</file>

<file path=xl/calcChain.xml><?xml version="1.0" encoding="utf-8"?>
<calcChain xmlns="http://schemas.openxmlformats.org/spreadsheetml/2006/main">
  <c r="E7" i="7" l="1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" i="7"/>
  <c r="D149" i="5" l="1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D95" i="5"/>
  <c r="C95" i="5"/>
  <c r="B95" i="5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N140" i="11" l="1"/>
  <c r="M140" i="11"/>
  <c r="L140" i="11"/>
  <c r="K140" i="11"/>
  <c r="J140" i="11"/>
  <c r="I140" i="11"/>
  <c r="H140" i="11"/>
  <c r="G140" i="11"/>
  <c r="F140" i="11"/>
  <c r="E140" i="11"/>
  <c r="D140" i="11"/>
  <c r="C140" i="11"/>
  <c r="B140" i="11"/>
  <c r="N139" i="11"/>
  <c r="M139" i="11"/>
  <c r="L139" i="11"/>
  <c r="K139" i="11"/>
  <c r="J139" i="11"/>
  <c r="I139" i="11"/>
  <c r="H139" i="11"/>
  <c r="G139" i="11"/>
  <c r="F139" i="11"/>
  <c r="E139" i="11"/>
  <c r="D139" i="11"/>
  <c r="C139" i="11"/>
  <c r="B139" i="1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B138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B137" i="11"/>
  <c r="N136" i="11"/>
  <c r="M136" i="11"/>
  <c r="L136" i="11"/>
  <c r="K136" i="11"/>
  <c r="J136" i="11"/>
  <c r="I136" i="11"/>
  <c r="H136" i="11"/>
  <c r="G136" i="11"/>
  <c r="F136" i="11"/>
  <c r="E136" i="11"/>
  <c r="D136" i="11"/>
  <c r="C136" i="11"/>
  <c r="B136" i="11"/>
  <c r="N135" i="11"/>
  <c r="M135" i="11"/>
  <c r="L135" i="11"/>
  <c r="K135" i="11"/>
  <c r="J135" i="11"/>
  <c r="I135" i="11"/>
  <c r="H135" i="11"/>
  <c r="G135" i="11"/>
  <c r="F135" i="11"/>
  <c r="E135" i="11"/>
  <c r="D135" i="11"/>
  <c r="C135" i="11"/>
  <c r="B135" i="11"/>
  <c r="N134" i="11"/>
  <c r="M134" i="11"/>
  <c r="L134" i="11"/>
  <c r="K134" i="11"/>
  <c r="J134" i="11"/>
  <c r="I134" i="11"/>
  <c r="H134" i="11"/>
  <c r="G134" i="11"/>
  <c r="F134" i="11"/>
  <c r="E134" i="11"/>
  <c r="D134" i="11"/>
  <c r="C134" i="11"/>
  <c r="B134" i="11"/>
  <c r="N133" i="11"/>
  <c r="M133" i="11"/>
  <c r="L133" i="11"/>
  <c r="K133" i="11"/>
  <c r="J133" i="11"/>
  <c r="I133" i="11"/>
  <c r="H133" i="11"/>
  <c r="G133" i="11"/>
  <c r="F133" i="11"/>
  <c r="E133" i="11"/>
  <c r="D133" i="11"/>
  <c r="C133" i="11"/>
  <c r="B133" i="11"/>
  <c r="N132" i="11"/>
  <c r="M132" i="11"/>
  <c r="L132" i="11"/>
  <c r="K132" i="11"/>
  <c r="J132" i="11"/>
  <c r="I132" i="11"/>
  <c r="H132" i="11"/>
  <c r="G132" i="11"/>
  <c r="F132" i="11"/>
  <c r="E132" i="11"/>
  <c r="D132" i="11"/>
  <c r="C132" i="11"/>
  <c r="B132" i="11"/>
  <c r="N131" i="11"/>
  <c r="M131" i="11"/>
  <c r="L131" i="11"/>
  <c r="K131" i="11"/>
  <c r="J131" i="11"/>
  <c r="I131" i="11"/>
  <c r="H131" i="11"/>
  <c r="G131" i="11"/>
  <c r="F131" i="11"/>
  <c r="E131" i="11"/>
  <c r="D131" i="11"/>
  <c r="C131" i="11"/>
  <c r="B131" i="11"/>
  <c r="N130" i="11"/>
  <c r="M130" i="11"/>
  <c r="L130" i="11"/>
  <c r="K130" i="11"/>
  <c r="J130" i="11"/>
  <c r="I130" i="11"/>
  <c r="H130" i="11"/>
  <c r="G130" i="11"/>
  <c r="F130" i="11"/>
  <c r="E130" i="11"/>
  <c r="D130" i="11"/>
  <c r="C130" i="11"/>
  <c r="B130" i="11"/>
  <c r="N129" i="11"/>
  <c r="M129" i="11"/>
  <c r="L129" i="11"/>
  <c r="K129" i="11"/>
  <c r="J129" i="11"/>
  <c r="I129" i="11"/>
  <c r="H129" i="11"/>
  <c r="G129" i="11"/>
  <c r="F129" i="11"/>
  <c r="E129" i="11"/>
  <c r="D129" i="11"/>
  <c r="C129" i="11"/>
  <c r="B129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B128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B127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B126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B125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B124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B123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B122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B121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B120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B119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B118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B117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B116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B115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B114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B113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B112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B111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B110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B109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B108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B107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B106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B105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B104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B101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B100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99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B98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B97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B96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B95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B91" i="11"/>
  <c r="D90" i="11" l="1"/>
  <c r="C90" i="11"/>
  <c r="B90" i="11"/>
  <c r="N90" i="11"/>
  <c r="A140" i="11" s="1"/>
  <c r="M90" i="11"/>
  <c r="P90" i="11" s="1"/>
  <c r="L90" i="11"/>
  <c r="K90" i="11"/>
  <c r="J90" i="11"/>
  <c r="I90" i="11"/>
  <c r="H90" i="11"/>
  <c r="G90" i="11"/>
  <c r="F90" i="11"/>
  <c r="E90" i="11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A138" i="5" s="1"/>
  <c r="E138" i="5"/>
  <c r="F137" i="5"/>
  <c r="E137" i="5"/>
  <c r="F136" i="5"/>
  <c r="E136" i="5"/>
  <c r="F135" i="5"/>
  <c r="E135" i="5"/>
  <c r="F134" i="5"/>
  <c r="A134" i="5" s="1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A122" i="5" s="1"/>
  <c r="E122" i="5"/>
  <c r="F121" i="5"/>
  <c r="E121" i="5"/>
  <c r="F120" i="5"/>
  <c r="E120" i="5"/>
  <c r="F119" i="5"/>
  <c r="E119" i="5"/>
  <c r="F118" i="5"/>
  <c r="A118" i="5" s="1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A106" i="5" s="1"/>
  <c r="E106" i="5"/>
  <c r="F105" i="5"/>
  <c r="E105" i="5"/>
  <c r="F104" i="5"/>
  <c r="A104" i="5" s="1"/>
  <c r="E104" i="5"/>
  <c r="F103" i="5"/>
  <c r="A103" i="5" s="1"/>
  <c r="E103" i="5"/>
  <c r="F102" i="5"/>
  <c r="E102" i="5"/>
  <c r="A102" i="5"/>
  <c r="F101" i="5"/>
  <c r="E101" i="5"/>
  <c r="F100" i="5"/>
  <c r="E100" i="5"/>
  <c r="F99" i="5"/>
  <c r="E99" i="5"/>
  <c r="F98" i="5"/>
  <c r="A98" i="5" s="1"/>
  <c r="E98" i="5"/>
  <c r="F97" i="5"/>
  <c r="E97" i="5"/>
  <c r="F96" i="5"/>
  <c r="A148" i="5" s="1"/>
  <c r="E96" i="5"/>
  <c r="A95" i="5"/>
  <c r="F95" i="5"/>
  <c r="A146" i="5" s="1"/>
  <c r="E95" i="5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A115" i="4" s="1"/>
  <c r="E114" i="4"/>
  <c r="E113" i="4"/>
  <c r="E112" i="4"/>
  <c r="E111" i="4"/>
  <c r="E110" i="4"/>
  <c r="E109" i="4"/>
  <c r="E108" i="4"/>
  <c r="E107" i="4"/>
  <c r="A107" i="4" s="1"/>
  <c r="E106" i="4"/>
  <c r="A106" i="4" s="1"/>
  <c r="E105" i="4"/>
  <c r="E104" i="4"/>
  <c r="E103" i="4"/>
  <c r="E102" i="4"/>
  <c r="E101" i="4"/>
  <c r="E100" i="4"/>
  <c r="E99" i="4"/>
  <c r="A99" i="4" s="1"/>
  <c r="E98" i="4"/>
  <c r="E97" i="4"/>
  <c r="E96" i="4"/>
  <c r="E95" i="4"/>
  <c r="E149" i="1"/>
  <c r="A149" i="1" s="1"/>
  <c r="E148" i="1"/>
  <c r="A148" i="1" s="1"/>
  <c r="E147" i="1"/>
  <c r="E146" i="1"/>
  <c r="E145" i="1"/>
  <c r="A145" i="1" s="1"/>
  <c r="E144" i="1"/>
  <c r="A144" i="1" s="1"/>
  <c r="E143" i="1"/>
  <c r="E142" i="1"/>
  <c r="A142" i="1" s="1"/>
  <c r="E141" i="1"/>
  <c r="A141" i="1" s="1"/>
  <c r="E140" i="1"/>
  <c r="A140" i="1" s="1"/>
  <c r="E139" i="1"/>
  <c r="E138" i="1"/>
  <c r="E137" i="1"/>
  <c r="A137" i="1" s="1"/>
  <c r="E136" i="1"/>
  <c r="A136" i="1" s="1"/>
  <c r="E135" i="1"/>
  <c r="E134" i="1"/>
  <c r="A134" i="1" s="1"/>
  <c r="E133" i="1"/>
  <c r="A133" i="1" s="1"/>
  <c r="E132" i="1"/>
  <c r="A132" i="1" s="1"/>
  <c r="E131" i="1"/>
  <c r="E130" i="1"/>
  <c r="E129" i="1"/>
  <c r="A129" i="1" s="1"/>
  <c r="E128" i="1"/>
  <c r="A128" i="1" s="1"/>
  <c r="E127" i="1"/>
  <c r="E126" i="1"/>
  <c r="A126" i="1" s="1"/>
  <c r="E125" i="1"/>
  <c r="A125" i="1" s="1"/>
  <c r="E124" i="1"/>
  <c r="A124" i="1" s="1"/>
  <c r="E123" i="1"/>
  <c r="E122" i="1"/>
  <c r="E121" i="1"/>
  <c r="A121" i="1" s="1"/>
  <c r="E120" i="1"/>
  <c r="A120" i="1" s="1"/>
  <c r="E119" i="1"/>
  <c r="E118" i="1"/>
  <c r="A118" i="1" s="1"/>
  <c r="E117" i="1"/>
  <c r="A117" i="1" s="1"/>
  <c r="E116" i="1"/>
  <c r="A116" i="1" s="1"/>
  <c r="E115" i="1"/>
  <c r="E114" i="1"/>
  <c r="E113" i="1"/>
  <c r="A113" i="1" s="1"/>
  <c r="E112" i="1"/>
  <c r="A112" i="1" s="1"/>
  <c r="E111" i="1"/>
  <c r="E110" i="1"/>
  <c r="A110" i="1" s="1"/>
  <c r="E109" i="1"/>
  <c r="A109" i="1" s="1"/>
  <c r="E108" i="1"/>
  <c r="A108" i="1" s="1"/>
  <c r="E107" i="1"/>
  <c r="E106" i="1"/>
  <c r="E105" i="1"/>
  <c r="A105" i="1" s="1"/>
  <c r="E104" i="1"/>
  <c r="A104" i="1" s="1"/>
  <c r="E103" i="1"/>
  <c r="E102" i="1"/>
  <c r="A102" i="1" s="1"/>
  <c r="E101" i="1"/>
  <c r="A101" i="1" s="1"/>
  <c r="E100" i="1"/>
  <c r="A100" i="1" s="1"/>
  <c r="E99" i="1"/>
  <c r="E98" i="1"/>
  <c r="E97" i="1"/>
  <c r="A147" i="1" s="1"/>
  <c r="E96" i="1"/>
  <c r="A96" i="1" s="1"/>
  <c r="E95" i="1"/>
  <c r="A139" i="4" l="1"/>
  <c r="A99" i="1"/>
  <c r="A131" i="1"/>
  <c r="A148" i="4"/>
  <c r="A102" i="4"/>
  <c r="A110" i="4"/>
  <c r="A118" i="4"/>
  <c r="A126" i="4"/>
  <c r="A134" i="4"/>
  <c r="A142" i="4"/>
  <c r="A107" i="5"/>
  <c r="A125" i="5"/>
  <c r="A139" i="5"/>
  <c r="A93" i="11"/>
  <c r="A101" i="11"/>
  <c r="A109" i="11"/>
  <c r="A117" i="11"/>
  <c r="A125" i="11"/>
  <c r="A133" i="11"/>
  <c r="A131" i="4"/>
  <c r="A107" i="1"/>
  <c r="A139" i="1"/>
  <c r="A138" i="4"/>
  <c r="A103" i="4"/>
  <c r="A111" i="4"/>
  <c r="A119" i="4"/>
  <c r="A127" i="4"/>
  <c r="A135" i="4"/>
  <c r="A143" i="4"/>
  <c r="A101" i="5"/>
  <c r="A111" i="5"/>
  <c r="A126" i="5"/>
  <c r="A129" i="5"/>
  <c r="A143" i="5"/>
  <c r="A94" i="11"/>
  <c r="A102" i="11"/>
  <c r="A110" i="11"/>
  <c r="A118" i="11"/>
  <c r="A126" i="11"/>
  <c r="A134" i="11"/>
  <c r="A106" i="1"/>
  <c r="A115" i="5"/>
  <c r="A130" i="5"/>
  <c r="A133" i="5"/>
  <c r="A147" i="5"/>
  <c r="A95" i="11"/>
  <c r="A103" i="11"/>
  <c r="A111" i="11"/>
  <c r="A119" i="11"/>
  <c r="A127" i="11"/>
  <c r="A135" i="11"/>
  <c r="A122" i="1"/>
  <c r="A95" i="1"/>
  <c r="A103" i="1"/>
  <c r="A111" i="1"/>
  <c r="A119" i="1"/>
  <c r="A127" i="1"/>
  <c r="A135" i="1"/>
  <c r="A143" i="1"/>
  <c r="A96" i="4"/>
  <c r="A104" i="4"/>
  <c r="A112" i="4"/>
  <c r="A120" i="4"/>
  <c r="A128" i="4"/>
  <c r="A136" i="4"/>
  <c r="A144" i="4"/>
  <c r="A97" i="4"/>
  <c r="A105" i="4"/>
  <c r="A113" i="4"/>
  <c r="A121" i="4"/>
  <c r="A129" i="4"/>
  <c r="A137" i="4"/>
  <c r="A145" i="4"/>
  <c r="A96" i="5"/>
  <c r="A105" i="5"/>
  <c r="A119" i="5"/>
  <c r="A137" i="5"/>
  <c r="A96" i="11"/>
  <c r="A104" i="11"/>
  <c r="A112" i="11"/>
  <c r="A120" i="11"/>
  <c r="A128" i="11"/>
  <c r="A136" i="11"/>
  <c r="A130" i="1"/>
  <c r="A97" i="1"/>
  <c r="A99" i="5"/>
  <c r="A109" i="5"/>
  <c r="A123" i="5"/>
  <c r="A141" i="5"/>
  <c r="A97" i="11"/>
  <c r="A105" i="11"/>
  <c r="A113" i="11"/>
  <c r="A121" i="11"/>
  <c r="A129" i="11"/>
  <c r="A137" i="11"/>
  <c r="A98" i="1"/>
  <c r="A114" i="1"/>
  <c r="A146" i="1"/>
  <c r="A123" i="4"/>
  <c r="A100" i="5"/>
  <c r="A110" i="5"/>
  <c r="A113" i="5"/>
  <c r="A127" i="5"/>
  <c r="A142" i="5"/>
  <c r="A145" i="5"/>
  <c r="A90" i="11"/>
  <c r="A98" i="11"/>
  <c r="A106" i="11"/>
  <c r="A114" i="11"/>
  <c r="A122" i="11"/>
  <c r="A130" i="11"/>
  <c r="A138" i="11"/>
  <c r="A138" i="1"/>
  <c r="A114" i="5"/>
  <c r="A117" i="5"/>
  <c r="A131" i="5"/>
  <c r="A149" i="5"/>
  <c r="A91" i="11"/>
  <c r="A99" i="11"/>
  <c r="A107" i="11"/>
  <c r="A115" i="11"/>
  <c r="A123" i="11"/>
  <c r="A131" i="11"/>
  <c r="A139" i="11"/>
  <c r="A147" i="4"/>
  <c r="A115" i="1"/>
  <c r="A123" i="1"/>
  <c r="A100" i="4"/>
  <c r="A108" i="4"/>
  <c r="A116" i="4"/>
  <c r="A124" i="4"/>
  <c r="A132" i="4"/>
  <c r="A140" i="4"/>
  <c r="A101" i="4"/>
  <c r="A109" i="4"/>
  <c r="A117" i="4"/>
  <c r="A125" i="4"/>
  <c r="A133" i="4"/>
  <c r="A141" i="4"/>
  <c r="A108" i="5"/>
  <c r="A121" i="5"/>
  <c r="A135" i="5"/>
  <c r="A92" i="11"/>
  <c r="A100" i="11"/>
  <c r="A108" i="11"/>
  <c r="A116" i="11"/>
  <c r="A124" i="11"/>
  <c r="A132" i="11"/>
  <c r="A98" i="4"/>
  <c r="A146" i="4"/>
  <c r="A114" i="4"/>
  <c r="A130" i="4"/>
  <c r="A122" i="4"/>
  <c r="A95" i="4"/>
  <c r="A97" i="5"/>
  <c r="A112" i="5"/>
  <c r="A116" i="5"/>
  <c r="A120" i="5"/>
  <c r="A124" i="5"/>
  <c r="A128" i="5"/>
  <c r="A132" i="5"/>
  <c r="A136" i="5"/>
  <c r="A140" i="5"/>
  <c r="A144" i="5"/>
  <c r="Q100" i="10"/>
  <c r="X85" i="8" l="1"/>
  <c r="Y85" i="8" s="1"/>
  <c r="Q85" i="8"/>
  <c r="M85" i="8"/>
  <c r="I85" i="8"/>
  <c r="E85" i="8"/>
  <c r="X84" i="8"/>
  <c r="Y84" i="8" s="1"/>
  <c r="Q84" i="8"/>
  <c r="M84" i="8"/>
  <c r="I84" i="8"/>
  <c r="E84" i="8"/>
  <c r="X83" i="8"/>
  <c r="Y83" i="8" s="1"/>
  <c r="Q83" i="8"/>
  <c r="M83" i="8"/>
  <c r="I83" i="8"/>
  <c r="E83" i="8"/>
  <c r="X82" i="8"/>
  <c r="Y82" i="8" s="1"/>
  <c r="Q82" i="8"/>
  <c r="M82" i="8"/>
  <c r="I82" i="8"/>
  <c r="E82" i="8"/>
  <c r="X81" i="8"/>
  <c r="Y81" i="8" s="1"/>
  <c r="Q81" i="8"/>
  <c r="M81" i="8"/>
  <c r="I81" i="8"/>
  <c r="E81" i="8"/>
  <c r="X80" i="8"/>
  <c r="Y80" i="8" s="1"/>
  <c r="Q80" i="8"/>
  <c r="M80" i="8"/>
  <c r="I80" i="8"/>
  <c r="E80" i="8"/>
  <c r="X79" i="8"/>
  <c r="Y79" i="8" s="1"/>
  <c r="Q79" i="8"/>
  <c r="M79" i="8"/>
  <c r="I79" i="8"/>
  <c r="E79" i="8"/>
  <c r="X78" i="8"/>
  <c r="Y78" i="8" s="1"/>
  <c r="Q78" i="8"/>
  <c r="M78" i="8"/>
  <c r="I78" i="8"/>
  <c r="E78" i="8"/>
  <c r="X77" i="8"/>
  <c r="Y77" i="8" s="1"/>
  <c r="Q77" i="8"/>
  <c r="M77" i="8"/>
  <c r="I77" i="8"/>
  <c r="E77" i="8"/>
  <c r="X76" i="8"/>
  <c r="Y76" i="8" s="1"/>
  <c r="Q76" i="8"/>
  <c r="M76" i="8"/>
  <c r="I76" i="8"/>
  <c r="E76" i="8"/>
  <c r="X75" i="8"/>
  <c r="Y75" i="8" s="1"/>
  <c r="Q75" i="8"/>
  <c r="M75" i="8"/>
  <c r="I75" i="8"/>
  <c r="E75" i="8"/>
  <c r="X74" i="8"/>
  <c r="Y74" i="8" s="1"/>
  <c r="Q74" i="8"/>
  <c r="M74" i="8"/>
  <c r="I74" i="8"/>
  <c r="E74" i="8"/>
  <c r="X73" i="8"/>
  <c r="Y73" i="8" s="1"/>
  <c r="Q73" i="8"/>
  <c r="M73" i="8"/>
  <c r="I73" i="8"/>
  <c r="E73" i="8"/>
  <c r="X72" i="8"/>
  <c r="Y72" i="8" s="1"/>
  <c r="Q72" i="8"/>
  <c r="M72" i="8"/>
  <c r="I72" i="8"/>
  <c r="E72" i="8"/>
  <c r="X71" i="8"/>
  <c r="Y71" i="8" s="1"/>
  <c r="Q71" i="8"/>
  <c r="M71" i="8"/>
  <c r="I71" i="8"/>
  <c r="E71" i="8"/>
  <c r="X70" i="8"/>
  <c r="Y70" i="8" s="1"/>
  <c r="Q70" i="8"/>
  <c r="M70" i="8"/>
  <c r="I70" i="8"/>
  <c r="E70" i="8"/>
  <c r="X69" i="8"/>
  <c r="Y69" i="8" s="1"/>
  <c r="Q69" i="8"/>
  <c r="M69" i="8"/>
  <c r="I69" i="8"/>
  <c r="E69" i="8"/>
  <c r="X68" i="8"/>
  <c r="Y68" i="8" s="1"/>
  <c r="Q68" i="8"/>
  <c r="M68" i="8"/>
  <c r="I68" i="8"/>
  <c r="E68" i="8"/>
  <c r="X67" i="8"/>
  <c r="Y67" i="8" s="1"/>
  <c r="Q67" i="8"/>
  <c r="M67" i="8"/>
  <c r="I67" i="8"/>
  <c r="E67" i="8"/>
  <c r="X66" i="8"/>
  <c r="Y66" i="8" s="1"/>
  <c r="Q66" i="8"/>
  <c r="M66" i="8"/>
  <c r="I66" i="8"/>
  <c r="E66" i="8"/>
  <c r="X65" i="8"/>
  <c r="Y65" i="8" s="1"/>
  <c r="Q65" i="8"/>
  <c r="M65" i="8"/>
  <c r="I65" i="8"/>
  <c r="E65" i="8"/>
  <c r="X64" i="8"/>
  <c r="Y64" i="8" s="1"/>
  <c r="Q64" i="8"/>
  <c r="M64" i="8"/>
  <c r="I64" i="8"/>
  <c r="E64" i="8"/>
  <c r="X63" i="8"/>
  <c r="Y63" i="8" s="1"/>
  <c r="Q63" i="8"/>
  <c r="M63" i="8"/>
  <c r="I63" i="8"/>
  <c r="E63" i="8"/>
  <c r="X62" i="8"/>
  <c r="Y62" i="8" s="1"/>
  <c r="Q62" i="8"/>
  <c r="M62" i="8"/>
  <c r="I62" i="8"/>
  <c r="E62" i="8"/>
  <c r="X61" i="8"/>
  <c r="Y61" i="8" s="1"/>
  <c r="Q61" i="8"/>
  <c r="M61" i="8"/>
  <c r="I61" i="8"/>
  <c r="E61" i="8"/>
  <c r="L100" i="10" l="1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V1" i="8"/>
  <c r="E6" i="8"/>
  <c r="E95" i="8" s="1"/>
  <c r="I6" i="8"/>
  <c r="I95" i="8" s="1"/>
  <c r="M6" i="8"/>
  <c r="Q6" i="8"/>
  <c r="Q95" i="8" s="1"/>
  <c r="E7" i="8"/>
  <c r="E96" i="8" s="1"/>
  <c r="I7" i="8"/>
  <c r="I96" i="8" s="1"/>
  <c r="M7" i="8"/>
  <c r="M96" i="8" s="1"/>
  <c r="Q7" i="8"/>
  <c r="Q96" i="8" s="1"/>
  <c r="E8" i="8"/>
  <c r="I8" i="8"/>
  <c r="M8" i="8"/>
  <c r="M97" i="8" s="1"/>
  <c r="Q8" i="8"/>
  <c r="Q97" i="8" s="1"/>
  <c r="E9" i="8"/>
  <c r="I9" i="8"/>
  <c r="I98" i="8" s="1"/>
  <c r="M9" i="8"/>
  <c r="M98" i="8" s="1"/>
  <c r="Q9" i="8"/>
  <c r="Q98" i="8" s="1"/>
  <c r="E10" i="8"/>
  <c r="E99" i="8" s="1"/>
  <c r="I10" i="8"/>
  <c r="I99" i="8" s="1"/>
  <c r="M10" i="8"/>
  <c r="M99" i="8" s="1"/>
  <c r="Q10" i="8"/>
  <c r="Q99" i="8" s="1"/>
  <c r="E11" i="8"/>
  <c r="E100" i="8" s="1"/>
  <c r="I11" i="8"/>
  <c r="I100" i="8" s="1"/>
  <c r="M11" i="8"/>
  <c r="M100" i="8" s="1"/>
  <c r="Q11" i="8"/>
  <c r="Q100" i="8" s="1"/>
  <c r="E12" i="8"/>
  <c r="E101" i="8" s="1"/>
  <c r="I12" i="8"/>
  <c r="I101" i="8" s="1"/>
  <c r="M12" i="8"/>
  <c r="M101" i="8" s="1"/>
  <c r="Q12" i="8"/>
  <c r="Q101" i="8" s="1"/>
  <c r="E13" i="8"/>
  <c r="E102" i="8" s="1"/>
  <c r="I13" i="8"/>
  <c r="I102" i="8" s="1"/>
  <c r="M13" i="8"/>
  <c r="M102" i="8" s="1"/>
  <c r="Q13" i="8"/>
  <c r="Q102" i="8" s="1"/>
  <c r="E14" i="8"/>
  <c r="E103" i="8" s="1"/>
  <c r="I14" i="8"/>
  <c r="I103" i="8" s="1"/>
  <c r="M14" i="8"/>
  <c r="M103" i="8" s="1"/>
  <c r="Q14" i="8"/>
  <c r="Q103" i="8" s="1"/>
  <c r="E15" i="8"/>
  <c r="E104" i="8" s="1"/>
  <c r="I15" i="8"/>
  <c r="I104" i="8" s="1"/>
  <c r="M15" i="8"/>
  <c r="M104" i="8" s="1"/>
  <c r="Q15" i="8"/>
  <c r="Q104" i="8" s="1"/>
  <c r="E16" i="8"/>
  <c r="I16" i="8"/>
  <c r="I105" i="8" s="1"/>
  <c r="M16" i="8"/>
  <c r="M105" i="8" s="1"/>
  <c r="Q16" i="8"/>
  <c r="Q105" i="8" s="1"/>
  <c r="E17" i="8"/>
  <c r="E106" i="8" s="1"/>
  <c r="I17" i="8"/>
  <c r="I106" i="8" s="1"/>
  <c r="M17" i="8"/>
  <c r="M106" i="8" s="1"/>
  <c r="Q17" i="8"/>
  <c r="Q106" i="8" s="1"/>
  <c r="E18" i="8"/>
  <c r="E107" i="8" s="1"/>
  <c r="I18" i="8"/>
  <c r="I107" i="8" s="1"/>
  <c r="M18" i="8"/>
  <c r="M107" i="8" s="1"/>
  <c r="Q18" i="8"/>
  <c r="Q107" i="8" s="1"/>
  <c r="E19" i="8"/>
  <c r="E108" i="8" s="1"/>
  <c r="I19" i="8"/>
  <c r="I108" i="8" s="1"/>
  <c r="M19" i="8"/>
  <c r="M108" i="8" s="1"/>
  <c r="Q19" i="8"/>
  <c r="Q108" i="8" s="1"/>
  <c r="E20" i="8"/>
  <c r="E109" i="8" s="1"/>
  <c r="I20" i="8"/>
  <c r="I109" i="8" s="1"/>
  <c r="M20" i="8"/>
  <c r="M109" i="8" s="1"/>
  <c r="Q20" i="8"/>
  <c r="Q109" i="8" s="1"/>
  <c r="E98" i="8"/>
  <c r="M95" i="8"/>
  <c r="I97" i="8"/>
  <c r="E105" i="8"/>
  <c r="E97" i="8"/>
  <c r="E95" i="7"/>
  <c r="H95" i="7"/>
  <c r="K95" i="7"/>
  <c r="N95" i="7"/>
  <c r="E96" i="7"/>
  <c r="H96" i="7"/>
  <c r="K96" i="7"/>
  <c r="N96" i="7"/>
  <c r="E97" i="7"/>
  <c r="H97" i="7"/>
  <c r="K97" i="7"/>
  <c r="N97" i="7"/>
  <c r="E98" i="7"/>
  <c r="H98" i="7"/>
  <c r="K98" i="7"/>
  <c r="N98" i="7"/>
  <c r="E99" i="7"/>
  <c r="H99" i="7"/>
  <c r="K99" i="7"/>
  <c r="N99" i="7"/>
  <c r="E100" i="7"/>
  <c r="H100" i="7"/>
  <c r="K100" i="7"/>
  <c r="N100" i="7"/>
  <c r="E101" i="7"/>
  <c r="H101" i="7"/>
  <c r="K101" i="7"/>
  <c r="N101" i="7"/>
  <c r="E102" i="7"/>
  <c r="H102" i="7"/>
  <c r="K102" i="7"/>
  <c r="N102" i="7"/>
  <c r="E103" i="7"/>
  <c r="H103" i="7"/>
  <c r="K103" i="7"/>
  <c r="N103" i="7"/>
  <c r="E104" i="7"/>
  <c r="H104" i="7"/>
  <c r="K104" i="7"/>
  <c r="N104" i="7"/>
  <c r="E105" i="7"/>
  <c r="H105" i="7"/>
  <c r="K105" i="7"/>
  <c r="N105" i="7"/>
  <c r="E106" i="7"/>
  <c r="H106" i="7"/>
  <c r="K106" i="7"/>
  <c r="N106" i="7"/>
  <c r="E107" i="7"/>
  <c r="H107" i="7"/>
  <c r="K107" i="7"/>
  <c r="N107" i="7"/>
  <c r="E108" i="7"/>
  <c r="H108" i="7"/>
  <c r="K108" i="7"/>
  <c r="N108" i="7"/>
  <c r="E109" i="7"/>
  <c r="H109" i="7"/>
  <c r="K109" i="7"/>
  <c r="N109" i="7"/>
  <c r="E6" i="6"/>
  <c r="H6" i="6"/>
  <c r="H95" i="6" s="1"/>
  <c r="K6" i="6"/>
  <c r="K95" i="6" s="1"/>
  <c r="N6" i="6"/>
  <c r="E7" i="6"/>
  <c r="E96" i="6" s="1"/>
  <c r="H7" i="6"/>
  <c r="K7" i="6"/>
  <c r="K96" i="6" s="1"/>
  <c r="N7" i="6"/>
  <c r="N96" i="6" s="1"/>
  <c r="E8" i="6"/>
  <c r="E97" i="6" s="1"/>
  <c r="H8" i="6"/>
  <c r="H97" i="6" s="1"/>
  <c r="K8" i="6"/>
  <c r="K97" i="6" s="1"/>
  <c r="N8" i="6"/>
  <c r="E9" i="6"/>
  <c r="E98" i="6" s="1"/>
  <c r="H9" i="6"/>
  <c r="H98" i="6" s="1"/>
  <c r="K9" i="6"/>
  <c r="K98" i="6" s="1"/>
  <c r="N9" i="6"/>
  <c r="N98" i="6" s="1"/>
  <c r="E10" i="6"/>
  <c r="E99" i="6" s="1"/>
  <c r="H10" i="6"/>
  <c r="H99" i="6" s="1"/>
  <c r="K10" i="6"/>
  <c r="K99" i="6" s="1"/>
  <c r="N10" i="6"/>
  <c r="N99" i="6" s="1"/>
  <c r="E11" i="6"/>
  <c r="E100" i="6" s="1"/>
  <c r="H11" i="6"/>
  <c r="H100" i="6" s="1"/>
  <c r="K11" i="6"/>
  <c r="K100" i="6" s="1"/>
  <c r="N11" i="6"/>
  <c r="N100" i="6" s="1"/>
  <c r="E12" i="6"/>
  <c r="E101" i="6" s="1"/>
  <c r="H12" i="6"/>
  <c r="H101" i="6" s="1"/>
  <c r="K12" i="6"/>
  <c r="K101" i="6" s="1"/>
  <c r="N12" i="6"/>
  <c r="E13" i="6"/>
  <c r="E102" i="6" s="1"/>
  <c r="H13" i="6"/>
  <c r="H102" i="6" s="1"/>
  <c r="K13" i="6"/>
  <c r="K102" i="6" s="1"/>
  <c r="N13" i="6"/>
  <c r="N102" i="6" s="1"/>
  <c r="E14" i="6"/>
  <c r="E103" i="6" s="1"/>
  <c r="H14" i="6"/>
  <c r="H103" i="6" s="1"/>
  <c r="K14" i="6"/>
  <c r="K103" i="6" s="1"/>
  <c r="N14" i="6"/>
  <c r="N103" i="6" s="1"/>
  <c r="E15" i="6"/>
  <c r="E104" i="6" s="1"/>
  <c r="H15" i="6"/>
  <c r="H104" i="6" s="1"/>
  <c r="K15" i="6"/>
  <c r="K104" i="6" s="1"/>
  <c r="N15" i="6"/>
  <c r="N104" i="6" s="1"/>
  <c r="E16" i="6"/>
  <c r="E105" i="6" s="1"/>
  <c r="H16" i="6"/>
  <c r="H105" i="6" s="1"/>
  <c r="K16" i="6"/>
  <c r="K105" i="6" s="1"/>
  <c r="N16" i="6"/>
  <c r="E17" i="6"/>
  <c r="E106" i="6" s="1"/>
  <c r="H17" i="6"/>
  <c r="H106" i="6" s="1"/>
  <c r="K17" i="6"/>
  <c r="K106" i="6" s="1"/>
  <c r="N17" i="6"/>
  <c r="N106" i="6" s="1"/>
  <c r="E18" i="6"/>
  <c r="E107" i="6" s="1"/>
  <c r="H18" i="6"/>
  <c r="H107" i="6" s="1"/>
  <c r="K18" i="6"/>
  <c r="K107" i="6" s="1"/>
  <c r="N18" i="6"/>
  <c r="N107" i="6" s="1"/>
  <c r="E19" i="6"/>
  <c r="E108" i="6" s="1"/>
  <c r="H19" i="6"/>
  <c r="H108" i="6" s="1"/>
  <c r="K19" i="6"/>
  <c r="K108" i="6" s="1"/>
  <c r="N19" i="6"/>
  <c r="N108" i="6" s="1"/>
  <c r="E20" i="6"/>
  <c r="E109" i="6" s="1"/>
  <c r="H20" i="6"/>
  <c r="H109" i="6" s="1"/>
  <c r="K20" i="6"/>
  <c r="K109" i="6" s="1"/>
  <c r="N20" i="6"/>
  <c r="N95" i="6"/>
  <c r="H96" i="6"/>
  <c r="N97" i="6"/>
  <c r="N101" i="6"/>
  <c r="N105" i="6"/>
  <c r="N109" i="6"/>
  <c r="E95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R1" i="6"/>
  <c r="P2" i="11" l="1"/>
  <c r="Q144" i="10"/>
  <c r="O144" i="10"/>
  <c r="N144" i="10"/>
  <c r="M144" i="10"/>
  <c r="K144" i="10"/>
  <c r="J144" i="10"/>
  <c r="I144" i="10"/>
  <c r="H144" i="10"/>
  <c r="G144" i="10"/>
  <c r="F144" i="10"/>
  <c r="D144" i="10"/>
  <c r="C144" i="10"/>
  <c r="B144" i="10"/>
  <c r="Q143" i="10"/>
  <c r="O143" i="10"/>
  <c r="N143" i="10"/>
  <c r="M143" i="10"/>
  <c r="K143" i="10"/>
  <c r="J143" i="10"/>
  <c r="I143" i="10"/>
  <c r="H143" i="10"/>
  <c r="G143" i="10"/>
  <c r="F143" i="10"/>
  <c r="D143" i="10"/>
  <c r="C143" i="10"/>
  <c r="B143" i="10"/>
  <c r="Q142" i="10"/>
  <c r="O142" i="10"/>
  <c r="N142" i="10"/>
  <c r="M142" i="10"/>
  <c r="K142" i="10"/>
  <c r="J142" i="10"/>
  <c r="I142" i="10"/>
  <c r="H142" i="10"/>
  <c r="G142" i="10"/>
  <c r="F142" i="10"/>
  <c r="D142" i="10"/>
  <c r="C142" i="10"/>
  <c r="B142" i="10"/>
  <c r="Q141" i="10"/>
  <c r="O141" i="10"/>
  <c r="N141" i="10"/>
  <c r="M141" i="10"/>
  <c r="K141" i="10"/>
  <c r="J141" i="10"/>
  <c r="I141" i="10"/>
  <c r="H141" i="10"/>
  <c r="G141" i="10"/>
  <c r="F141" i="10"/>
  <c r="D141" i="10"/>
  <c r="C141" i="10"/>
  <c r="B141" i="10"/>
  <c r="Q140" i="10"/>
  <c r="O140" i="10"/>
  <c r="N140" i="10"/>
  <c r="M140" i="10"/>
  <c r="K140" i="10"/>
  <c r="J140" i="10"/>
  <c r="I140" i="10"/>
  <c r="H140" i="10"/>
  <c r="G140" i="10"/>
  <c r="F140" i="10"/>
  <c r="D140" i="10"/>
  <c r="C140" i="10"/>
  <c r="B140" i="10"/>
  <c r="Q139" i="10"/>
  <c r="O139" i="10"/>
  <c r="N139" i="10"/>
  <c r="M139" i="10"/>
  <c r="K139" i="10"/>
  <c r="J139" i="10"/>
  <c r="I139" i="10"/>
  <c r="H139" i="10"/>
  <c r="G139" i="10"/>
  <c r="F139" i="10"/>
  <c r="D139" i="10"/>
  <c r="C139" i="10"/>
  <c r="B139" i="10"/>
  <c r="Q138" i="10"/>
  <c r="O138" i="10"/>
  <c r="N138" i="10"/>
  <c r="M138" i="10"/>
  <c r="K138" i="10"/>
  <c r="J138" i="10"/>
  <c r="I138" i="10"/>
  <c r="H138" i="10"/>
  <c r="G138" i="10"/>
  <c r="F138" i="10"/>
  <c r="D138" i="10"/>
  <c r="C138" i="10"/>
  <c r="B138" i="10"/>
  <c r="Q137" i="10"/>
  <c r="O137" i="10"/>
  <c r="N137" i="10"/>
  <c r="M137" i="10"/>
  <c r="K137" i="10"/>
  <c r="J137" i="10"/>
  <c r="I137" i="10"/>
  <c r="H137" i="10"/>
  <c r="G137" i="10"/>
  <c r="F137" i="10"/>
  <c r="D137" i="10"/>
  <c r="C137" i="10"/>
  <c r="B137" i="10"/>
  <c r="Q136" i="10"/>
  <c r="O136" i="10"/>
  <c r="N136" i="10"/>
  <c r="M136" i="10"/>
  <c r="K136" i="10"/>
  <c r="J136" i="10"/>
  <c r="I136" i="10"/>
  <c r="H136" i="10"/>
  <c r="G136" i="10"/>
  <c r="F136" i="10"/>
  <c r="D136" i="10"/>
  <c r="C136" i="10"/>
  <c r="B136" i="10"/>
  <c r="Q135" i="10"/>
  <c r="O135" i="10"/>
  <c r="N135" i="10"/>
  <c r="M135" i="10"/>
  <c r="K135" i="10"/>
  <c r="J135" i="10"/>
  <c r="I135" i="10"/>
  <c r="H135" i="10"/>
  <c r="G135" i="10"/>
  <c r="F135" i="10"/>
  <c r="D135" i="10"/>
  <c r="C135" i="10"/>
  <c r="B135" i="10"/>
  <c r="Q134" i="10"/>
  <c r="O134" i="10"/>
  <c r="N134" i="10"/>
  <c r="M134" i="10"/>
  <c r="K134" i="10"/>
  <c r="J134" i="10"/>
  <c r="I134" i="10"/>
  <c r="H134" i="10"/>
  <c r="G134" i="10"/>
  <c r="F134" i="10"/>
  <c r="D134" i="10"/>
  <c r="C134" i="10"/>
  <c r="B134" i="10"/>
  <c r="Q133" i="10"/>
  <c r="O133" i="10"/>
  <c r="N133" i="10"/>
  <c r="M133" i="10"/>
  <c r="K133" i="10"/>
  <c r="J133" i="10"/>
  <c r="I133" i="10"/>
  <c r="H133" i="10"/>
  <c r="G133" i="10"/>
  <c r="F133" i="10"/>
  <c r="D133" i="10"/>
  <c r="C133" i="10"/>
  <c r="B133" i="10"/>
  <c r="Q132" i="10"/>
  <c r="O132" i="10"/>
  <c r="N132" i="10"/>
  <c r="M132" i="10"/>
  <c r="K132" i="10"/>
  <c r="J132" i="10"/>
  <c r="I132" i="10"/>
  <c r="H132" i="10"/>
  <c r="G132" i="10"/>
  <c r="F132" i="10"/>
  <c r="D132" i="10"/>
  <c r="C132" i="10"/>
  <c r="B132" i="10"/>
  <c r="Q131" i="10"/>
  <c r="O131" i="10"/>
  <c r="N131" i="10"/>
  <c r="M131" i="10"/>
  <c r="K131" i="10"/>
  <c r="J131" i="10"/>
  <c r="I131" i="10"/>
  <c r="H131" i="10"/>
  <c r="G131" i="10"/>
  <c r="F131" i="10"/>
  <c r="D131" i="10"/>
  <c r="C131" i="10"/>
  <c r="B131" i="10"/>
  <c r="Q130" i="10"/>
  <c r="O130" i="10"/>
  <c r="N130" i="10"/>
  <c r="M130" i="10"/>
  <c r="K130" i="10"/>
  <c r="J130" i="10"/>
  <c r="I130" i="10"/>
  <c r="H130" i="10"/>
  <c r="G130" i="10"/>
  <c r="F130" i="10"/>
  <c r="D130" i="10"/>
  <c r="C130" i="10"/>
  <c r="B130" i="10"/>
  <c r="Q129" i="10"/>
  <c r="O129" i="10"/>
  <c r="N129" i="10"/>
  <c r="M129" i="10"/>
  <c r="K129" i="10"/>
  <c r="J129" i="10"/>
  <c r="I129" i="10"/>
  <c r="H129" i="10"/>
  <c r="G129" i="10"/>
  <c r="F129" i="10"/>
  <c r="D129" i="10"/>
  <c r="C129" i="10"/>
  <c r="B129" i="10"/>
  <c r="Q128" i="10"/>
  <c r="O128" i="10"/>
  <c r="N128" i="10"/>
  <c r="M128" i="10"/>
  <c r="K128" i="10"/>
  <c r="J128" i="10"/>
  <c r="I128" i="10"/>
  <c r="H128" i="10"/>
  <c r="G128" i="10"/>
  <c r="F128" i="10"/>
  <c r="D128" i="10"/>
  <c r="C128" i="10"/>
  <c r="B128" i="10"/>
  <c r="Q127" i="10"/>
  <c r="O127" i="10"/>
  <c r="N127" i="10"/>
  <c r="M127" i="10"/>
  <c r="K127" i="10"/>
  <c r="J127" i="10"/>
  <c r="I127" i="10"/>
  <c r="H127" i="10"/>
  <c r="G127" i="10"/>
  <c r="F127" i="10"/>
  <c r="D127" i="10"/>
  <c r="C127" i="10"/>
  <c r="B127" i="10"/>
  <c r="Q126" i="10"/>
  <c r="O126" i="10"/>
  <c r="N126" i="10"/>
  <c r="M126" i="10"/>
  <c r="K126" i="10"/>
  <c r="J126" i="10"/>
  <c r="I126" i="10"/>
  <c r="H126" i="10"/>
  <c r="G126" i="10"/>
  <c r="F126" i="10"/>
  <c r="D126" i="10"/>
  <c r="C126" i="10"/>
  <c r="B126" i="10"/>
  <c r="Q125" i="10"/>
  <c r="O125" i="10"/>
  <c r="N125" i="10"/>
  <c r="M125" i="10"/>
  <c r="K125" i="10"/>
  <c r="J125" i="10"/>
  <c r="I125" i="10"/>
  <c r="H125" i="10"/>
  <c r="G125" i="10"/>
  <c r="F125" i="10"/>
  <c r="D125" i="10"/>
  <c r="C125" i="10"/>
  <c r="B125" i="10"/>
  <c r="Q124" i="10"/>
  <c r="O124" i="10"/>
  <c r="N124" i="10"/>
  <c r="M124" i="10"/>
  <c r="K124" i="10"/>
  <c r="J124" i="10"/>
  <c r="I124" i="10"/>
  <c r="H124" i="10"/>
  <c r="G124" i="10"/>
  <c r="F124" i="10"/>
  <c r="D124" i="10"/>
  <c r="C124" i="10"/>
  <c r="B124" i="10"/>
  <c r="Q123" i="10"/>
  <c r="O123" i="10"/>
  <c r="N123" i="10"/>
  <c r="M123" i="10"/>
  <c r="K123" i="10"/>
  <c r="J123" i="10"/>
  <c r="I123" i="10"/>
  <c r="H123" i="10"/>
  <c r="G123" i="10"/>
  <c r="F123" i="10"/>
  <c r="D123" i="10"/>
  <c r="C123" i="10"/>
  <c r="B123" i="10"/>
  <c r="Q122" i="10"/>
  <c r="O122" i="10"/>
  <c r="N122" i="10"/>
  <c r="M122" i="10"/>
  <c r="K122" i="10"/>
  <c r="J122" i="10"/>
  <c r="I122" i="10"/>
  <c r="H122" i="10"/>
  <c r="G122" i="10"/>
  <c r="F122" i="10"/>
  <c r="D122" i="10"/>
  <c r="C122" i="10"/>
  <c r="B122" i="10"/>
  <c r="Q121" i="10"/>
  <c r="O121" i="10"/>
  <c r="N121" i="10"/>
  <c r="M121" i="10"/>
  <c r="K121" i="10"/>
  <c r="J121" i="10"/>
  <c r="I121" i="10"/>
  <c r="H121" i="10"/>
  <c r="G121" i="10"/>
  <c r="F121" i="10"/>
  <c r="D121" i="10"/>
  <c r="C121" i="10"/>
  <c r="B121" i="10"/>
  <c r="Q120" i="10"/>
  <c r="O120" i="10"/>
  <c r="N120" i="10"/>
  <c r="M120" i="10"/>
  <c r="K120" i="10"/>
  <c r="J120" i="10"/>
  <c r="I120" i="10"/>
  <c r="H120" i="10"/>
  <c r="G120" i="10"/>
  <c r="F120" i="10"/>
  <c r="D120" i="10"/>
  <c r="C120" i="10"/>
  <c r="B120" i="10"/>
  <c r="Q119" i="10"/>
  <c r="O119" i="10"/>
  <c r="N119" i="10"/>
  <c r="M119" i="10"/>
  <c r="K119" i="10"/>
  <c r="J119" i="10"/>
  <c r="I119" i="10"/>
  <c r="H119" i="10"/>
  <c r="G119" i="10"/>
  <c r="F119" i="10"/>
  <c r="D119" i="10"/>
  <c r="C119" i="10"/>
  <c r="B119" i="10"/>
  <c r="Q118" i="10"/>
  <c r="O118" i="10"/>
  <c r="N118" i="10"/>
  <c r="M118" i="10"/>
  <c r="K118" i="10"/>
  <c r="J118" i="10"/>
  <c r="I118" i="10"/>
  <c r="H118" i="10"/>
  <c r="G118" i="10"/>
  <c r="F118" i="10"/>
  <c r="D118" i="10"/>
  <c r="C118" i="10"/>
  <c r="B118" i="10"/>
  <c r="Q117" i="10"/>
  <c r="O117" i="10"/>
  <c r="N117" i="10"/>
  <c r="M117" i="10"/>
  <c r="K117" i="10"/>
  <c r="J117" i="10"/>
  <c r="I117" i="10"/>
  <c r="H117" i="10"/>
  <c r="G117" i="10"/>
  <c r="F117" i="10"/>
  <c r="D117" i="10"/>
  <c r="C117" i="10"/>
  <c r="B117" i="10"/>
  <c r="Q116" i="10"/>
  <c r="O116" i="10"/>
  <c r="N116" i="10"/>
  <c r="M116" i="10"/>
  <c r="K116" i="10"/>
  <c r="J116" i="10"/>
  <c r="I116" i="10"/>
  <c r="H116" i="10"/>
  <c r="G116" i="10"/>
  <c r="F116" i="10"/>
  <c r="D116" i="10"/>
  <c r="C116" i="10"/>
  <c r="B116" i="10"/>
  <c r="Q115" i="10"/>
  <c r="O115" i="10"/>
  <c r="N115" i="10"/>
  <c r="M115" i="10"/>
  <c r="K115" i="10"/>
  <c r="J115" i="10"/>
  <c r="I115" i="10"/>
  <c r="H115" i="10"/>
  <c r="G115" i="10"/>
  <c r="F115" i="10"/>
  <c r="D115" i="10"/>
  <c r="C115" i="10"/>
  <c r="B115" i="10"/>
  <c r="Q114" i="10"/>
  <c r="O114" i="10"/>
  <c r="N114" i="10"/>
  <c r="M114" i="10"/>
  <c r="K114" i="10"/>
  <c r="J114" i="10"/>
  <c r="I114" i="10"/>
  <c r="H114" i="10"/>
  <c r="G114" i="10"/>
  <c r="F114" i="10"/>
  <c r="D114" i="10"/>
  <c r="C114" i="10"/>
  <c r="B114" i="10"/>
  <c r="Q113" i="10"/>
  <c r="O113" i="10"/>
  <c r="N113" i="10"/>
  <c r="M113" i="10"/>
  <c r="K113" i="10"/>
  <c r="J113" i="10"/>
  <c r="I113" i="10"/>
  <c r="H113" i="10"/>
  <c r="G113" i="10"/>
  <c r="F113" i="10"/>
  <c r="D113" i="10"/>
  <c r="C113" i="10"/>
  <c r="B113" i="10"/>
  <c r="Q112" i="10"/>
  <c r="O112" i="10"/>
  <c r="N112" i="10"/>
  <c r="M112" i="10"/>
  <c r="K112" i="10"/>
  <c r="J112" i="10"/>
  <c r="I112" i="10"/>
  <c r="H112" i="10"/>
  <c r="G112" i="10"/>
  <c r="F112" i="10"/>
  <c r="D112" i="10"/>
  <c r="C112" i="10"/>
  <c r="B112" i="10"/>
  <c r="Q111" i="10"/>
  <c r="O111" i="10"/>
  <c r="N111" i="10"/>
  <c r="M111" i="10"/>
  <c r="K111" i="10"/>
  <c r="J111" i="10"/>
  <c r="I111" i="10"/>
  <c r="H111" i="10"/>
  <c r="G111" i="10"/>
  <c r="F111" i="10"/>
  <c r="D111" i="10"/>
  <c r="C111" i="10"/>
  <c r="B111" i="10"/>
  <c r="Q110" i="10"/>
  <c r="O110" i="10"/>
  <c r="N110" i="10"/>
  <c r="M110" i="10"/>
  <c r="K110" i="10"/>
  <c r="J110" i="10"/>
  <c r="I110" i="10"/>
  <c r="H110" i="10"/>
  <c r="G110" i="10"/>
  <c r="F110" i="10"/>
  <c r="D110" i="10"/>
  <c r="C110" i="10"/>
  <c r="B110" i="10"/>
  <c r="Q109" i="10"/>
  <c r="O109" i="10"/>
  <c r="N109" i="10"/>
  <c r="M109" i="10"/>
  <c r="K109" i="10"/>
  <c r="J109" i="10"/>
  <c r="I109" i="10"/>
  <c r="H109" i="10"/>
  <c r="G109" i="10"/>
  <c r="F109" i="10"/>
  <c r="D109" i="10"/>
  <c r="C109" i="10"/>
  <c r="B109" i="10"/>
  <c r="Q108" i="10"/>
  <c r="O108" i="10"/>
  <c r="N108" i="10"/>
  <c r="M108" i="10"/>
  <c r="K108" i="10"/>
  <c r="J108" i="10"/>
  <c r="I108" i="10"/>
  <c r="H108" i="10"/>
  <c r="G108" i="10"/>
  <c r="F108" i="10"/>
  <c r="D108" i="10"/>
  <c r="C108" i="10"/>
  <c r="B108" i="10"/>
  <c r="Q107" i="10"/>
  <c r="O107" i="10"/>
  <c r="N107" i="10"/>
  <c r="M107" i="10"/>
  <c r="K107" i="10"/>
  <c r="J107" i="10"/>
  <c r="I107" i="10"/>
  <c r="H107" i="10"/>
  <c r="G107" i="10"/>
  <c r="F107" i="10"/>
  <c r="D107" i="10"/>
  <c r="C107" i="10"/>
  <c r="B107" i="10"/>
  <c r="Q106" i="10"/>
  <c r="O106" i="10"/>
  <c r="N106" i="10"/>
  <c r="M106" i="10"/>
  <c r="K106" i="10"/>
  <c r="J106" i="10"/>
  <c r="I106" i="10"/>
  <c r="H106" i="10"/>
  <c r="G106" i="10"/>
  <c r="F106" i="10"/>
  <c r="D106" i="10"/>
  <c r="C106" i="10"/>
  <c r="B106" i="10"/>
  <c r="Q105" i="10"/>
  <c r="O105" i="10"/>
  <c r="N105" i="10"/>
  <c r="M105" i="10"/>
  <c r="K105" i="10"/>
  <c r="J105" i="10"/>
  <c r="I105" i="10"/>
  <c r="H105" i="10"/>
  <c r="G105" i="10"/>
  <c r="F105" i="10"/>
  <c r="D105" i="10"/>
  <c r="C105" i="10"/>
  <c r="B105" i="10"/>
  <c r="Q104" i="10"/>
  <c r="O104" i="10"/>
  <c r="N104" i="10"/>
  <c r="M104" i="10"/>
  <c r="K104" i="10"/>
  <c r="J104" i="10"/>
  <c r="I104" i="10"/>
  <c r="H104" i="10"/>
  <c r="G104" i="10"/>
  <c r="F104" i="10"/>
  <c r="D104" i="10"/>
  <c r="C104" i="10"/>
  <c r="B104" i="10"/>
  <c r="Q103" i="10"/>
  <c r="A103" i="10" s="1"/>
  <c r="O103" i="10"/>
  <c r="N103" i="10"/>
  <c r="M103" i="10"/>
  <c r="K103" i="10"/>
  <c r="J103" i="10"/>
  <c r="I103" i="10"/>
  <c r="H103" i="10"/>
  <c r="G103" i="10"/>
  <c r="F103" i="10"/>
  <c r="D103" i="10"/>
  <c r="C103" i="10"/>
  <c r="B103" i="10"/>
  <c r="Q102" i="10"/>
  <c r="O102" i="10"/>
  <c r="N102" i="10"/>
  <c r="M102" i="10"/>
  <c r="K102" i="10"/>
  <c r="J102" i="10"/>
  <c r="I102" i="10"/>
  <c r="H102" i="10"/>
  <c r="G102" i="10"/>
  <c r="F102" i="10"/>
  <c r="D102" i="10"/>
  <c r="C102" i="10"/>
  <c r="B102" i="10"/>
  <c r="Q101" i="10"/>
  <c r="O101" i="10"/>
  <c r="N101" i="10"/>
  <c r="M101" i="10"/>
  <c r="K101" i="10"/>
  <c r="J101" i="10"/>
  <c r="I101" i="10"/>
  <c r="H101" i="10"/>
  <c r="G101" i="10"/>
  <c r="F101" i="10"/>
  <c r="D101" i="10"/>
  <c r="C101" i="10"/>
  <c r="B101" i="10"/>
  <c r="O100" i="10"/>
  <c r="N100" i="10"/>
  <c r="M100" i="10"/>
  <c r="K100" i="10"/>
  <c r="J100" i="10"/>
  <c r="I100" i="10"/>
  <c r="H100" i="10"/>
  <c r="G100" i="10"/>
  <c r="F100" i="10"/>
  <c r="D100" i="10"/>
  <c r="C100" i="10"/>
  <c r="B100" i="10"/>
  <c r="Q97" i="10"/>
  <c r="Q94" i="10"/>
  <c r="L94" i="10"/>
  <c r="Q92" i="10"/>
  <c r="L92" i="10"/>
  <c r="Q90" i="10"/>
  <c r="L7" i="10"/>
  <c r="L96" i="10" s="1"/>
  <c r="Q6" i="10"/>
  <c r="Q95" i="10" s="1"/>
  <c r="L6" i="10"/>
  <c r="Q2" i="10" s="1"/>
  <c r="L1" i="10"/>
  <c r="L2" i="10" s="1"/>
  <c r="V139" i="8"/>
  <c r="U139" i="8"/>
  <c r="T139" i="8"/>
  <c r="S139" i="8"/>
  <c r="R139" i="8"/>
  <c r="P139" i="8"/>
  <c r="O139" i="8"/>
  <c r="N139" i="8"/>
  <c r="L139" i="8"/>
  <c r="K139" i="8"/>
  <c r="J139" i="8"/>
  <c r="H139" i="8"/>
  <c r="G139" i="8"/>
  <c r="F139" i="8"/>
  <c r="D139" i="8"/>
  <c r="C139" i="8"/>
  <c r="B139" i="8"/>
  <c r="V138" i="8"/>
  <c r="U138" i="8"/>
  <c r="T138" i="8"/>
  <c r="S138" i="8"/>
  <c r="R138" i="8"/>
  <c r="P138" i="8"/>
  <c r="O138" i="8"/>
  <c r="N138" i="8"/>
  <c r="L138" i="8"/>
  <c r="K138" i="8"/>
  <c r="J138" i="8"/>
  <c r="H138" i="8"/>
  <c r="G138" i="8"/>
  <c r="F138" i="8"/>
  <c r="D138" i="8"/>
  <c r="C138" i="8"/>
  <c r="B138" i="8"/>
  <c r="V137" i="8"/>
  <c r="U137" i="8"/>
  <c r="T137" i="8"/>
  <c r="S137" i="8"/>
  <c r="R137" i="8"/>
  <c r="P137" i="8"/>
  <c r="O137" i="8"/>
  <c r="N137" i="8"/>
  <c r="L137" i="8"/>
  <c r="K137" i="8"/>
  <c r="J137" i="8"/>
  <c r="H137" i="8"/>
  <c r="G137" i="8"/>
  <c r="F137" i="8"/>
  <c r="D137" i="8"/>
  <c r="C137" i="8"/>
  <c r="B137" i="8"/>
  <c r="V136" i="8"/>
  <c r="U136" i="8"/>
  <c r="T136" i="8"/>
  <c r="S136" i="8"/>
  <c r="R136" i="8"/>
  <c r="P136" i="8"/>
  <c r="O136" i="8"/>
  <c r="N136" i="8"/>
  <c r="L136" i="8"/>
  <c r="K136" i="8"/>
  <c r="J136" i="8"/>
  <c r="H136" i="8"/>
  <c r="G136" i="8"/>
  <c r="F136" i="8"/>
  <c r="D136" i="8"/>
  <c r="C136" i="8"/>
  <c r="B136" i="8"/>
  <c r="V135" i="8"/>
  <c r="U135" i="8"/>
  <c r="T135" i="8"/>
  <c r="S135" i="8"/>
  <c r="R135" i="8"/>
  <c r="P135" i="8"/>
  <c r="O135" i="8"/>
  <c r="N135" i="8"/>
  <c r="L135" i="8"/>
  <c r="K135" i="8"/>
  <c r="J135" i="8"/>
  <c r="H135" i="8"/>
  <c r="G135" i="8"/>
  <c r="F135" i="8"/>
  <c r="D135" i="8"/>
  <c r="C135" i="8"/>
  <c r="B135" i="8"/>
  <c r="V134" i="8"/>
  <c r="U134" i="8"/>
  <c r="T134" i="8"/>
  <c r="S134" i="8"/>
  <c r="R134" i="8"/>
  <c r="P134" i="8"/>
  <c r="O134" i="8"/>
  <c r="N134" i="8"/>
  <c r="L134" i="8"/>
  <c r="K134" i="8"/>
  <c r="J134" i="8"/>
  <c r="H134" i="8"/>
  <c r="G134" i="8"/>
  <c r="F134" i="8"/>
  <c r="D134" i="8"/>
  <c r="C134" i="8"/>
  <c r="B134" i="8"/>
  <c r="V133" i="8"/>
  <c r="U133" i="8"/>
  <c r="T133" i="8"/>
  <c r="S133" i="8"/>
  <c r="R133" i="8"/>
  <c r="P133" i="8"/>
  <c r="O133" i="8"/>
  <c r="N133" i="8"/>
  <c r="L133" i="8"/>
  <c r="K133" i="8"/>
  <c r="J133" i="8"/>
  <c r="H133" i="8"/>
  <c r="G133" i="8"/>
  <c r="F133" i="8"/>
  <c r="D133" i="8"/>
  <c r="C133" i="8"/>
  <c r="B133" i="8"/>
  <c r="V132" i="8"/>
  <c r="U132" i="8"/>
  <c r="T132" i="8"/>
  <c r="S132" i="8"/>
  <c r="R132" i="8"/>
  <c r="P132" i="8"/>
  <c r="O132" i="8"/>
  <c r="N132" i="8"/>
  <c r="L132" i="8"/>
  <c r="K132" i="8"/>
  <c r="J132" i="8"/>
  <c r="H132" i="8"/>
  <c r="G132" i="8"/>
  <c r="F132" i="8"/>
  <c r="D132" i="8"/>
  <c r="C132" i="8"/>
  <c r="B132" i="8"/>
  <c r="V131" i="8"/>
  <c r="U131" i="8"/>
  <c r="T131" i="8"/>
  <c r="S131" i="8"/>
  <c r="R131" i="8"/>
  <c r="P131" i="8"/>
  <c r="O131" i="8"/>
  <c r="N131" i="8"/>
  <c r="L131" i="8"/>
  <c r="K131" i="8"/>
  <c r="J131" i="8"/>
  <c r="H131" i="8"/>
  <c r="G131" i="8"/>
  <c r="F131" i="8"/>
  <c r="D131" i="8"/>
  <c r="C131" i="8"/>
  <c r="B131" i="8"/>
  <c r="V130" i="8"/>
  <c r="U130" i="8"/>
  <c r="T130" i="8"/>
  <c r="S130" i="8"/>
  <c r="R130" i="8"/>
  <c r="P130" i="8"/>
  <c r="O130" i="8"/>
  <c r="N130" i="8"/>
  <c r="L130" i="8"/>
  <c r="K130" i="8"/>
  <c r="J130" i="8"/>
  <c r="H130" i="8"/>
  <c r="G130" i="8"/>
  <c r="F130" i="8"/>
  <c r="D130" i="8"/>
  <c r="C130" i="8"/>
  <c r="B130" i="8"/>
  <c r="V129" i="8"/>
  <c r="U129" i="8"/>
  <c r="T129" i="8"/>
  <c r="S129" i="8"/>
  <c r="R129" i="8"/>
  <c r="P129" i="8"/>
  <c r="O129" i="8"/>
  <c r="N129" i="8"/>
  <c r="L129" i="8"/>
  <c r="K129" i="8"/>
  <c r="J129" i="8"/>
  <c r="H129" i="8"/>
  <c r="G129" i="8"/>
  <c r="F129" i="8"/>
  <c r="D129" i="8"/>
  <c r="C129" i="8"/>
  <c r="B129" i="8"/>
  <c r="V128" i="8"/>
  <c r="U128" i="8"/>
  <c r="T128" i="8"/>
  <c r="S128" i="8"/>
  <c r="R128" i="8"/>
  <c r="P128" i="8"/>
  <c r="O128" i="8"/>
  <c r="N128" i="8"/>
  <c r="L128" i="8"/>
  <c r="K128" i="8"/>
  <c r="J128" i="8"/>
  <c r="H128" i="8"/>
  <c r="G128" i="8"/>
  <c r="F128" i="8"/>
  <c r="D128" i="8"/>
  <c r="C128" i="8"/>
  <c r="B128" i="8"/>
  <c r="V127" i="8"/>
  <c r="U127" i="8"/>
  <c r="T127" i="8"/>
  <c r="S127" i="8"/>
  <c r="R127" i="8"/>
  <c r="P127" i="8"/>
  <c r="O127" i="8"/>
  <c r="N127" i="8"/>
  <c r="L127" i="8"/>
  <c r="K127" i="8"/>
  <c r="J127" i="8"/>
  <c r="H127" i="8"/>
  <c r="G127" i="8"/>
  <c r="F127" i="8"/>
  <c r="D127" i="8"/>
  <c r="C127" i="8"/>
  <c r="B127" i="8"/>
  <c r="V126" i="8"/>
  <c r="U126" i="8"/>
  <c r="T126" i="8"/>
  <c r="S126" i="8"/>
  <c r="R126" i="8"/>
  <c r="P126" i="8"/>
  <c r="O126" i="8"/>
  <c r="N126" i="8"/>
  <c r="L126" i="8"/>
  <c r="K126" i="8"/>
  <c r="J126" i="8"/>
  <c r="H126" i="8"/>
  <c r="G126" i="8"/>
  <c r="F126" i="8"/>
  <c r="D126" i="8"/>
  <c r="C126" i="8"/>
  <c r="B126" i="8"/>
  <c r="V125" i="8"/>
  <c r="U125" i="8"/>
  <c r="T125" i="8"/>
  <c r="S125" i="8"/>
  <c r="R125" i="8"/>
  <c r="P125" i="8"/>
  <c r="O125" i="8"/>
  <c r="N125" i="8"/>
  <c r="L125" i="8"/>
  <c r="K125" i="8"/>
  <c r="J125" i="8"/>
  <c r="H125" i="8"/>
  <c r="G125" i="8"/>
  <c r="F125" i="8"/>
  <c r="D125" i="8"/>
  <c r="C125" i="8"/>
  <c r="B125" i="8"/>
  <c r="V124" i="8"/>
  <c r="U124" i="8"/>
  <c r="T124" i="8"/>
  <c r="S124" i="8"/>
  <c r="R124" i="8"/>
  <c r="P124" i="8"/>
  <c r="O124" i="8"/>
  <c r="N124" i="8"/>
  <c r="L124" i="8"/>
  <c r="K124" i="8"/>
  <c r="J124" i="8"/>
  <c r="H124" i="8"/>
  <c r="G124" i="8"/>
  <c r="F124" i="8"/>
  <c r="D124" i="8"/>
  <c r="C124" i="8"/>
  <c r="B124" i="8"/>
  <c r="V123" i="8"/>
  <c r="U123" i="8"/>
  <c r="T123" i="8"/>
  <c r="S123" i="8"/>
  <c r="R123" i="8"/>
  <c r="P123" i="8"/>
  <c r="O123" i="8"/>
  <c r="N123" i="8"/>
  <c r="L123" i="8"/>
  <c r="K123" i="8"/>
  <c r="J123" i="8"/>
  <c r="H123" i="8"/>
  <c r="G123" i="8"/>
  <c r="F123" i="8"/>
  <c r="D123" i="8"/>
  <c r="C123" i="8"/>
  <c r="B123" i="8"/>
  <c r="V122" i="8"/>
  <c r="U122" i="8"/>
  <c r="T122" i="8"/>
  <c r="S122" i="8"/>
  <c r="R122" i="8"/>
  <c r="P122" i="8"/>
  <c r="O122" i="8"/>
  <c r="N122" i="8"/>
  <c r="L122" i="8"/>
  <c r="K122" i="8"/>
  <c r="J122" i="8"/>
  <c r="H122" i="8"/>
  <c r="G122" i="8"/>
  <c r="F122" i="8"/>
  <c r="D122" i="8"/>
  <c r="C122" i="8"/>
  <c r="B122" i="8"/>
  <c r="V121" i="8"/>
  <c r="U121" i="8"/>
  <c r="T121" i="8"/>
  <c r="S121" i="8"/>
  <c r="R121" i="8"/>
  <c r="P121" i="8"/>
  <c r="O121" i="8"/>
  <c r="N121" i="8"/>
  <c r="L121" i="8"/>
  <c r="K121" i="8"/>
  <c r="J121" i="8"/>
  <c r="H121" i="8"/>
  <c r="G121" i="8"/>
  <c r="F121" i="8"/>
  <c r="D121" i="8"/>
  <c r="C121" i="8"/>
  <c r="B121" i="8"/>
  <c r="V120" i="8"/>
  <c r="U120" i="8"/>
  <c r="T120" i="8"/>
  <c r="S120" i="8"/>
  <c r="R120" i="8"/>
  <c r="P120" i="8"/>
  <c r="O120" i="8"/>
  <c r="N120" i="8"/>
  <c r="L120" i="8"/>
  <c r="K120" i="8"/>
  <c r="J120" i="8"/>
  <c r="H120" i="8"/>
  <c r="G120" i="8"/>
  <c r="F120" i="8"/>
  <c r="D120" i="8"/>
  <c r="C120" i="8"/>
  <c r="B120" i="8"/>
  <c r="V119" i="8"/>
  <c r="U119" i="8"/>
  <c r="T119" i="8"/>
  <c r="S119" i="8"/>
  <c r="R119" i="8"/>
  <c r="P119" i="8"/>
  <c r="O119" i="8"/>
  <c r="N119" i="8"/>
  <c r="L119" i="8"/>
  <c r="K119" i="8"/>
  <c r="J119" i="8"/>
  <c r="H119" i="8"/>
  <c r="G119" i="8"/>
  <c r="F119" i="8"/>
  <c r="D119" i="8"/>
  <c r="C119" i="8"/>
  <c r="B119" i="8"/>
  <c r="V118" i="8"/>
  <c r="U118" i="8"/>
  <c r="T118" i="8"/>
  <c r="S118" i="8"/>
  <c r="R118" i="8"/>
  <c r="P118" i="8"/>
  <c r="O118" i="8"/>
  <c r="N118" i="8"/>
  <c r="L118" i="8"/>
  <c r="K118" i="8"/>
  <c r="J118" i="8"/>
  <c r="H118" i="8"/>
  <c r="G118" i="8"/>
  <c r="F118" i="8"/>
  <c r="D118" i="8"/>
  <c r="C118" i="8"/>
  <c r="B118" i="8"/>
  <c r="V117" i="8"/>
  <c r="U117" i="8"/>
  <c r="T117" i="8"/>
  <c r="S117" i="8"/>
  <c r="R117" i="8"/>
  <c r="P117" i="8"/>
  <c r="O117" i="8"/>
  <c r="N117" i="8"/>
  <c r="L117" i="8"/>
  <c r="K117" i="8"/>
  <c r="J117" i="8"/>
  <c r="H117" i="8"/>
  <c r="G117" i="8"/>
  <c r="F117" i="8"/>
  <c r="D117" i="8"/>
  <c r="C117" i="8"/>
  <c r="B117" i="8"/>
  <c r="V116" i="8"/>
  <c r="U116" i="8"/>
  <c r="T116" i="8"/>
  <c r="S116" i="8"/>
  <c r="R116" i="8"/>
  <c r="P116" i="8"/>
  <c r="O116" i="8"/>
  <c r="N116" i="8"/>
  <c r="L116" i="8"/>
  <c r="K116" i="8"/>
  <c r="J116" i="8"/>
  <c r="H116" i="8"/>
  <c r="G116" i="8"/>
  <c r="F116" i="8"/>
  <c r="D116" i="8"/>
  <c r="C116" i="8"/>
  <c r="B116" i="8"/>
  <c r="V115" i="8"/>
  <c r="U115" i="8"/>
  <c r="T115" i="8"/>
  <c r="S115" i="8"/>
  <c r="R115" i="8"/>
  <c r="P115" i="8"/>
  <c r="O115" i="8"/>
  <c r="N115" i="8"/>
  <c r="L115" i="8"/>
  <c r="K115" i="8"/>
  <c r="J115" i="8"/>
  <c r="H115" i="8"/>
  <c r="G115" i="8"/>
  <c r="F115" i="8"/>
  <c r="D115" i="8"/>
  <c r="C115" i="8"/>
  <c r="B115" i="8"/>
  <c r="V114" i="8"/>
  <c r="U114" i="8"/>
  <c r="T114" i="8"/>
  <c r="S114" i="8"/>
  <c r="R114" i="8"/>
  <c r="P114" i="8"/>
  <c r="O114" i="8"/>
  <c r="N114" i="8"/>
  <c r="L114" i="8"/>
  <c r="K114" i="8"/>
  <c r="J114" i="8"/>
  <c r="H114" i="8"/>
  <c r="G114" i="8"/>
  <c r="F114" i="8"/>
  <c r="D114" i="8"/>
  <c r="C114" i="8"/>
  <c r="B114" i="8"/>
  <c r="V113" i="8"/>
  <c r="U113" i="8"/>
  <c r="T113" i="8"/>
  <c r="S113" i="8"/>
  <c r="R113" i="8"/>
  <c r="P113" i="8"/>
  <c r="O113" i="8"/>
  <c r="N113" i="8"/>
  <c r="L113" i="8"/>
  <c r="K113" i="8"/>
  <c r="J113" i="8"/>
  <c r="H113" i="8"/>
  <c r="G113" i="8"/>
  <c r="F113" i="8"/>
  <c r="D113" i="8"/>
  <c r="C113" i="8"/>
  <c r="B113" i="8"/>
  <c r="V112" i="8"/>
  <c r="U112" i="8"/>
  <c r="T112" i="8"/>
  <c r="S112" i="8"/>
  <c r="R112" i="8"/>
  <c r="P112" i="8"/>
  <c r="O112" i="8"/>
  <c r="N112" i="8"/>
  <c r="L112" i="8"/>
  <c r="K112" i="8"/>
  <c r="J112" i="8"/>
  <c r="H112" i="8"/>
  <c r="G112" i="8"/>
  <c r="F112" i="8"/>
  <c r="D112" i="8"/>
  <c r="C112" i="8"/>
  <c r="B112" i="8"/>
  <c r="V111" i="8"/>
  <c r="U111" i="8"/>
  <c r="T111" i="8"/>
  <c r="S111" i="8"/>
  <c r="R111" i="8"/>
  <c r="P111" i="8"/>
  <c r="O111" i="8"/>
  <c r="N111" i="8"/>
  <c r="L111" i="8"/>
  <c r="K111" i="8"/>
  <c r="J111" i="8"/>
  <c r="H111" i="8"/>
  <c r="G111" i="8"/>
  <c r="F111" i="8"/>
  <c r="D111" i="8"/>
  <c r="C111" i="8"/>
  <c r="B111" i="8"/>
  <c r="V110" i="8"/>
  <c r="U110" i="8"/>
  <c r="T110" i="8"/>
  <c r="S110" i="8"/>
  <c r="R110" i="8"/>
  <c r="P110" i="8"/>
  <c r="O110" i="8"/>
  <c r="N110" i="8"/>
  <c r="L110" i="8"/>
  <c r="K110" i="8"/>
  <c r="J110" i="8"/>
  <c r="H110" i="8"/>
  <c r="G110" i="8"/>
  <c r="F110" i="8"/>
  <c r="D110" i="8"/>
  <c r="C110" i="8"/>
  <c r="B110" i="8"/>
  <c r="V109" i="8"/>
  <c r="U109" i="8"/>
  <c r="T109" i="8"/>
  <c r="S109" i="8"/>
  <c r="R109" i="8"/>
  <c r="P109" i="8"/>
  <c r="O109" i="8"/>
  <c r="N109" i="8"/>
  <c r="L109" i="8"/>
  <c r="K109" i="8"/>
  <c r="J109" i="8"/>
  <c r="H109" i="8"/>
  <c r="G109" i="8"/>
  <c r="F109" i="8"/>
  <c r="D109" i="8"/>
  <c r="C109" i="8"/>
  <c r="B109" i="8"/>
  <c r="V108" i="8"/>
  <c r="U108" i="8"/>
  <c r="T108" i="8"/>
  <c r="S108" i="8"/>
  <c r="R108" i="8"/>
  <c r="P108" i="8"/>
  <c r="O108" i="8"/>
  <c r="N108" i="8"/>
  <c r="L108" i="8"/>
  <c r="K108" i="8"/>
  <c r="J108" i="8"/>
  <c r="H108" i="8"/>
  <c r="G108" i="8"/>
  <c r="F108" i="8"/>
  <c r="D108" i="8"/>
  <c r="C108" i="8"/>
  <c r="B108" i="8"/>
  <c r="V107" i="8"/>
  <c r="U107" i="8"/>
  <c r="T107" i="8"/>
  <c r="S107" i="8"/>
  <c r="R107" i="8"/>
  <c r="P107" i="8"/>
  <c r="O107" i="8"/>
  <c r="N107" i="8"/>
  <c r="L107" i="8"/>
  <c r="K107" i="8"/>
  <c r="J107" i="8"/>
  <c r="H107" i="8"/>
  <c r="G107" i="8"/>
  <c r="F107" i="8"/>
  <c r="D107" i="8"/>
  <c r="C107" i="8"/>
  <c r="B107" i="8"/>
  <c r="V106" i="8"/>
  <c r="U106" i="8"/>
  <c r="T106" i="8"/>
  <c r="S106" i="8"/>
  <c r="R106" i="8"/>
  <c r="P106" i="8"/>
  <c r="O106" i="8"/>
  <c r="N106" i="8"/>
  <c r="L106" i="8"/>
  <c r="K106" i="8"/>
  <c r="J106" i="8"/>
  <c r="H106" i="8"/>
  <c r="G106" i="8"/>
  <c r="F106" i="8"/>
  <c r="D106" i="8"/>
  <c r="C106" i="8"/>
  <c r="B106" i="8"/>
  <c r="V105" i="8"/>
  <c r="U105" i="8"/>
  <c r="T105" i="8"/>
  <c r="S105" i="8"/>
  <c r="R105" i="8"/>
  <c r="P105" i="8"/>
  <c r="O105" i="8"/>
  <c r="N105" i="8"/>
  <c r="L105" i="8"/>
  <c r="K105" i="8"/>
  <c r="J105" i="8"/>
  <c r="H105" i="8"/>
  <c r="G105" i="8"/>
  <c r="F105" i="8"/>
  <c r="D105" i="8"/>
  <c r="C105" i="8"/>
  <c r="B105" i="8"/>
  <c r="V104" i="8"/>
  <c r="U104" i="8"/>
  <c r="T104" i="8"/>
  <c r="S104" i="8"/>
  <c r="R104" i="8"/>
  <c r="P104" i="8"/>
  <c r="O104" i="8"/>
  <c r="N104" i="8"/>
  <c r="L104" i="8"/>
  <c r="K104" i="8"/>
  <c r="J104" i="8"/>
  <c r="H104" i="8"/>
  <c r="G104" i="8"/>
  <c r="F104" i="8"/>
  <c r="D104" i="8"/>
  <c r="C104" i="8"/>
  <c r="B104" i="8"/>
  <c r="V103" i="8"/>
  <c r="U103" i="8"/>
  <c r="T103" i="8"/>
  <c r="S103" i="8"/>
  <c r="R103" i="8"/>
  <c r="P103" i="8"/>
  <c r="O103" i="8"/>
  <c r="N103" i="8"/>
  <c r="L103" i="8"/>
  <c r="K103" i="8"/>
  <c r="J103" i="8"/>
  <c r="H103" i="8"/>
  <c r="G103" i="8"/>
  <c r="F103" i="8"/>
  <c r="D103" i="8"/>
  <c r="C103" i="8"/>
  <c r="B103" i="8"/>
  <c r="V102" i="8"/>
  <c r="U102" i="8"/>
  <c r="T102" i="8"/>
  <c r="S102" i="8"/>
  <c r="R102" i="8"/>
  <c r="P102" i="8"/>
  <c r="O102" i="8"/>
  <c r="N102" i="8"/>
  <c r="L102" i="8"/>
  <c r="K102" i="8"/>
  <c r="J102" i="8"/>
  <c r="H102" i="8"/>
  <c r="G102" i="8"/>
  <c r="F102" i="8"/>
  <c r="D102" i="8"/>
  <c r="C102" i="8"/>
  <c r="B102" i="8"/>
  <c r="V101" i="8"/>
  <c r="U101" i="8"/>
  <c r="T101" i="8"/>
  <c r="S101" i="8"/>
  <c r="R101" i="8"/>
  <c r="P101" i="8"/>
  <c r="O101" i="8"/>
  <c r="N101" i="8"/>
  <c r="L101" i="8"/>
  <c r="K101" i="8"/>
  <c r="J101" i="8"/>
  <c r="H101" i="8"/>
  <c r="G101" i="8"/>
  <c r="F101" i="8"/>
  <c r="D101" i="8"/>
  <c r="C101" i="8"/>
  <c r="B101" i="8"/>
  <c r="V100" i="8"/>
  <c r="U100" i="8"/>
  <c r="T100" i="8"/>
  <c r="S100" i="8"/>
  <c r="R100" i="8"/>
  <c r="P100" i="8"/>
  <c r="O100" i="8"/>
  <c r="N100" i="8"/>
  <c r="L100" i="8"/>
  <c r="K100" i="8"/>
  <c r="J100" i="8"/>
  <c r="H100" i="8"/>
  <c r="G100" i="8"/>
  <c r="F100" i="8"/>
  <c r="D100" i="8"/>
  <c r="C100" i="8"/>
  <c r="B100" i="8"/>
  <c r="V99" i="8"/>
  <c r="U99" i="8"/>
  <c r="T99" i="8"/>
  <c r="S99" i="8"/>
  <c r="R99" i="8"/>
  <c r="P99" i="8"/>
  <c r="O99" i="8"/>
  <c r="N99" i="8"/>
  <c r="L99" i="8"/>
  <c r="K99" i="8"/>
  <c r="J99" i="8"/>
  <c r="H99" i="8"/>
  <c r="G99" i="8"/>
  <c r="F99" i="8"/>
  <c r="D99" i="8"/>
  <c r="C99" i="8"/>
  <c r="B99" i="8"/>
  <c r="V98" i="8"/>
  <c r="U98" i="8"/>
  <c r="T98" i="8"/>
  <c r="S98" i="8"/>
  <c r="R98" i="8"/>
  <c r="P98" i="8"/>
  <c r="O98" i="8"/>
  <c r="N98" i="8"/>
  <c r="L98" i="8"/>
  <c r="K98" i="8"/>
  <c r="J98" i="8"/>
  <c r="H98" i="8"/>
  <c r="G98" i="8"/>
  <c r="F98" i="8"/>
  <c r="D98" i="8"/>
  <c r="C98" i="8"/>
  <c r="B98" i="8"/>
  <c r="V97" i="8"/>
  <c r="U97" i="8"/>
  <c r="T97" i="8"/>
  <c r="S97" i="8"/>
  <c r="R97" i="8"/>
  <c r="P97" i="8"/>
  <c r="O97" i="8"/>
  <c r="N97" i="8"/>
  <c r="L97" i="8"/>
  <c r="K97" i="8"/>
  <c r="J97" i="8"/>
  <c r="H97" i="8"/>
  <c r="G97" i="8"/>
  <c r="F97" i="8"/>
  <c r="D97" i="8"/>
  <c r="C97" i="8"/>
  <c r="B97" i="8"/>
  <c r="V96" i="8"/>
  <c r="A96" i="8" s="1"/>
  <c r="U96" i="8"/>
  <c r="T96" i="8"/>
  <c r="S96" i="8"/>
  <c r="R96" i="8"/>
  <c r="P96" i="8"/>
  <c r="O96" i="8"/>
  <c r="N96" i="8"/>
  <c r="L96" i="8"/>
  <c r="K96" i="8"/>
  <c r="J96" i="8"/>
  <c r="H96" i="8"/>
  <c r="G96" i="8"/>
  <c r="F96" i="8"/>
  <c r="D96" i="8"/>
  <c r="C96" i="8"/>
  <c r="B96" i="8"/>
  <c r="V95" i="8"/>
  <c r="U95" i="8"/>
  <c r="T95" i="8"/>
  <c r="S95" i="8"/>
  <c r="R95" i="8"/>
  <c r="P95" i="8"/>
  <c r="O95" i="8"/>
  <c r="N95" i="8"/>
  <c r="L95" i="8"/>
  <c r="K95" i="8"/>
  <c r="J95" i="8"/>
  <c r="H95" i="8"/>
  <c r="G95" i="8"/>
  <c r="F95" i="8"/>
  <c r="D95" i="8"/>
  <c r="C95" i="8"/>
  <c r="B95" i="8"/>
  <c r="X60" i="8"/>
  <c r="Y60" i="8" s="1"/>
  <c r="Q60" i="8"/>
  <c r="M60" i="8"/>
  <c r="I60" i="8"/>
  <c r="E60" i="8"/>
  <c r="X59" i="8"/>
  <c r="Y59" i="8" s="1"/>
  <c r="Q59" i="8"/>
  <c r="M59" i="8"/>
  <c r="I59" i="8"/>
  <c r="E59" i="8"/>
  <c r="X58" i="8"/>
  <c r="Y58" i="8" s="1"/>
  <c r="Q58" i="8"/>
  <c r="M58" i="8"/>
  <c r="I58" i="8"/>
  <c r="E58" i="8"/>
  <c r="X57" i="8"/>
  <c r="Y57" i="8" s="1"/>
  <c r="Q57" i="8"/>
  <c r="M57" i="8"/>
  <c r="I57" i="8"/>
  <c r="E57" i="8"/>
  <c r="X56" i="8"/>
  <c r="Y56" i="8" s="1"/>
  <c r="Q56" i="8"/>
  <c r="M56" i="8"/>
  <c r="I56" i="8"/>
  <c r="E56" i="8"/>
  <c r="X55" i="8"/>
  <c r="Y55" i="8" s="1"/>
  <c r="Q55" i="8"/>
  <c r="M55" i="8"/>
  <c r="I55" i="8"/>
  <c r="E55" i="8"/>
  <c r="X54" i="8"/>
  <c r="Y54" i="8" s="1"/>
  <c r="Q54" i="8"/>
  <c r="M54" i="8"/>
  <c r="I54" i="8"/>
  <c r="E54" i="8"/>
  <c r="X53" i="8"/>
  <c r="Y53" i="8" s="1"/>
  <c r="Q53" i="8"/>
  <c r="M53" i="8"/>
  <c r="I53" i="8"/>
  <c r="E53" i="8"/>
  <c r="X52" i="8"/>
  <c r="Y52" i="8" s="1"/>
  <c r="Q52" i="8"/>
  <c r="M52" i="8"/>
  <c r="I52" i="8"/>
  <c r="E52" i="8"/>
  <c r="X51" i="8"/>
  <c r="Y51" i="8" s="1"/>
  <c r="Q51" i="8"/>
  <c r="M51" i="8"/>
  <c r="I51" i="8"/>
  <c r="E51" i="8"/>
  <c r="X50" i="8"/>
  <c r="Y50" i="8" s="1"/>
  <c r="Q50" i="8"/>
  <c r="Q139" i="8" s="1"/>
  <c r="M50" i="8"/>
  <c r="M139" i="8" s="1"/>
  <c r="I50" i="8"/>
  <c r="I139" i="8" s="1"/>
  <c r="E50" i="8"/>
  <c r="E139" i="8" s="1"/>
  <c r="X49" i="8"/>
  <c r="Y49" i="8" s="1"/>
  <c r="Q49" i="8"/>
  <c r="Q138" i="8" s="1"/>
  <c r="M49" i="8"/>
  <c r="M138" i="8" s="1"/>
  <c r="I49" i="8"/>
  <c r="I138" i="8" s="1"/>
  <c r="E49" i="8"/>
  <c r="E138" i="8" s="1"/>
  <c r="X48" i="8"/>
  <c r="Y48" i="8" s="1"/>
  <c r="Q48" i="8"/>
  <c r="Q137" i="8" s="1"/>
  <c r="M48" i="8"/>
  <c r="M137" i="8" s="1"/>
  <c r="I48" i="8"/>
  <c r="I137" i="8" s="1"/>
  <c r="E48" i="8"/>
  <c r="E137" i="8" s="1"/>
  <c r="X47" i="8"/>
  <c r="Y47" i="8" s="1"/>
  <c r="Q47" i="8"/>
  <c r="Q136" i="8" s="1"/>
  <c r="M47" i="8"/>
  <c r="M136" i="8" s="1"/>
  <c r="I47" i="8"/>
  <c r="I136" i="8" s="1"/>
  <c r="E47" i="8"/>
  <c r="E136" i="8" s="1"/>
  <c r="X46" i="8"/>
  <c r="Y46" i="8" s="1"/>
  <c r="Q46" i="8"/>
  <c r="Q135" i="8" s="1"/>
  <c r="M46" i="8"/>
  <c r="M135" i="8" s="1"/>
  <c r="I46" i="8"/>
  <c r="I135" i="8" s="1"/>
  <c r="E46" i="8"/>
  <c r="E135" i="8" s="1"/>
  <c r="X45" i="8"/>
  <c r="Y45" i="8" s="1"/>
  <c r="Q45" i="8"/>
  <c r="Q134" i="8" s="1"/>
  <c r="M45" i="8"/>
  <c r="M134" i="8" s="1"/>
  <c r="I45" i="8"/>
  <c r="I134" i="8" s="1"/>
  <c r="E45" i="8"/>
  <c r="E134" i="8" s="1"/>
  <c r="X44" i="8"/>
  <c r="Y44" i="8" s="1"/>
  <c r="Q44" i="8"/>
  <c r="Q133" i="8" s="1"/>
  <c r="M44" i="8"/>
  <c r="M133" i="8" s="1"/>
  <c r="I44" i="8"/>
  <c r="I133" i="8" s="1"/>
  <c r="E44" i="8"/>
  <c r="E133" i="8" s="1"/>
  <c r="X43" i="8"/>
  <c r="Y43" i="8" s="1"/>
  <c r="Q43" i="8"/>
  <c r="Q132" i="8" s="1"/>
  <c r="M43" i="8"/>
  <c r="M132" i="8" s="1"/>
  <c r="I43" i="8"/>
  <c r="I132" i="8" s="1"/>
  <c r="E43" i="8"/>
  <c r="E132" i="8" s="1"/>
  <c r="X42" i="8"/>
  <c r="Y42" i="8" s="1"/>
  <c r="Q42" i="8"/>
  <c r="Q131" i="8" s="1"/>
  <c r="M42" i="8"/>
  <c r="M131" i="8" s="1"/>
  <c r="I42" i="8"/>
  <c r="I131" i="8" s="1"/>
  <c r="E42" i="8"/>
  <c r="E131" i="8" s="1"/>
  <c r="X41" i="8"/>
  <c r="Y41" i="8" s="1"/>
  <c r="Q41" i="8"/>
  <c r="Q130" i="8" s="1"/>
  <c r="M41" i="8"/>
  <c r="M130" i="8" s="1"/>
  <c r="I41" i="8"/>
  <c r="I130" i="8" s="1"/>
  <c r="E41" i="8"/>
  <c r="E130" i="8" s="1"/>
  <c r="X40" i="8"/>
  <c r="Y40" i="8" s="1"/>
  <c r="Q40" i="8"/>
  <c r="Q129" i="8" s="1"/>
  <c r="M40" i="8"/>
  <c r="M129" i="8" s="1"/>
  <c r="I40" i="8"/>
  <c r="I129" i="8" s="1"/>
  <c r="E40" i="8"/>
  <c r="E129" i="8" s="1"/>
  <c r="X39" i="8"/>
  <c r="Y39" i="8" s="1"/>
  <c r="Q39" i="8"/>
  <c r="Q128" i="8" s="1"/>
  <c r="M39" i="8"/>
  <c r="M128" i="8" s="1"/>
  <c r="I39" i="8"/>
  <c r="I128" i="8" s="1"/>
  <c r="E39" i="8"/>
  <c r="E128" i="8" s="1"/>
  <c r="X38" i="8"/>
  <c r="Y38" i="8" s="1"/>
  <c r="Q38" i="8"/>
  <c r="Q127" i="8" s="1"/>
  <c r="M38" i="8"/>
  <c r="M127" i="8" s="1"/>
  <c r="I38" i="8"/>
  <c r="I127" i="8" s="1"/>
  <c r="E38" i="8"/>
  <c r="E127" i="8" s="1"/>
  <c r="X37" i="8"/>
  <c r="Y37" i="8" s="1"/>
  <c r="Q37" i="8"/>
  <c r="Q126" i="8" s="1"/>
  <c r="M37" i="8"/>
  <c r="M126" i="8" s="1"/>
  <c r="I37" i="8"/>
  <c r="I126" i="8" s="1"/>
  <c r="E37" i="8"/>
  <c r="E126" i="8" s="1"/>
  <c r="X36" i="8"/>
  <c r="Y36" i="8" s="1"/>
  <c r="Q36" i="8"/>
  <c r="Q125" i="8" s="1"/>
  <c r="M36" i="8"/>
  <c r="M125" i="8" s="1"/>
  <c r="I36" i="8"/>
  <c r="I125" i="8" s="1"/>
  <c r="E36" i="8"/>
  <c r="E125" i="8" s="1"/>
  <c r="X35" i="8"/>
  <c r="Y35" i="8" s="1"/>
  <c r="Q35" i="8"/>
  <c r="Q124" i="8" s="1"/>
  <c r="M35" i="8"/>
  <c r="M124" i="8" s="1"/>
  <c r="I35" i="8"/>
  <c r="I124" i="8" s="1"/>
  <c r="E35" i="8"/>
  <c r="E124" i="8" s="1"/>
  <c r="X34" i="8"/>
  <c r="Y34" i="8" s="1"/>
  <c r="Q34" i="8"/>
  <c r="Q123" i="8" s="1"/>
  <c r="M34" i="8"/>
  <c r="M123" i="8" s="1"/>
  <c r="I34" i="8"/>
  <c r="I123" i="8" s="1"/>
  <c r="E34" i="8"/>
  <c r="E123" i="8" s="1"/>
  <c r="X33" i="8"/>
  <c r="Y33" i="8" s="1"/>
  <c r="Q33" i="8"/>
  <c r="Q122" i="8" s="1"/>
  <c r="M33" i="8"/>
  <c r="M122" i="8" s="1"/>
  <c r="I33" i="8"/>
  <c r="I122" i="8" s="1"/>
  <c r="E33" i="8"/>
  <c r="E122" i="8" s="1"/>
  <c r="X32" i="8"/>
  <c r="Y32" i="8" s="1"/>
  <c r="Q32" i="8"/>
  <c r="Q121" i="8" s="1"/>
  <c r="M32" i="8"/>
  <c r="M121" i="8" s="1"/>
  <c r="I32" i="8"/>
  <c r="I121" i="8" s="1"/>
  <c r="E32" i="8"/>
  <c r="E121" i="8" s="1"/>
  <c r="X31" i="8"/>
  <c r="Y31" i="8" s="1"/>
  <c r="Q31" i="8"/>
  <c r="Q120" i="8" s="1"/>
  <c r="M31" i="8"/>
  <c r="M120" i="8" s="1"/>
  <c r="I31" i="8"/>
  <c r="I120" i="8" s="1"/>
  <c r="E31" i="8"/>
  <c r="E120" i="8" s="1"/>
  <c r="X30" i="8"/>
  <c r="Y30" i="8" s="1"/>
  <c r="Q30" i="8"/>
  <c r="Q119" i="8" s="1"/>
  <c r="M30" i="8"/>
  <c r="M119" i="8" s="1"/>
  <c r="I30" i="8"/>
  <c r="I119" i="8" s="1"/>
  <c r="E30" i="8"/>
  <c r="E119" i="8" s="1"/>
  <c r="X29" i="8"/>
  <c r="Y29" i="8" s="1"/>
  <c r="Q29" i="8"/>
  <c r="Q118" i="8" s="1"/>
  <c r="M29" i="8"/>
  <c r="M118" i="8" s="1"/>
  <c r="I29" i="8"/>
  <c r="I118" i="8" s="1"/>
  <c r="E29" i="8"/>
  <c r="E118" i="8" s="1"/>
  <c r="X28" i="8"/>
  <c r="Y28" i="8" s="1"/>
  <c r="Q28" i="8"/>
  <c r="Q117" i="8" s="1"/>
  <c r="M28" i="8"/>
  <c r="M117" i="8" s="1"/>
  <c r="I28" i="8"/>
  <c r="I117" i="8" s="1"/>
  <c r="E28" i="8"/>
  <c r="E117" i="8" s="1"/>
  <c r="X27" i="8"/>
  <c r="Y27" i="8" s="1"/>
  <c r="Q27" i="8"/>
  <c r="Q116" i="8" s="1"/>
  <c r="M27" i="8"/>
  <c r="M116" i="8" s="1"/>
  <c r="I27" i="8"/>
  <c r="I116" i="8" s="1"/>
  <c r="E27" i="8"/>
  <c r="E116" i="8" s="1"/>
  <c r="X26" i="8"/>
  <c r="Y26" i="8" s="1"/>
  <c r="Q26" i="8"/>
  <c r="Q115" i="8" s="1"/>
  <c r="M26" i="8"/>
  <c r="M115" i="8" s="1"/>
  <c r="I26" i="8"/>
  <c r="I115" i="8" s="1"/>
  <c r="E26" i="8"/>
  <c r="E115" i="8" s="1"/>
  <c r="X25" i="8"/>
  <c r="Y25" i="8" s="1"/>
  <c r="Q25" i="8"/>
  <c r="Q114" i="8" s="1"/>
  <c r="M25" i="8"/>
  <c r="M114" i="8" s="1"/>
  <c r="I25" i="8"/>
  <c r="I114" i="8" s="1"/>
  <c r="E25" i="8"/>
  <c r="E114" i="8" s="1"/>
  <c r="X24" i="8"/>
  <c r="Y24" i="8" s="1"/>
  <c r="Q24" i="8"/>
  <c r="Q113" i="8" s="1"/>
  <c r="M24" i="8"/>
  <c r="M113" i="8" s="1"/>
  <c r="I24" i="8"/>
  <c r="I113" i="8" s="1"/>
  <c r="E24" i="8"/>
  <c r="E113" i="8" s="1"/>
  <c r="X23" i="8"/>
  <c r="Y23" i="8" s="1"/>
  <c r="Q23" i="8"/>
  <c r="Q112" i="8" s="1"/>
  <c r="M23" i="8"/>
  <c r="M112" i="8" s="1"/>
  <c r="I23" i="8"/>
  <c r="I112" i="8" s="1"/>
  <c r="E23" i="8"/>
  <c r="E112" i="8" s="1"/>
  <c r="X22" i="8"/>
  <c r="Y22" i="8" s="1"/>
  <c r="Q22" i="8"/>
  <c r="Q111" i="8" s="1"/>
  <c r="M22" i="8"/>
  <c r="M111" i="8" s="1"/>
  <c r="I22" i="8"/>
  <c r="I111" i="8" s="1"/>
  <c r="E22" i="8"/>
  <c r="E111" i="8" s="1"/>
  <c r="X21" i="8"/>
  <c r="Y21" i="8" s="1"/>
  <c r="Q21" i="8"/>
  <c r="Q110" i="8" s="1"/>
  <c r="M21" i="8"/>
  <c r="M110" i="8" s="1"/>
  <c r="I21" i="8"/>
  <c r="I110" i="8" s="1"/>
  <c r="E21" i="8"/>
  <c r="E110" i="8" s="1"/>
  <c r="X20" i="8"/>
  <c r="Y20" i="8" s="1"/>
  <c r="X19" i="8"/>
  <c r="Y19" i="8" s="1"/>
  <c r="X18" i="8"/>
  <c r="Y18" i="8" s="1"/>
  <c r="X17" i="8"/>
  <c r="X16" i="8"/>
  <c r="X15" i="8"/>
  <c r="Y15" i="8" s="1"/>
  <c r="X14" i="8"/>
  <c r="X13" i="8"/>
  <c r="Y13" i="8" s="1"/>
  <c r="X12" i="8"/>
  <c r="Y12" i="8" s="1"/>
  <c r="X11" i="8"/>
  <c r="Y11" i="8" s="1"/>
  <c r="X10" i="8"/>
  <c r="X9" i="8"/>
  <c r="X8" i="8"/>
  <c r="X7" i="8"/>
  <c r="X6" i="8"/>
  <c r="V2" i="8"/>
  <c r="A95" i="8" l="1"/>
  <c r="A103" i="8"/>
  <c r="A111" i="8"/>
  <c r="A119" i="8"/>
  <c r="A127" i="8"/>
  <c r="A135" i="8"/>
  <c r="A106" i="10"/>
  <c r="A114" i="10"/>
  <c r="A122" i="10"/>
  <c r="A130" i="10"/>
  <c r="A138" i="10"/>
  <c r="A104" i="8"/>
  <c r="A112" i="8"/>
  <c r="A120" i="8"/>
  <c r="A128" i="8"/>
  <c r="A136" i="8"/>
  <c r="A111" i="10"/>
  <c r="A119" i="10"/>
  <c r="A127" i="10"/>
  <c r="A135" i="10"/>
  <c r="A143" i="10"/>
  <c r="A97" i="8"/>
  <c r="A105" i="8"/>
  <c r="A113" i="8"/>
  <c r="A121" i="8"/>
  <c r="A129" i="8"/>
  <c r="A137" i="8"/>
  <c r="A108" i="10"/>
  <c r="A116" i="10"/>
  <c r="A124" i="10"/>
  <c r="A132" i="10"/>
  <c r="A140" i="10"/>
  <c r="A98" i="8"/>
  <c r="A106" i="8"/>
  <c r="A114" i="8"/>
  <c r="A122" i="8"/>
  <c r="A130" i="8"/>
  <c r="A138" i="8"/>
  <c r="A105" i="10"/>
  <c r="A113" i="10"/>
  <c r="A121" i="10"/>
  <c r="A129" i="10"/>
  <c r="A137" i="10"/>
  <c r="A99" i="8"/>
  <c r="A107" i="8"/>
  <c r="A115" i="8"/>
  <c r="A123" i="8"/>
  <c r="A131" i="8"/>
  <c r="A139" i="8"/>
  <c r="A102" i="10"/>
  <c r="A110" i="10"/>
  <c r="A118" i="10"/>
  <c r="A126" i="10"/>
  <c r="A134" i="10"/>
  <c r="A142" i="10"/>
  <c r="A100" i="8"/>
  <c r="A108" i="8"/>
  <c r="A116" i="8"/>
  <c r="A124" i="8"/>
  <c r="A132" i="8"/>
  <c r="A107" i="10"/>
  <c r="A115" i="10"/>
  <c r="A123" i="10"/>
  <c r="A131" i="10"/>
  <c r="A139" i="10"/>
  <c r="A101" i="8"/>
  <c r="A109" i="8"/>
  <c r="A117" i="8"/>
  <c r="A125" i="8"/>
  <c r="A133" i="8"/>
  <c r="A104" i="10"/>
  <c r="A112" i="10"/>
  <c r="A120" i="10"/>
  <c r="A128" i="10"/>
  <c r="A136" i="10"/>
  <c r="A144" i="10"/>
  <c r="A102" i="8"/>
  <c r="A110" i="8"/>
  <c r="A118" i="8"/>
  <c r="A126" i="8"/>
  <c r="A134" i="8"/>
  <c r="A101" i="10"/>
  <c r="A100" i="10"/>
  <c r="A109" i="10"/>
  <c r="A117" i="10"/>
  <c r="A125" i="10"/>
  <c r="A133" i="10"/>
  <c r="A141" i="10"/>
  <c r="X121" i="8"/>
  <c r="Y121" i="8" s="1"/>
  <c r="X137" i="8"/>
  <c r="Y137" i="8" s="1"/>
  <c r="L95" i="10"/>
  <c r="X110" i="8"/>
  <c r="Y110" i="8" s="1"/>
  <c r="X114" i="8"/>
  <c r="Y114" i="8" s="1"/>
  <c r="X118" i="8"/>
  <c r="Y118" i="8" s="1"/>
  <c r="X122" i="8"/>
  <c r="Y122" i="8" s="1"/>
  <c r="X126" i="8"/>
  <c r="Y126" i="8" s="1"/>
  <c r="X130" i="8"/>
  <c r="Y130" i="8" s="1"/>
  <c r="X134" i="8"/>
  <c r="Y134" i="8" s="1"/>
  <c r="X111" i="8"/>
  <c r="Y111" i="8" s="1"/>
  <c r="X123" i="8"/>
  <c r="Y123" i="8" s="1"/>
  <c r="X127" i="8"/>
  <c r="Y127" i="8" s="1"/>
  <c r="X139" i="8"/>
  <c r="Y139" i="8" s="1"/>
  <c r="X116" i="8"/>
  <c r="Y116" i="8" s="1"/>
  <c r="X120" i="8"/>
  <c r="Y120" i="8" s="1"/>
  <c r="X132" i="8"/>
  <c r="Y132" i="8" s="1"/>
  <c r="X136" i="8"/>
  <c r="Y136" i="8" s="1"/>
  <c r="L90" i="10"/>
  <c r="L91" i="10" s="1"/>
  <c r="L93" i="10" s="1"/>
  <c r="Q96" i="10" s="1"/>
  <c r="Y9" i="8"/>
  <c r="Y17" i="8"/>
  <c r="Y10" i="8"/>
  <c r="X105" i="8"/>
  <c r="Y105" i="8" s="1"/>
  <c r="X98" i="8"/>
  <c r="Y98" i="8" s="1"/>
  <c r="X102" i="8"/>
  <c r="Y102" i="8" s="1"/>
  <c r="X106" i="8"/>
  <c r="Y106" i="8" s="1"/>
  <c r="V90" i="8"/>
  <c r="V91" i="8" s="1"/>
  <c r="Y6" i="8"/>
  <c r="Y14" i="8"/>
  <c r="X95" i="8"/>
  <c r="Y95" i="8" s="1"/>
  <c r="X107" i="8"/>
  <c r="Y107" i="8" s="1"/>
  <c r="Y7" i="8"/>
  <c r="Y8" i="8"/>
  <c r="Y16" i="8"/>
  <c r="X100" i="8"/>
  <c r="Y100" i="8" s="1"/>
  <c r="X104" i="8"/>
  <c r="Y104" i="8" s="1"/>
  <c r="Q91" i="10"/>
  <c r="Q4" i="10"/>
  <c r="Q93" i="10" s="1"/>
  <c r="L4" i="10"/>
  <c r="X115" i="8"/>
  <c r="Y115" i="8" s="1"/>
  <c r="X96" i="8"/>
  <c r="Y96" i="8" s="1"/>
  <c r="X103" i="8"/>
  <c r="Y103" i="8" s="1"/>
  <c r="X112" i="8"/>
  <c r="Y112" i="8" s="1"/>
  <c r="X119" i="8"/>
  <c r="Y119" i="8" s="1"/>
  <c r="X128" i="8"/>
  <c r="Y128" i="8" s="1"/>
  <c r="X135" i="8"/>
  <c r="Y135" i="8" s="1"/>
  <c r="X97" i="8"/>
  <c r="Y97" i="8" s="1"/>
  <c r="X129" i="8"/>
  <c r="Y129" i="8" s="1"/>
  <c r="X99" i="8"/>
  <c r="Y99" i="8" s="1"/>
  <c r="X108" i="8"/>
  <c r="Y108" i="8" s="1"/>
  <c r="X124" i="8"/>
  <c r="Y124" i="8" s="1"/>
  <c r="X101" i="8"/>
  <c r="Y101" i="8" s="1"/>
  <c r="X117" i="8"/>
  <c r="Y117" i="8" s="1"/>
  <c r="X133" i="8"/>
  <c r="Y133" i="8" s="1"/>
  <c r="X131" i="8"/>
  <c r="Y131" i="8" s="1"/>
  <c r="X113" i="8"/>
  <c r="Y113" i="8" s="1"/>
  <c r="X138" i="8"/>
  <c r="Y138" i="8" s="1"/>
  <c r="X109" i="8"/>
  <c r="Y109" i="8" s="1"/>
  <c r="X125" i="8"/>
  <c r="Y125" i="8" s="1"/>
  <c r="R139" i="7"/>
  <c r="Q139" i="7"/>
  <c r="P139" i="7"/>
  <c r="O139" i="7"/>
  <c r="M139" i="7"/>
  <c r="L139" i="7"/>
  <c r="J139" i="7"/>
  <c r="I139" i="7"/>
  <c r="G139" i="7"/>
  <c r="F139" i="7"/>
  <c r="D139" i="7"/>
  <c r="C139" i="7"/>
  <c r="B139" i="7"/>
  <c r="R138" i="7"/>
  <c r="Q138" i="7"/>
  <c r="P138" i="7"/>
  <c r="O138" i="7"/>
  <c r="M138" i="7"/>
  <c r="L138" i="7"/>
  <c r="J138" i="7"/>
  <c r="I138" i="7"/>
  <c r="G138" i="7"/>
  <c r="F138" i="7"/>
  <c r="D138" i="7"/>
  <c r="C138" i="7"/>
  <c r="B138" i="7"/>
  <c r="R137" i="7"/>
  <c r="Q137" i="7"/>
  <c r="P137" i="7"/>
  <c r="O137" i="7"/>
  <c r="M137" i="7"/>
  <c r="L137" i="7"/>
  <c r="J137" i="7"/>
  <c r="I137" i="7"/>
  <c r="G137" i="7"/>
  <c r="F137" i="7"/>
  <c r="D137" i="7"/>
  <c r="C137" i="7"/>
  <c r="B137" i="7"/>
  <c r="R136" i="7"/>
  <c r="Q136" i="7"/>
  <c r="P136" i="7"/>
  <c r="O136" i="7"/>
  <c r="M136" i="7"/>
  <c r="L136" i="7"/>
  <c r="J136" i="7"/>
  <c r="I136" i="7"/>
  <c r="G136" i="7"/>
  <c r="F136" i="7"/>
  <c r="D136" i="7"/>
  <c r="C136" i="7"/>
  <c r="B136" i="7"/>
  <c r="R135" i="7"/>
  <c r="Q135" i="7"/>
  <c r="P135" i="7"/>
  <c r="O135" i="7"/>
  <c r="M135" i="7"/>
  <c r="L135" i="7"/>
  <c r="J135" i="7"/>
  <c r="I135" i="7"/>
  <c r="G135" i="7"/>
  <c r="F135" i="7"/>
  <c r="D135" i="7"/>
  <c r="C135" i="7"/>
  <c r="B135" i="7"/>
  <c r="R134" i="7"/>
  <c r="Q134" i="7"/>
  <c r="P134" i="7"/>
  <c r="O134" i="7"/>
  <c r="M134" i="7"/>
  <c r="L134" i="7"/>
  <c r="J134" i="7"/>
  <c r="I134" i="7"/>
  <c r="G134" i="7"/>
  <c r="F134" i="7"/>
  <c r="D134" i="7"/>
  <c r="C134" i="7"/>
  <c r="B134" i="7"/>
  <c r="R133" i="7"/>
  <c r="Q133" i="7"/>
  <c r="P133" i="7"/>
  <c r="O133" i="7"/>
  <c r="M133" i="7"/>
  <c r="L133" i="7"/>
  <c r="J133" i="7"/>
  <c r="I133" i="7"/>
  <c r="G133" i="7"/>
  <c r="F133" i="7"/>
  <c r="D133" i="7"/>
  <c r="C133" i="7"/>
  <c r="B133" i="7"/>
  <c r="R132" i="7"/>
  <c r="Q132" i="7"/>
  <c r="P132" i="7"/>
  <c r="O132" i="7"/>
  <c r="M132" i="7"/>
  <c r="L132" i="7"/>
  <c r="J132" i="7"/>
  <c r="I132" i="7"/>
  <c r="G132" i="7"/>
  <c r="F132" i="7"/>
  <c r="D132" i="7"/>
  <c r="C132" i="7"/>
  <c r="B132" i="7"/>
  <c r="R131" i="7"/>
  <c r="Q131" i="7"/>
  <c r="P131" i="7"/>
  <c r="O131" i="7"/>
  <c r="M131" i="7"/>
  <c r="L131" i="7"/>
  <c r="J131" i="7"/>
  <c r="I131" i="7"/>
  <c r="G131" i="7"/>
  <c r="F131" i="7"/>
  <c r="D131" i="7"/>
  <c r="C131" i="7"/>
  <c r="B131" i="7"/>
  <c r="R130" i="7"/>
  <c r="Q130" i="7"/>
  <c r="P130" i="7"/>
  <c r="O130" i="7"/>
  <c r="M130" i="7"/>
  <c r="L130" i="7"/>
  <c r="J130" i="7"/>
  <c r="I130" i="7"/>
  <c r="G130" i="7"/>
  <c r="F130" i="7"/>
  <c r="D130" i="7"/>
  <c r="C130" i="7"/>
  <c r="B130" i="7"/>
  <c r="R129" i="7"/>
  <c r="Q129" i="7"/>
  <c r="P129" i="7"/>
  <c r="O129" i="7"/>
  <c r="M129" i="7"/>
  <c r="L129" i="7"/>
  <c r="J129" i="7"/>
  <c r="I129" i="7"/>
  <c r="G129" i="7"/>
  <c r="F129" i="7"/>
  <c r="D129" i="7"/>
  <c r="C129" i="7"/>
  <c r="B129" i="7"/>
  <c r="R128" i="7"/>
  <c r="Q128" i="7"/>
  <c r="P128" i="7"/>
  <c r="O128" i="7"/>
  <c r="M128" i="7"/>
  <c r="L128" i="7"/>
  <c r="J128" i="7"/>
  <c r="I128" i="7"/>
  <c r="G128" i="7"/>
  <c r="F128" i="7"/>
  <c r="D128" i="7"/>
  <c r="C128" i="7"/>
  <c r="B128" i="7"/>
  <c r="R127" i="7"/>
  <c r="Q127" i="7"/>
  <c r="P127" i="7"/>
  <c r="O127" i="7"/>
  <c r="M127" i="7"/>
  <c r="L127" i="7"/>
  <c r="J127" i="7"/>
  <c r="I127" i="7"/>
  <c r="G127" i="7"/>
  <c r="F127" i="7"/>
  <c r="D127" i="7"/>
  <c r="C127" i="7"/>
  <c r="B127" i="7"/>
  <c r="R126" i="7"/>
  <c r="Q126" i="7"/>
  <c r="P126" i="7"/>
  <c r="O126" i="7"/>
  <c r="M126" i="7"/>
  <c r="L126" i="7"/>
  <c r="J126" i="7"/>
  <c r="I126" i="7"/>
  <c r="G126" i="7"/>
  <c r="F126" i="7"/>
  <c r="D126" i="7"/>
  <c r="C126" i="7"/>
  <c r="B126" i="7"/>
  <c r="R125" i="7"/>
  <c r="Q125" i="7"/>
  <c r="P125" i="7"/>
  <c r="O125" i="7"/>
  <c r="M125" i="7"/>
  <c r="L125" i="7"/>
  <c r="J125" i="7"/>
  <c r="I125" i="7"/>
  <c r="G125" i="7"/>
  <c r="F125" i="7"/>
  <c r="D125" i="7"/>
  <c r="C125" i="7"/>
  <c r="B125" i="7"/>
  <c r="R124" i="7"/>
  <c r="Q124" i="7"/>
  <c r="P124" i="7"/>
  <c r="O124" i="7"/>
  <c r="M124" i="7"/>
  <c r="L124" i="7"/>
  <c r="J124" i="7"/>
  <c r="I124" i="7"/>
  <c r="G124" i="7"/>
  <c r="F124" i="7"/>
  <c r="D124" i="7"/>
  <c r="C124" i="7"/>
  <c r="B124" i="7"/>
  <c r="R123" i="7"/>
  <c r="Q123" i="7"/>
  <c r="P123" i="7"/>
  <c r="O123" i="7"/>
  <c r="M123" i="7"/>
  <c r="L123" i="7"/>
  <c r="J123" i="7"/>
  <c r="I123" i="7"/>
  <c r="G123" i="7"/>
  <c r="F123" i="7"/>
  <c r="D123" i="7"/>
  <c r="C123" i="7"/>
  <c r="B123" i="7"/>
  <c r="R122" i="7"/>
  <c r="Q122" i="7"/>
  <c r="P122" i="7"/>
  <c r="O122" i="7"/>
  <c r="M122" i="7"/>
  <c r="L122" i="7"/>
  <c r="J122" i="7"/>
  <c r="I122" i="7"/>
  <c r="G122" i="7"/>
  <c r="F122" i="7"/>
  <c r="D122" i="7"/>
  <c r="C122" i="7"/>
  <c r="B122" i="7"/>
  <c r="R121" i="7"/>
  <c r="Q121" i="7"/>
  <c r="P121" i="7"/>
  <c r="O121" i="7"/>
  <c r="M121" i="7"/>
  <c r="L121" i="7"/>
  <c r="J121" i="7"/>
  <c r="I121" i="7"/>
  <c r="G121" i="7"/>
  <c r="F121" i="7"/>
  <c r="D121" i="7"/>
  <c r="C121" i="7"/>
  <c r="B121" i="7"/>
  <c r="R120" i="7"/>
  <c r="Q120" i="7"/>
  <c r="P120" i="7"/>
  <c r="O120" i="7"/>
  <c r="M120" i="7"/>
  <c r="L120" i="7"/>
  <c r="J120" i="7"/>
  <c r="I120" i="7"/>
  <c r="G120" i="7"/>
  <c r="F120" i="7"/>
  <c r="D120" i="7"/>
  <c r="C120" i="7"/>
  <c r="B120" i="7"/>
  <c r="R119" i="7"/>
  <c r="Q119" i="7"/>
  <c r="P119" i="7"/>
  <c r="O119" i="7"/>
  <c r="M119" i="7"/>
  <c r="L119" i="7"/>
  <c r="J119" i="7"/>
  <c r="I119" i="7"/>
  <c r="G119" i="7"/>
  <c r="F119" i="7"/>
  <c r="D119" i="7"/>
  <c r="C119" i="7"/>
  <c r="B119" i="7"/>
  <c r="R118" i="7"/>
  <c r="Q118" i="7"/>
  <c r="P118" i="7"/>
  <c r="O118" i="7"/>
  <c r="M118" i="7"/>
  <c r="L118" i="7"/>
  <c r="J118" i="7"/>
  <c r="I118" i="7"/>
  <c r="G118" i="7"/>
  <c r="F118" i="7"/>
  <c r="D118" i="7"/>
  <c r="C118" i="7"/>
  <c r="B118" i="7"/>
  <c r="R117" i="7"/>
  <c r="Q117" i="7"/>
  <c r="P117" i="7"/>
  <c r="O117" i="7"/>
  <c r="M117" i="7"/>
  <c r="L117" i="7"/>
  <c r="J117" i="7"/>
  <c r="I117" i="7"/>
  <c r="G117" i="7"/>
  <c r="F117" i="7"/>
  <c r="D117" i="7"/>
  <c r="C117" i="7"/>
  <c r="B117" i="7"/>
  <c r="R116" i="7"/>
  <c r="Q116" i="7"/>
  <c r="P116" i="7"/>
  <c r="O116" i="7"/>
  <c r="M116" i="7"/>
  <c r="L116" i="7"/>
  <c r="J116" i="7"/>
  <c r="I116" i="7"/>
  <c r="G116" i="7"/>
  <c r="F116" i="7"/>
  <c r="D116" i="7"/>
  <c r="C116" i="7"/>
  <c r="B116" i="7"/>
  <c r="R115" i="7"/>
  <c r="Q115" i="7"/>
  <c r="P115" i="7"/>
  <c r="O115" i="7"/>
  <c r="M115" i="7"/>
  <c r="L115" i="7"/>
  <c r="J115" i="7"/>
  <c r="I115" i="7"/>
  <c r="G115" i="7"/>
  <c r="F115" i="7"/>
  <c r="D115" i="7"/>
  <c r="C115" i="7"/>
  <c r="B115" i="7"/>
  <c r="R114" i="7"/>
  <c r="Q114" i="7"/>
  <c r="P114" i="7"/>
  <c r="O114" i="7"/>
  <c r="M114" i="7"/>
  <c r="L114" i="7"/>
  <c r="J114" i="7"/>
  <c r="I114" i="7"/>
  <c r="G114" i="7"/>
  <c r="F114" i="7"/>
  <c r="D114" i="7"/>
  <c r="C114" i="7"/>
  <c r="B114" i="7"/>
  <c r="R113" i="7"/>
  <c r="Q113" i="7"/>
  <c r="P113" i="7"/>
  <c r="O113" i="7"/>
  <c r="M113" i="7"/>
  <c r="L113" i="7"/>
  <c r="J113" i="7"/>
  <c r="I113" i="7"/>
  <c r="G113" i="7"/>
  <c r="F113" i="7"/>
  <c r="D113" i="7"/>
  <c r="C113" i="7"/>
  <c r="B113" i="7"/>
  <c r="R112" i="7"/>
  <c r="Q112" i="7"/>
  <c r="P112" i="7"/>
  <c r="O112" i="7"/>
  <c r="M112" i="7"/>
  <c r="L112" i="7"/>
  <c r="J112" i="7"/>
  <c r="I112" i="7"/>
  <c r="G112" i="7"/>
  <c r="F112" i="7"/>
  <c r="D112" i="7"/>
  <c r="C112" i="7"/>
  <c r="B112" i="7"/>
  <c r="R111" i="7"/>
  <c r="Q111" i="7"/>
  <c r="P111" i="7"/>
  <c r="O111" i="7"/>
  <c r="M111" i="7"/>
  <c r="L111" i="7"/>
  <c r="J111" i="7"/>
  <c r="I111" i="7"/>
  <c r="G111" i="7"/>
  <c r="F111" i="7"/>
  <c r="D111" i="7"/>
  <c r="C111" i="7"/>
  <c r="B111" i="7"/>
  <c r="R110" i="7"/>
  <c r="Q110" i="7"/>
  <c r="P110" i="7"/>
  <c r="O110" i="7"/>
  <c r="M110" i="7"/>
  <c r="L110" i="7"/>
  <c r="J110" i="7"/>
  <c r="I110" i="7"/>
  <c r="G110" i="7"/>
  <c r="F110" i="7"/>
  <c r="D110" i="7"/>
  <c r="C110" i="7"/>
  <c r="B110" i="7"/>
  <c r="R109" i="7"/>
  <c r="Q109" i="7"/>
  <c r="P109" i="7"/>
  <c r="O109" i="7"/>
  <c r="M109" i="7"/>
  <c r="L109" i="7"/>
  <c r="J109" i="7"/>
  <c r="I109" i="7"/>
  <c r="G109" i="7"/>
  <c r="F109" i="7"/>
  <c r="D109" i="7"/>
  <c r="C109" i="7"/>
  <c r="B109" i="7"/>
  <c r="R108" i="7"/>
  <c r="Q108" i="7"/>
  <c r="P108" i="7"/>
  <c r="O108" i="7"/>
  <c r="M108" i="7"/>
  <c r="L108" i="7"/>
  <c r="J108" i="7"/>
  <c r="I108" i="7"/>
  <c r="G108" i="7"/>
  <c r="F108" i="7"/>
  <c r="D108" i="7"/>
  <c r="C108" i="7"/>
  <c r="B108" i="7"/>
  <c r="R107" i="7"/>
  <c r="Q107" i="7"/>
  <c r="P107" i="7"/>
  <c r="O107" i="7"/>
  <c r="M107" i="7"/>
  <c r="L107" i="7"/>
  <c r="J107" i="7"/>
  <c r="I107" i="7"/>
  <c r="G107" i="7"/>
  <c r="F107" i="7"/>
  <c r="D107" i="7"/>
  <c r="C107" i="7"/>
  <c r="B107" i="7"/>
  <c r="R106" i="7"/>
  <c r="Q106" i="7"/>
  <c r="P106" i="7"/>
  <c r="O106" i="7"/>
  <c r="M106" i="7"/>
  <c r="L106" i="7"/>
  <c r="J106" i="7"/>
  <c r="I106" i="7"/>
  <c r="G106" i="7"/>
  <c r="F106" i="7"/>
  <c r="D106" i="7"/>
  <c r="C106" i="7"/>
  <c r="B106" i="7"/>
  <c r="R105" i="7"/>
  <c r="Q105" i="7"/>
  <c r="P105" i="7"/>
  <c r="O105" i="7"/>
  <c r="M105" i="7"/>
  <c r="L105" i="7"/>
  <c r="J105" i="7"/>
  <c r="I105" i="7"/>
  <c r="G105" i="7"/>
  <c r="F105" i="7"/>
  <c r="D105" i="7"/>
  <c r="C105" i="7"/>
  <c r="B105" i="7"/>
  <c r="R104" i="7"/>
  <c r="Q104" i="7"/>
  <c r="P104" i="7"/>
  <c r="O104" i="7"/>
  <c r="M104" i="7"/>
  <c r="L104" i="7"/>
  <c r="J104" i="7"/>
  <c r="I104" i="7"/>
  <c r="G104" i="7"/>
  <c r="F104" i="7"/>
  <c r="D104" i="7"/>
  <c r="C104" i="7"/>
  <c r="B104" i="7"/>
  <c r="R103" i="7"/>
  <c r="Q103" i="7"/>
  <c r="P103" i="7"/>
  <c r="O103" i="7"/>
  <c r="M103" i="7"/>
  <c r="L103" i="7"/>
  <c r="J103" i="7"/>
  <c r="I103" i="7"/>
  <c r="G103" i="7"/>
  <c r="F103" i="7"/>
  <c r="D103" i="7"/>
  <c r="C103" i="7"/>
  <c r="B103" i="7"/>
  <c r="R102" i="7"/>
  <c r="Q102" i="7"/>
  <c r="P102" i="7"/>
  <c r="O102" i="7"/>
  <c r="M102" i="7"/>
  <c r="L102" i="7"/>
  <c r="J102" i="7"/>
  <c r="I102" i="7"/>
  <c r="G102" i="7"/>
  <c r="F102" i="7"/>
  <c r="D102" i="7"/>
  <c r="C102" i="7"/>
  <c r="B102" i="7"/>
  <c r="R101" i="7"/>
  <c r="Q101" i="7"/>
  <c r="P101" i="7"/>
  <c r="O101" i="7"/>
  <c r="M101" i="7"/>
  <c r="L101" i="7"/>
  <c r="J101" i="7"/>
  <c r="I101" i="7"/>
  <c r="G101" i="7"/>
  <c r="F101" i="7"/>
  <c r="D101" i="7"/>
  <c r="C101" i="7"/>
  <c r="B101" i="7"/>
  <c r="R100" i="7"/>
  <c r="Q100" i="7"/>
  <c r="P100" i="7"/>
  <c r="O100" i="7"/>
  <c r="M100" i="7"/>
  <c r="L100" i="7"/>
  <c r="J100" i="7"/>
  <c r="I100" i="7"/>
  <c r="G100" i="7"/>
  <c r="F100" i="7"/>
  <c r="D100" i="7"/>
  <c r="C100" i="7"/>
  <c r="B100" i="7"/>
  <c r="R99" i="7"/>
  <c r="Q99" i="7"/>
  <c r="P99" i="7"/>
  <c r="O99" i="7"/>
  <c r="M99" i="7"/>
  <c r="L99" i="7"/>
  <c r="J99" i="7"/>
  <c r="I99" i="7"/>
  <c r="G99" i="7"/>
  <c r="F99" i="7"/>
  <c r="D99" i="7"/>
  <c r="C99" i="7"/>
  <c r="B99" i="7"/>
  <c r="R98" i="7"/>
  <c r="Q98" i="7"/>
  <c r="P98" i="7"/>
  <c r="O98" i="7"/>
  <c r="M98" i="7"/>
  <c r="L98" i="7"/>
  <c r="J98" i="7"/>
  <c r="I98" i="7"/>
  <c r="G98" i="7"/>
  <c r="F98" i="7"/>
  <c r="D98" i="7"/>
  <c r="C98" i="7"/>
  <c r="B98" i="7"/>
  <c r="R97" i="7"/>
  <c r="A97" i="7" s="1"/>
  <c r="Q97" i="7"/>
  <c r="P97" i="7"/>
  <c r="O97" i="7"/>
  <c r="M97" i="7"/>
  <c r="L97" i="7"/>
  <c r="J97" i="7"/>
  <c r="I97" i="7"/>
  <c r="G97" i="7"/>
  <c r="F97" i="7"/>
  <c r="D97" i="7"/>
  <c r="C97" i="7"/>
  <c r="B97" i="7"/>
  <c r="R96" i="7"/>
  <c r="Q96" i="7"/>
  <c r="P96" i="7"/>
  <c r="O96" i="7"/>
  <c r="M96" i="7"/>
  <c r="L96" i="7"/>
  <c r="J96" i="7"/>
  <c r="I96" i="7"/>
  <c r="G96" i="7"/>
  <c r="F96" i="7"/>
  <c r="D96" i="7"/>
  <c r="C96" i="7"/>
  <c r="B96" i="7"/>
  <c r="R95" i="7"/>
  <c r="Q95" i="7"/>
  <c r="P95" i="7"/>
  <c r="O95" i="7"/>
  <c r="M95" i="7"/>
  <c r="L95" i="7"/>
  <c r="J95" i="7"/>
  <c r="I95" i="7"/>
  <c r="G95" i="7"/>
  <c r="F95" i="7"/>
  <c r="D95" i="7"/>
  <c r="C95" i="7"/>
  <c r="B95" i="7"/>
  <c r="T60" i="7"/>
  <c r="U60" i="7" s="1"/>
  <c r="T59" i="7"/>
  <c r="U59" i="7" s="1"/>
  <c r="T58" i="7"/>
  <c r="U58" i="7" s="1"/>
  <c r="T57" i="7"/>
  <c r="U57" i="7" s="1"/>
  <c r="T56" i="7"/>
  <c r="U56" i="7" s="1"/>
  <c r="T55" i="7"/>
  <c r="U55" i="7" s="1"/>
  <c r="T54" i="7"/>
  <c r="U54" i="7" s="1"/>
  <c r="T53" i="7"/>
  <c r="U53" i="7" s="1"/>
  <c r="T52" i="7"/>
  <c r="U52" i="7" s="1"/>
  <c r="T51" i="7"/>
  <c r="U51" i="7" s="1"/>
  <c r="T50" i="7"/>
  <c r="U50" i="7" s="1"/>
  <c r="N139" i="7"/>
  <c r="K139" i="7"/>
  <c r="H139" i="7"/>
  <c r="E139" i="7"/>
  <c r="T49" i="7"/>
  <c r="U49" i="7" s="1"/>
  <c r="N138" i="7"/>
  <c r="K138" i="7"/>
  <c r="H138" i="7"/>
  <c r="E138" i="7"/>
  <c r="T48" i="7"/>
  <c r="U48" i="7" s="1"/>
  <c r="N137" i="7"/>
  <c r="K137" i="7"/>
  <c r="H137" i="7"/>
  <c r="E137" i="7"/>
  <c r="T47" i="7"/>
  <c r="U47" i="7" s="1"/>
  <c r="N136" i="7"/>
  <c r="K136" i="7"/>
  <c r="H136" i="7"/>
  <c r="E136" i="7"/>
  <c r="T46" i="7"/>
  <c r="U46" i="7" s="1"/>
  <c r="N135" i="7"/>
  <c r="K135" i="7"/>
  <c r="H135" i="7"/>
  <c r="E135" i="7"/>
  <c r="T45" i="7"/>
  <c r="U45" i="7" s="1"/>
  <c r="N134" i="7"/>
  <c r="K134" i="7"/>
  <c r="H134" i="7"/>
  <c r="E134" i="7"/>
  <c r="T44" i="7"/>
  <c r="U44" i="7" s="1"/>
  <c r="N133" i="7"/>
  <c r="K133" i="7"/>
  <c r="H133" i="7"/>
  <c r="E133" i="7"/>
  <c r="T43" i="7"/>
  <c r="U43" i="7" s="1"/>
  <c r="N132" i="7"/>
  <c r="K132" i="7"/>
  <c r="H132" i="7"/>
  <c r="E132" i="7"/>
  <c r="T42" i="7"/>
  <c r="U42" i="7" s="1"/>
  <c r="N131" i="7"/>
  <c r="K131" i="7"/>
  <c r="H131" i="7"/>
  <c r="E131" i="7"/>
  <c r="T41" i="7"/>
  <c r="U41" i="7" s="1"/>
  <c r="N130" i="7"/>
  <c r="K130" i="7"/>
  <c r="H130" i="7"/>
  <c r="E130" i="7"/>
  <c r="T40" i="7"/>
  <c r="U40" i="7" s="1"/>
  <c r="N129" i="7"/>
  <c r="K129" i="7"/>
  <c r="H129" i="7"/>
  <c r="E129" i="7"/>
  <c r="T39" i="7"/>
  <c r="U39" i="7" s="1"/>
  <c r="N128" i="7"/>
  <c r="K128" i="7"/>
  <c r="H128" i="7"/>
  <c r="E128" i="7"/>
  <c r="T38" i="7"/>
  <c r="U38" i="7" s="1"/>
  <c r="N127" i="7"/>
  <c r="K127" i="7"/>
  <c r="H127" i="7"/>
  <c r="E127" i="7"/>
  <c r="T37" i="7"/>
  <c r="U37" i="7" s="1"/>
  <c r="N126" i="7"/>
  <c r="K126" i="7"/>
  <c r="H126" i="7"/>
  <c r="E126" i="7"/>
  <c r="T36" i="7"/>
  <c r="U36" i="7" s="1"/>
  <c r="N125" i="7"/>
  <c r="K125" i="7"/>
  <c r="H125" i="7"/>
  <c r="E125" i="7"/>
  <c r="T35" i="7"/>
  <c r="U35" i="7" s="1"/>
  <c r="N124" i="7"/>
  <c r="K124" i="7"/>
  <c r="H124" i="7"/>
  <c r="E124" i="7"/>
  <c r="T34" i="7"/>
  <c r="U34" i="7" s="1"/>
  <c r="N123" i="7"/>
  <c r="K123" i="7"/>
  <c r="H123" i="7"/>
  <c r="E123" i="7"/>
  <c r="T33" i="7"/>
  <c r="U33" i="7" s="1"/>
  <c r="N122" i="7"/>
  <c r="K122" i="7"/>
  <c r="H122" i="7"/>
  <c r="E122" i="7"/>
  <c r="T32" i="7"/>
  <c r="U32" i="7" s="1"/>
  <c r="N121" i="7"/>
  <c r="K121" i="7"/>
  <c r="H121" i="7"/>
  <c r="E121" i="7"/>
  <c r="T31" i="7"/>
  <c r="U31" i="7" s="1"/>
  <c r="N120" i="7"/>
  <c r="K120" i="7"/>
  <c r="H120" i="7"/>
  <c r="E120" i="7"/>
  <c r="T30" i="7"/>
  <c r="U30" i="7" s="1"/>
  <c r="N119" i="7"/>
  <c r="K119" i="7"/>
  <c r="H119" i="7"/>
  <c r="E119" i="7"/>
  <c r="T29" i="7"/>
  <c r="U29" i="7" s="1"/>
  <c r="N118" i="7"/>
  <c r="K118" i="7"/>
  <c r="H118" i="7"/>
  <c r="E118" i="7"/>
  <c r="T28" i="7"/>
  <c r="U28" i="7" s="1"/>
  <c r="N117" i="7"/>
  <c r="K117" i="7"/>
  <c r="H117" i="7"/>
  <c r="E117" i="7"/>
  <c r="T27" i="7"/>
  <c r="U27" i="7" s="1"/>
  <c r="N116" i="7"/>
  <c r="K116" i="7"/>
  <c r="H116" i="7"/>
  <c r="E116" i="7"/>
  <c r="T26" i="7"/>
  <c r="U26" i="7" s="1"/>
  <c r="N115" i="7"/>
  <c r="K115" i="7"/>
  <c r="H115" i="7"/>
  <c r="E115" i="7"/>
  <c r="T25" i="7"/>
  <c r="U25" i="7" s="1"/>
  <c r="N114" i="7"/>
  <c r="K114" i="7"/>
  <c r="H114" i="7"/>
  <c r="E114" i="7"/>
  <c r="T24" i="7"/>
  <c r="U24" i="7" s="1"/>
  <c r="N113" i="7"/>
  <c r="K113" i="7"/>
  <c r="H113" i="7"/>
  <c r="E113" i="7"/>
  <c r="T23" i="7"/>
  <c r="U23" i="7" s="1"/>
  <c r="N112" i="7"/>
  <c r="K112" i="7"/>
  <c r="H112" i="7"/>
  <c r="E112" i="7"/>
  <c r="T22" i="7"/>
  <c r="U22" i="7" s="1"/>
  <c r="N111" i="7"/>
  <c r="K111" i="7"/>
  <c r="H111" i="7"/>
  <c r="E111" i="7"/>
  <c r="T21" i="7"/>
  <c r="U21" i="7" s="1"/>
  <c r="N110" i="7"/>
  <c r="K110" i="7"/>
  <c r="H110" i="7"/>
  <c r="E110" i="7"/>
  <c r="T20" i="7"/>
  <c r="U20" i="7" s="1"/>
  <c r="T19" i="7"/>
  <c r="U19" i="7" s="1"/>
  <c r="T18" i="7"/>
  <c r="T17" i="7"/>
  <c r="T16" i="7"/>
  <c r="T15" i="7"/>
  <c r="U15" i="7" s="1"/>
  <c r="T14" i="7"/>
  <c r="T13" i="7"/>
  <c r="U13" i="7" s="1"/>
  <c r="T12" i="7"/>
  <c r="T11" i="7"/>
  <c r="T10" i="7"/>
  <c r="T9" i="7"/>
  <c r="T8" i="7"/>
  <c r="T7" i="7"/>
  <c r="T6" i="7"/>
  <c r="R1" i="7"/>
  <c r="R2" i="7" s="1"/>
  <c r="R139" i="6"/>
  <c r="Q139" i="6"/>
  <c r="U139" i="6" s="1"/>
  <c r="P139" i="6"/>
  <c r="O139" i="6"/>
  <c r="M139" i="6"/>
  <c r="L139" i="6"/>
  <c r="J139" i="6"/>
  <c r="I139" i="6"/>
  <c r="G139" i="6"/>
  <c r="F139" i="6"/>
  <c r="D139" i="6"/>
  <c r="C139" i="6"/>
  <c r="B139" i="6"/>
  <c r="R138" i="6"/>
  <c r="Q138" i="6"/>
  <c r="U138" i="6" s="1"/>
  <c r="P138" i="6"/>
  <c r="O138" i="6"/>
  <c r="M138" i="6"/>
  <c r="L138" i="6"/>
  <c r="J138" i="6"/>
  <c r="I138" i="6"/>
  <c r="G138" i="6"/>
  <c r="F138" i="6"/>
  <c r="D138" i="6"/>
  <c r="C138" i="6"/>
  <c r="B138" i="6"/>
  <c r="R137" i="6"/>
  <c r="Q137" i="6"/>
  <c r="U137" i="6" s="1"/>
  <c r="P137" i="6"/>
  <c r="O137" i="6"/>
  <c r="M137" i="6"/>
  <c r="L137" i="6"/>
  <c r="J137" i="6"/>
  <c r="I137" i="6"/>
  <c r="G137" i="6"/>
  <c r="F137" i="6"/>
  <c r="D137" i="6"/>
  <c r="C137" i="6"/>
  <c r="B137" i="6"/>
  <c r="R136" i="6"/>
  <c r="Q136" i="6"/>
  <c r="U136" i="6" s="1"/>
  <c r="P136" i="6"/>
  <c r="O136" i="6"/>
  <c r="M136" i="6"/>
  <c r="L136" i="6"/>
  <c r="J136" i="6"/>
  <c r="I136" i="6"/>
  <c r="G136" i="6"/>
  <c r="F136" i="6"/>
  <c r="D136" i="6"/>
  <c r="C136" i="6"/>
  <c r="B136" i="6"/>
  <c r="R135" i="6"/>
  <c r="Q135" i="6"/>
  <c r="U135" i="6" s="1"/>
  <c r="P135" i="6"/>
  <c r="O135" i="6"/>
  <c r="M135" i="6"/>
  <c r="L135" i="6"/>
  <c r="J135" i="6"/>
  <c r="I135" i="6"/>
  <c r="G135" i="6"/>
  <c r="F135" i="6"/>
  <c r="D135" i="6"/>
  <c r="C135" i="6"/>
  <c r="B135" i="6"/>
  <c r="R134" i="6"/>
  <c r="Q134" i="6"/>
  <c r="U134" i="6" s="1"/>
  <c r="P134" i="6"/>
  <c r="O134" i="6"/>
  <c r="M134" i="6"/>
  <c r="L134" i="6"/>
  <c r="J134" i="6"/>
  <c r="I134" i="6"/>
  <c r="G134" i="6"/>
  <c r="F134" i="6"/>
  <c r="D134" i="6"/>
  <c r="C134" i="6"/>
  <c r="B134" i="6"/>
  <c r="R133" i="6"/>
  <c r="Q133" i="6"/>
  <c r="U133" i="6" s="1"/>
  <c r="P133" i="6"/>
  <c r="O133" i="6"/>
  <c r="M133" i="6"/>
  <c r="L133" i="6"/>
  <c r="J133" i="6"/>
  <c r="I133" i="6"/>
  <c r="G133" i="6"/>
  <c r="F133" i="6"/>
  <c r="D133" i="6"/>
  <c r="C133" i="6"/>
  <c r="B133" i="6"/>
  <c r="R132" i="6"/>
  <c r="Q132" i="6"/>
  <c r="U132" i="6" s="1"/>
  <c r="P132" i="6"/>
  <c r="O132" i="6"/>
  <c r="M132" i="6"/>
  <c r="L132" i="6"/>
  <c r="J132" i="6"/>
  <c r="I132" i="6"/>
  <c r="G132" i="6"/>
  <c r="F132" i="6"/>
  <c r="D132" i="6"/>
  <c r="C132" i="6"/>
  <c r="B132" i="6"/>
  <c r="R131" i="6"/>
  <c r="Q131" i="6"/>
  <c r="U131" i="6" s="1"/>
  <c r="P131" i="6"/>
  <c r="O131" i="6"/>
  <c r="M131" i="6"/>
  <c r="L131" i="6"/>
  <c r="J131" i="6"/>
  <c r="I131" i="6"/>
  <c r="G131" i="6"/>
  <c r="F131" i="6"/>
  <c r="D131" i="6"/>
  <c r="C131" i="6"/>
  <c r="B131" i="6"/>
  <c r="R130" i="6"/>
  <c r="Q130" i="6"/>
  <c r="U130" i="6" s="1"/>
  <c r="P130" i="6"/>
  <c r="O130" i="6"/>
  <c r="M130" i="6"/>
  <c r="L130" i="6"/>
  <c r="J130" i="6"/>
  <c r="I130" i="6"/>
  <c r="G130" i="6"/>
  <c r="F130" i="6"/>
  <c r="D130" i="6"/>
  <c r="C130" i="6"/>
  <c r="B130" i="6"/>
  <c r="U129" i="6"/>
  <c r="R129" i="6"/>
  <c r="Q129" i="6"/>
  <c r="P129" i="6"/>
  <c r="O129" i="6"/>
  <c r="M129" i="6"/>
  <c r="L129" i="6"/>
  <c r="J129" i="6"/>
  <c r="I129" i="6"/>
  <c r="G129" i="6"/>
  <c r="F129" i="6"/>
  <c r="D129" i="6"/>
  <c r="C129" i="6"/>
  <c r="B129" i="6"/>
  <c r="R128" i="6"/>
  <c r="Q128" i="6"/>
  <c r="U128" i="6" s="1"/>
  <c r="P128" i="6"/>
  <c r="O128" i="6"/>
  <c r="M128" i="6"/>
  <c r="L128" i="6"/>
  <c r="J128" i="6"/>
  <c r="I128" i="6"/>
  <c r="G128" i="6"/>
  <c r="F128" i="6"/>
  <c r="D128" i="6"/>
  <c r="C128" i="6"/>
  <c r="B128" i="6"/>
  <c r="R127" i="6"/>
  <c r="Q127" i="6"/>
  <c r="U127" i="6" s="1"/>
  <c r="P127" i="6"/>
  <c r="O127" i="6"/>
  <c r="M127" i="6"/>
  <c r="L127" i="6"/>
  <c r="J127" i="6"/>
  <c r="I127" i="6"/>
  <c r="G127" i="6"/>
  <c r="F127" i="6"/>
  <c r="D127" i="6"/>
  <c r="C127" i="6"/>
  <c r="B127" i="6"/>
  <c r="R126" i="6"/>
  <c r="Q126" i="6"/>
  <c r="U126" i="6" s="1"/>
  <c r="P126" i="6"/>
  <c r="O126" i="6"/>
  <c r="M126" i="6"/>
  <c r="L126" i="6"/>
  <c r="J126" i="6"/>
  <c r="I126" i="6"/>
  <c r="G126" i="6"/>
  <c r="F126" i="6"/>
  <c r="D126" i="6"/>
  <c r="C126" i="6"/>
  <c r="B126" i="6"/>
  <c r="R125" i="6"/>
  <c r="Q125" i="6"/>
  <c r="U125" i="6" s="1"/>
  <c r="P125" i="6"/>
  <c r="O125" i="6"/>
  <c r="M125" i="6"/>
  <c r="L125" i="6"/>
  <c r="J125" i="6"/>
  <c r="I125" i="6"/>
  <c r="G125" i="6"/>
  <c r="F125" i="6"/>
  <c r="D125" i="6"/>
  <c r="C125" i="6"/>
  <c r="B125" i="6"/>
  <c r="R124" i="6"/>
  <c r="Q124" i="6"/>
  <c r="U124" i="6" s="1"/>
  <c r="P124" i="6"/>
  <c r="O124" i="6"/>
  <c r="M124" i="6"/>
  <c r="L124" i="6"/>
  <c r="J124" i="6"/>
  <c r="I124" i="6"/>
  <c r="G124" i="6"/>
  <c r="F124" i="6"/>
  <c r="D124" i="6"/>
  <c r="C124" i="6"/>
  <c r="B124" i="6"/>
  <c r="R123" i="6"/>
  <c r="Q123" i="6"/>
  <c r="U123" i="6" s="1"/>
  <c r="P123" i="6"/>
  <c r="O123" i="6"/>
  <c r="M123" i="6"/>
  <c r="L123" i="6"/>
  <c r="J123" i="6"/>
  <c r="I123" i="6"/>
  <c r="G123" i="6"/>
  <c r="F123" i="6"/>
  <c r="D123" i="6"/>
  <c r="C123" i="6"/>
  <c r="B123" i="6"/>
  <c r="R122" i="6"/>
  <c r="Q122" i="6"/>
  <c r="U122" i="6" s="1"/>
  <c r="P122" i="6"/>
  <c r="O122" i="6"/>
  <c r="M122" i="6"/>
  <c r="L122" i="6"/>
  <c r="J122" i="6"/>
  <c r="I122" i="6"/>
  <c r="G122" i="6"/>
  <c r="F122" i="6"/>
  <c r="D122" i="6"/>
  <c r="C122" i="6"/>
  <c r="B122" i="6"/>
  <c r="R121" i="6"/>
  <c r="Q121" i="6"/>
  <c r="U121" i="6" s="1"/>
  <c r="P121" i="6"/>
  <c r="O121" i="6"/>
  <c r="M121" i="6"/>
  <c r="L121" i="6"/>
  <c r="J121" i="6"/>
  <c r="I121" i="6"/>
  <c r="G121" i="6"/>
  <c r="F121" i="6"/>
  <c r="D121" i="6"/>
  <c r="C121" i="6"/>
  <c r="B121" i="6"/>
  <c r="R120" i="6"/>
  <c r="Q120" i="6"/>
  <c r="U120" i="6" s="1"/>
  <c r="P120" i="6"/>
  <c r="O120" i="6"/>
  <c r="M120" i="6"/>
  <c r="L120" i="6"/>
  <c r="J120" i="6"/>
  <c r="I120" i="6"/>
  <c r="G120" i="6"/>
  <c r="F120" i="6"/>
  <c r="D120" i="6"/>
  <c r="C120" i="6"/>
  <c r="B120" i="6"/>
  <c r="R119" i="6"/>
  <c r="Q119" i="6"/>
  <c r="U119" i="6" s="1"/>
  <c r="P119" i="6"/>
  <c r="O119" i="6"/>
  <c r="M119" i="6"/>
  <c r="L119" i="6"/>
  <c r="J119" i="6"/>
  <c r="I119" i="6"/>
  <c r="G119" i="6"/>
  <c r="F119" i="6"/>
  <c r="D119" i="6"/>
  <c r="C119" i="6"/>
  <c r="B119" i="6"/>
  <c r="R118" i="6"/>
  <c r="Q118" i="6"/>
  <c r="U118" i="6" s="1"/>
  <c r="P118" i="6"/>
  <c r="O118" i="6"/>
  <c r="M118" i="6"/>
  <c r="L118" i="6"/>
  <c r="J118" i="6"/>
  <c r="I118" i="6"/>
  <c r="G118" i="6"/>
  <c r="F118" i="6"/>
  <c r="D118" i="6"/>
  <c r="C118" i="6"/>
  <c r="B118" i="6"/>
  <c r="R117" i="6"/>
  <c r="Q117" i="6"/>
  <c r="U117" i="6" s="1"/>
  <c r="P117" i="6"/>
  <c r="O117" i="6"/>
  <c r="M117" i="6"/>
  <c r="L117" i="6"/>
  <c r="J117" i="6"/>
  <c r="I117" i="6"/>
  <c r="G117" i="6"/>
  <c r="F117" i="6"/>
  <c r="D117" i="6"/>
  <c r="C117" i="6"/>
  <c r="B117" i="6"/>
  <c r="R116" i="6"/>
  <c r="Q116" i="6"/>
  <c r="U116" i="6" s="1"/>
  <c r="P116" i="6"/>
  <c r="O116" i="6"/>
  <c r="M116" i="6"/>
  <c r="L116" i="6"/>
  <c r="J116" i="6"/>
  <c r="I116" i="6"/>
  <c r="G116" i="6"/>
  <c r="F116" i="6"/>
  <c r="D116" i="6"/>
  <c r="C116" i="6"/>
  <c r="B116" i="6"/>
  <c r="R115" i="6"/>
  <c r="Q115" i="6"/>
  <c r="U115" i="6" s="1"/>
  <c r="P115" i="6"/>
  <c r="O115" i="6"/>
  <c r="M115" i="6"/>
  <c r="L115" i="6"/>
  <c r="J115" i="6"/>
  <c r="I115" i="6"/>
  <c r="G115" i="6"/>
  <c r="F115" i="6"/>
  <c r="D115" i="6"/>
  <c r="C115" i="6"/>
  <c r="B115" i="6"/>
  <c r="R114" i="6"/>
  <c r="Q114" i="6"/>
  <c r="U114" i="6" s="1"/>
  <c r="P114" i="6"/>
  <c r="O114" i="6"/>
  <c r="M114" i="6"/>
  <c r="L114" i="6"/>
  <c r="J114" i="6"/>
  <c r="I114" i="6"/>
  <c r="G114" i="6"/>
  <c r="F114" i="6"/>
  <c r="D114" i="6"/>
  <c r="C114" i="6"/>
  <c r="B114" i="6"/>
  <c r="R113" i="6"/>
  <c r="Q113" i="6"/>
  <c r="U113" i="6" s="1"/>
  <c r="P113" i="6"/>
  <c r="O113" i="6"/>
  <c r="M113" i="6"/>
  <c r="L113" i="6"/>
  <c r="J113" i="6"/>
  <c r="I113" i="6"/>
  <c r="G113" i="6"/>
  <c r="F113" i="6"/>
  <c r="D113" i="6"/>
  <c r="C113" i="6"/>
  <c r="B113" i="6"/>
  <c r="R112" i="6"/>
  <c r="Q112" i="6"/>
  <c r="U112" i="6" s="1"/>
  <c r="P112" i="6"/>
  <c r="O112" i="6"/>
  <c r="M112" i="6"/>
  <c r="L112" i="6"/>
  <c r="J112" i="6"/>
  <c r="I112" i="6"/>
  <c r="G112" i="6"/>
  <c r="F112" i="6"/>
  <c r="D112" i="6"/>
  <c r="C112" i="6"/>
  <c r="B112" i="6"/>
  <c r="U111" i="6"/>
  <c r="R111" i="6"/>
  <c r="Q111" i="6"/>
  <c r="P111" i="6"/>
  <c r="O111" i="6"/>
  <c r="M111" i="6"/>
  <c r="L111" i="6"/>
  <c r="J111" i="6"/>
  <c r="I111" i="6"/>
  <c r="G111" i="6"/>
  <c r="F111" i="6"/>
  <c r="D111" i="6"/>
  <c r="C111" i="6"/>
  <c r="B111" i="6"/>
  <c r="R110" i="6"/>
  <c r="Q110" i="6"/>
  <c r="U110" i="6" s="1"/>
  <c r="P110" i="6"/>
  <c r="O110" i="6"/>
  <c r="M110" i="6"/>
  <c r="L110" i="6"/>
  <c r="J110" i="6"/>
  <c r="I110" i="6"/>
  <c r="G110" i="6"/>
  <c r="F110" i="6"/>
  <c r="D110" i="6"/>
  <c r="C110" i="6"/>
  <c r="B110" i="6"/>
  <c r="R109" i="6"/>
  <c r="Q109" i="6"/>
  <c r="U109" i="6" s="1"/>
  <c r="P109" i="6"/>
  <c r="O109" i="6"/>
  <c r="M109" i="6"/>
  <c r="L109" i="6"/>
  <c r="J109" i="6"/>
  <c r="I109" i="6"/>
  <c r="G109" i="6"/>
  <c r="F109" i="6"/>
  <c r="D109" i="6"/>
  <c r="C109" i="6"/>
  <c r="B109" i="6"/>
  <c r="R108" i="6"/>
  <c r="Q108" i="6"/>
  <c r="U108" i="6" s="1"/>
  <c r="P108" i="6"/>
  <c r="O108" i="6"/>
  <c r="M108" i="6"/>
  <c r="L108" i="6"/>
  <c r="J108" i="6"/>
  <c r="I108" i="6"/>
  <c r="G108" i="6"/>
  <c r="F108" i="6"/>
  <c r="D108" i="6"/>
  <c r="C108" i="6"/>
  <c r="B108" i="6"/>
  <c r="R107" i="6"/>
  <c r="Q107" i="6"/>
  <c r="U107" i="6" s="1"/>
  <c r="P107" i="6"/>
  <c r="O107" i="6"/>
  <c r="M107" i="6"/>
  <c r="L107" i="6"/>
  <c r="J107" i="6"/>
  <c r="I107" i="6"/>
  <c r="G107" i="6"/>
  <c r="F107" i="6"/>
  <c r="D107" i="6"/>
  <c r="C107" i="6"/>
  <c r="B107" i="6"/>
  <c r="R106" i="6"/>
  <c r="Q106" i="6"/>
  <c r="U106" i="6" s="1"/>
  <c r="P106" i="6"/>
  <c r="O106" i="6"/>
  <c r="M106" i="6"/>
  <c r="L106" i="6"/>
  <c r="J106" i="6"/>
  <c r="I106" i="6"/>
  <c r="G106" i="6"/>
  <c r="F106" i="6"/>
  <c r="D106" i="6"/>
  <c r="C106" i="6"/>
  <c r="B106" i="6"/>
  <c r="R105" i="6"/>
  <c r="Q105" i="6"/>
  <c r="U105" i="6" s="1"/>
  <c r="P105" i="6"/>
  <c r="O105" i="6"/>
  <c r="M105" i="6"/>
  <c r="L105" i="6"/>
  <c r="J105" i="6"/>
  <c r="I105" i="6"/>
  <c r="G105" i="6"/>
  <c r="F105" i="6"/>
  <c r="D105" i="6"/>
  <c r="C105" i="6"/>
  <c r="B105" i="6"/>
  <c r="R104" i="6"/>
  <c r="Q104" i="6"/>
  <c r="U104" i="6" s="1"/>
  <c r="P104" i="6"/>
  <c r="O104" i="6"/>
  <c r="M104" i="6"/>
  <c r="L104" i="6"/>
  <c r="J104" i="6"/>
  <c r="I104" i="6"/>
  <c r="G104" i="6"/>
  <c r="F104" i="6"/>
  <c r="D104" i="6"/>
  <c r="C104" i="6"/>
  <c r="B104" i="6"/>
  <c r="R103" i="6"/>
  <c r="Q103" i="6"/>
  <c r="U103" i="6" s="1"/>
  <c r="P103" i="6"/>
  <c r="O103" i="6"/>
  <c r="M103" i="6"/>
  <c r="L103" i="6"/>
  <c r="J103" i="6"/>
  <c r="I103" i="6"/>
  <c r="G103" i="6"/>
  <c r="F103" i="6"/>
  <c r="D103" i="6"/>
  <c r="C103" i="6"/>
  <c r="B103" i="6"/>
  <c r="R102" i="6"/>
  <c r="Q102" i="6"/>
  <c r="U102" i="6" s="1"/>
  <c r="P102" i="6"/>
  <c r="O102" i="6"/>
  <c r="M102" i="6"/>
  <c r="L102" i="6"/>
  <c r="J102" i="6"/>
  <c r="I102" i="6"/>
  <c r="G102" i="6"/>
  <c r="F102" i="6"/>
  <c r="D102" i="6"/>
  <c r="C102" i="6"/>
  <c r="B102" i="6"/>
  <c r="R101" i="6"/>
  <c r="Q101" i="6"/>
  <c r="U101" i="6" s="1"/>
  <c r="P101" i="6"/>
  <c r="O101" i="6"/>
  <c r="M101" i="6"/>
  <c r="L101" i="6"/>
  <c r="J101" i="6"/>
  <c r="I101" i="6"/>
  <c r="G101" i="6"/>
  <c r="F101" i="6"/>
  <c r="D101" i="6"/>
  <c r="C101" i="6"/>
  <c r="B101" i="6"/>
  <c r="R100" i="6"/>
  <c r="Q100" i="6"/>
  <c r="U100" i="6" s="1"/>
  <c r="P100" i="6"/>
  <c r="O100" i="6"/>
  <c r="M100" i="6"/>
  <c r="L100" i="6"/>
  <c r="J100" i="6"/>
  <c r="I100" i="6"/>
  <c r="G100" i="6"/>
  <c r="F100" i="6"/>
  <c r="D100" i="6"/>
  <c r="C100" i="6"/>
  <c r="B100" i="6"/>
  <c r="R99" i="6"/>
  <c r="Q99" i="6"/>
  <c r="U99" i="6" s="1"/>
  <c r="P99" i="6"/>
  <c r="O99" i="6"/>
  <c r="M99" i="6"/>
  <c r="L99" i="6"/>
  <c r="J99" i="6"/>
  <c r="I99" i="6"/>
  <c r="G99" i="6"/>
  <c r="F99" i="6"/>
  <c r="D99" i="6"/>
  <c r="C99" i="6"/>
  <c r="B99" i="6"/>
  <c r="R98" i="6"/>
  <c r="Q98" i="6"/>
  <c r="U98" i="6" s="1"/>
  <c r="P98" i="6"/>
  <c r="O98" i="6"/>
  <c r="M98" i="6"/>
  <c r="L98" i="6"/>
  <c r="J98" i="6"/>
  <c r="I98" i="6"/>
  <c r="G98" i="6"/>
  <c r="F98" i="6"/>
  <c r="D98" i="6"/>
  <c r="C98" i="6"/>
  <c r="B98" i="6"/>
  <c r="R97" i="6"/>
  <c r="Q97" i="6"/>
  <c r="U97" i="6" s="1"/>
  <c r="P97" i="6"/>
  <c r="O97" i="6"/>
  <c r="M97" i="6"/>
  <c r="L97" i="6"/>
  <c r="J97" i="6"/>
  <c r="I97" i="6"/>
  <c r="G97" i="6"/>
  <c r="F97" i="6"/>
  <c r="D97" i="6"/>
  <c r="C97" i="6"/>
  <c r="B97" i="6"/>
  <c r="R96" i="6"/>
  <c r="A96" i="6" s="1"/>
  <c r="Q96" i="6"/>
  <c r="U96" i="6" s="1"/>
  <c r="P96" i="6"/>
  <c r="O96" i="6"/>
  <c r="M96" i="6"/>
  <c r="L96" i="6"/>
  <c r="J96" i="6"/>
  <c r="I96" i="6"/>
  <c r="G96" i="6"/>
  <c r="F96" i="6"/>
  <c r="D96" i="6"/>
  <c r="C96" i="6"/>
  <c r="B96" i="6"/>
  <c r="R95" i="6"/>
  <c r="Q95" i="6"/>
  <c r="P95" i="6"/>
  <c r="O95" i="6"/>
  <c r="M95" i="6"/>
  <c r="L95" i="6"/>
  <c r="J95" i="6"/>
  <c r="I95" i="6"/>
  <c r="G95" i="6"/>
  <c r="F95" i="6"/>
  <c r="D95" i="6"/>
  <c r="C95" i="6"/>
  <c r="B95" i="6"/>
  <c r="T60" i="6"/>
  <c r="N60" i="6"/>
  <c r="K60" i="6"/>
  <c r="H60" i="6"/>
  <c r="E60" i="6"/>
  <c r="T59" i="6"/>
  <c r="N59" i="6"/>
  <c r="K59" i="6"/>
  <c r="H59" i="6"/>
  <c r="E59" i="6"/>
  <c r="T58" i="6"/>
  <c r="N58" i="6"/>
  <c r="K58" i="6"/>
  <c r="H58" i="6"/>
  <c r="E58" i="6"/>
  <c r="T57" i="6"/>
  <c r="N57" i="6"/>
  <c r="K57" i="6"/>
  <c r="H57" i="6"/>
  <c r="E57" i="6"/>
  <c r="T56" i="6"/>
  <c r="N56" i="6"/>
  <c r="K56" i="6"/>
  <c r="H56" i="6"/>
  <c r="E56" i="6"/>
  <c r="T55" i="6"/>
  <c r="N55" i="6"/>
  <c r="K55" i="6"/>
  <c r="H55" i="6"/>
  <c r="E55" i="6"/>
  <c r="T54" i="6"/>
  <c r="N54" i="6"/>
  <c r="K54" i="6"/>
  <c r="H54" i="6"/>
  <c r="E54" i="6"/>
  <c r="T53" i="6"/>
  <c r="N53" i="6"/>
  <c r="K53" i="6"/>
  <c r="H53" i="6"/>
  <c r="E53" i="6"/>
  <c r="T52" i="6"/>
  <c r="N52" i="6"/>
  <c r="K52" i="6"/>
  <c r="H52" i="6"/>
  <c r="E52" i="6"/>
  <c r="T51" i="6"/>
  <c r="N51" i="6"/>
  <c r="K51" i="6"/>
  <c r="H51" i="6"/>
  <c r="E51" i="6"/>
  <c r="T50" i="6"/>
  <c r="N50" i="6"/>
  <c r="N139" i="6" s="1"/>
  <c r="K50" i="6"/>
  <c r="K139" i="6" s="1"/>
  <c r="H50" i="6"/>
  <c r="H139" i="6" s="1"/>
  <c r="E50" i="6"/>
  <c r="E139" i="6" s="1"/>
  <c r="T49" i="6"/>
  <c r="N49" i="6"/>
  <c r="N138" i="6" s="1"/>
  <c r="K49" i="6"/>
  <c r="K138" i="6" s="1"/>
  <c r="H49" i="6"/>
  <c r="H138" i="6" s="1"/>
  <c r="E49" i="6"/>
  <c r="E138" i="6" s="1"/>
  <c r="T48" i="6"/>
  <c r="N48" i="6"/>
  <c r="N137" i="6" s="1"/>
  <c r="K48" i="6"/>
  <c r="K137" i="6" s="1"/>
  <c r="H48" i="6"/>
  <c r="H137" i="6" s="1"/>
  <c r="E48" i="6"/>
  <c r="E137" i="6" s="1"/>
  <c r="T47" i="6"/>
  <c r="N47" i="6"/>
  <c r="N136" i="6" s="1"/>
  <c r="K47" i="6"/>
  <c r="K136" i="6" s="1"/>
  <c r="H47" i="6"/>
  <c r="H136" i="6" s="1"/>
  <c r="E47" i="6"/>
  <c r="E136" i="6" s="1"/>
  <c r="T46" i="6"/>
  <c r="N46" i="6"/>
  <c r="N135" i="6" s="1"/>
  <c r="K46" i="6"/>
  <c r="K135" i="6" s="1"/>
  <c r="H46" i="6"/>
  <c r="H135" i="6" s="1"/>
  <c r="E46" i="6"/>
  <c r="E135" i="6" s="1"/>
  <c r="T45" i="6"/>
  <c r="N45" i="6"/>
  <c r="N134" i="6" s="1"/>
  <c r="K45" i="6"/>
  <c r="K134" i="6" s="1"/>
  <c r="H45" i="6"/>
  <c r="H134" i="6" s="1"/>
  <c r="E45" i="6"/>
  <c r="E134" i="6" s="1"/>
  <c r="T44" i="6"/>
  <c r="N44" i="6"/>
  <c r="N133" i="6" s="1"/>
  <c r="K44" i="6"/>
  <c r="K133" i="6" s="1"/>
  <c r="H44" i="6"/>
  <c r="H133" i="6" s="1"/>
  <c r="E44" i="6"/>
  <c r="E133" i="6" s="1"/>
  <c r="T43" i="6"/>
  <c r="N43" i="6"/>
  <c r="N132" i="6" s="1"/>
  <c r="K43" i="6"/>
  <c r="K132" i="6" s="1"/>
  <c r="H43" i="6"/>
  <c r="H132" i="6" s="1"/>
  <c r="E43" i="6"/>
  <c r="E132" i="6" s="1"/>
  <c r="T42" i="6"/>
  <c r="N42" i="6"/>
  <c r="N131" i="6" s="1"/>
  <c r="K42" i="6"/>
  <c r="K131" i="6" s="1"/>
  <c r="H42" i="6"/>
  <c r="H131" i="6" s="1"/>
  <c r="E42" i="6"/>
  <c r="E131" i="6" s="1"/>
  <c r="T41" i="6"/>
  <c r="N41" i="6"/>
  <c r="N130" i="6" s="1"/>
  <c r="K41" i="6"/>
  <c r="K130" i="6" s="1"/>
  <c r="H41" i="6"/>
  <c r="H130" i="6" s="1"/>
  <c r="E41" i="6"/>
  <c r="E130" i="6" s="1"/>
  <c r="T40" i="6"/>
  <c r="N40" i="6"/>
  <c r="N129" i="6" s="1"/>
  <c r="K40" i="6"/>
  <c r="K129" i="6" s="1"/>
  <c r="H40" i="6"/>
  <c r="H129" i="6" s="1"/>
  <c r="E40" i="6"/>
  <c r="E129" i="6" s="1"/>
  <c r="T39" i="6"/>
  <c r="N39" i="6"/>
  <c r="N128" i="6" s="1"/>
  <c r="K39" i="6"/>
  <c r="K128" i="6" s="1"/>
  <c r="H39" i="6"/>
  <c r="H128" i="6" s="1"/>
  <c r="E39" i="6"/>
  <c r="E128" i="6" s="1"/>
  <c r="T38" i="6"/>
  <c r="N38" i="6"/>
  <c r="N127" i="6" s="1"/>
  <c r="K38" i="6"/>
  <c r="K127" i="6" s="1"/>
  <c r="H38" i="6"/>
  <c r="H127" i="6" s="1"/>
  <c r="E38" i="6"/>
  <c r="E127" i="6" s="1"/>
  <c r="T37" i="6"/>
  <c r="N37" i="6"/>
  <c r="N126" i="6" s="1"/>
  <c r="K37" i="6"/>
  <c r="K126" i="6" s="1"/>
  <c r="H37" i="6"/>
  <c r="H126" i="6" s="1"/>
  <c r="E37" i="6"/>
  <c r="E126" i="6" s="1"/>
  <c r="T36" i="6"/>
  <c r="N36" i="6"/>
  <c r="N125" i="6" s="1"/>
  <c r="K36" i="6"/>
  <c r="K125" i="6" s="1"/>
  <c r="H36" i="6"/>
  <c r="H125" i="6" s="1"/>
  <c r="E36" i="6"/>
  <c r="E125" i="6" s="1"/>
  <c r="T35" i="6"/>
  <c r="N35" i="6"/>
  <c r="N124" i="6" s="1"/>
  <c r="K35" i="6"/>
  <c r="K124" i="6" s="1"/>
  <c r="H35" i="6"/>
  <c r="H124" i="6" s="1"/>
  <c r="E35" i="6"/>
  <c r="E124" i="6" s="1"/>
  <c r="T34" i="6"/>
  <c r="N34" i="6"/>
  <c r="N123" i="6" s="1"/>
  <c r="K34" i="6"/>
  <c r="K123" i="6" s="1"/>
  <c r="H34" i="6"/>
  <c r="H123" i="6" s="1"/>
  <c r="E34" i="6"/>
  <c r="E123" i="6" s="1"/>
  <c r="T33" i="6"/>
  <c r="N33" i="6"/>
  <c r="N122" i="6" s="1"/>
  <c r="K33" i="6"/>
  <c r="K122" i="6" s="1"/>
  <c r="H33" i="6"/>
  <c r="H122" i="6" s="1"/>
  <c r="E33" i="6"/>
  <c r="E122" i="6" s="1"/>
  <c r="T32" i="6"/>
  <c r="N32" i="6"/>
  <c r="N121" i="6" s="1"/>
  <c r="K32" i="6"/>
  <c r="K121" i="6" s="1"/>
  <c r="H32" i="6"/>
  <c r="H121" i="6" s="1"/>
  <c r="E32" i="6"/>
  <c r="E121" i="6" s="1"/>
  <c r="T31" i="6"/>
  <c r="N31" i="6"/>
  <c r="N120" i="6" s="1"/>
  <c r="K31" i="6"/>
  <c r="K120" i="6" s="1"/>
  <c r="H31" i="6"/>
  <c r="H120" i="6" s="1"/>
  <c r="E31" i="6"/>
  <c r="E120" i="6" s="1"/>
  <c r="T30" i="6"/>
  <c r="N30" i="6"/>
  <c r="N119" i="6" s="1"/>
  <c r="K30" i="6"/>
  <c r="K119" i="6" s="1"/>
  <c r="H30" i="6"/>
  <c r="H119" i="6" s="1"/>
  <c r="E30" i="6"/>
  <c r="E119" i="6" s="1"/>
  <c r="T29" i="6"/>
  <c r="N29" i="6"/>
  <c r="N118" i="6" s="1"/>
  <c r="K29" i="6"/>
  <c r="K118" i="6" s="1"/>
  <c r="H29" i="6"/>
  <c r="H118" i="6" s="1"/>
  <c r="E29" i="6"/>
  <c r="E118" i="6" s="1"/>
  <c r="T28" i="6"/>
  <c r="N28" i="6"/>
  <c r="N117" i="6" s="1"/>
  <c r="K28" i="6"/>
  <c r="K117" i="6" s="1"/>
  <c r="H28" i="6"/>
  <c r="H117" i="6" s="1"/>
  <c r="E28" i="6"/>
  <c r="E117" i="6" s="1"/>
  <c r="T27" i="6"/>
  <c r="N27" i="6"/>
  <c r="N116" i="6" s="1"/>
  <c r="K27" i="6"/>
  <c r="K116" i="6" s="1"/>
  <c r="H27" i="6"/>
  <c r="H116" i="6" s="1"/>
  <c r="E27" i="6"/>
  <c r="E116" i="6" s="1"/>
  <c r="T26" i="6"/>
  <c r="N26" i="6"/>
  <c r="N115" i="6" s="1"/>
  <c r="K26" i="6"/>
  <c r="K115" i="6" s="1"/>
  <c r="H26" i="6"/>
  <c r="H115" i="6" s="1"/>
  <c r="E26" i="6"/>
  <c r="E115" i="6" s="1"/>
  <c r="T25" i="6"/>
  <c r="N25" i="6"/>
  <c r="N114" i="6" s="1"/>
  <c r="K25" i="6"/>
  <c r="K114" i="6" s="1"/>
  <c r="H25" i="6"/>
  <c r="H114" i="6" s="1"/>
  <c r="E25" i="6"/>
  <c r="E114" i="6" s="1"/>
  <c r="T24" i="6"/>
  <c r="N24" i="6"/>
  <c r="N113" i="6" s="1"/>
  <c r="K24" i="6"/>
  <c r="K113" i="6" s="1"/>
  <c r="H24" i="6"/>
  <c r="H113" i="6" s="1"/>
  <c r="E24" i="6"/>
  <c r="E113" i="6" s="1"/>
  <c r="T23" i="6"/>
  <c r="N23" i="6"/>
  <c r="N112" i="6" s="1"/>
  <c r="K23" i="6"/>
  <c r="K112" i="6" s="1"/>
  <c r="H23" i="6"/>
  <c r="H112" i="6" s="1"/>
  <c r="E23" i="6"/>
  <c r="E112" i="6" s="1"/>
  <c r="T22" i="6"/>
  <c r="N22" i="6"/>
  <c r="N111" i="6" s="1"/>
  <c r="K22" i="6"/>
  <c r="K111" i="6" s="1"/>
  <c r="H22" i="6"/>
  <c r="H111" i="6" s="1"/>
  <c r="E22" i="6"/>
  <c r="E111" i="6" s="1"/>
  <c r="T21" i="6"/>
  <c r="N21" i="6"/>
  <c r="N110" i="6" s="1"/>
  <c r="K21" i="6"/>
  <c r="K110" i="6" s="1"/>
  <c r="H21" i="6"/>
  <c r="H110" i="6" s="1"/>
  <c r="E21" i="6"/>
  <c r="E110" i="6" s="1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R2" i="6"/>
  <c r="A95" i="6" l="1"/>
  <c r="A103" i="6"/>
  <c r="A111" i="6"/>
  <c r="A114" i="6"/>
  <c r="A128" i="6"/>
  <c r="A131" i="6"/>
  <c r="A100" i="7"/>
  <c r="A108" i="7"/>
  <c r="A116" i="7"/>
  <c r="A124" i="7"/>
  <c r="A132" i="7"/>
  <c r="A100" i="6"/>
  <c r="A108" i="6"/>
  <c r="A119" i="6"/>
  <c r="A122" i="6"/>
  <c r="A125" i="6"/>
  <c r="A136" i="6"/>
  <c r="A139" i="6"/>
  <c r="A105" i="7"/>
  <c r="A113" i="7"/>
  <c r="A121" i="7"/>
  <c r="A129" i="7"/>
  <c r="A137" i="7"/>
  <c r="A97" i="6"/>
  <c r="A105" i="6"/>
  <c r="A116" i="6"/>
  <c r="A133" i="6"/>
  <c r="A102" i="7"/>
  <c r="A110" i="7"/>
  <c r="A118" i="7"/>
  <c r="A126" i="7"/>
  <c r="A134" i="7"/>
  <c r="A102" i="6"/>
  <c r="A110" i="6"/>
  <c r="A113" i="6"/>
  <c r="A127" i="6"/>
  <c r="A130" i="6"/>
  <c r="A99" i="7"/>
  <c r="A107" i="7"/>
  <c r="A115" i="7"/>
  <c r="A123" i="7"/>
  <c r="A131" i="7"/>
  <c r="A139" i="7"/>
  <c r="A99" i="6"/>
  <c r="A107" i="6"/>
  <c r="A118" i="6"/>
  <c r="A121" i="6"/>
  <c r="A124" i="6"/>
  <c r="A135" i="6"/>
  <c r="A138" i="6"/>
  <c r="A96" i="7"/>
  <c r="A104" i="7"/>
  <c r="A112" i="7"/>
  <c r="A120" i="7"/>
  <c r="A128" i="7"/>
  <c r="A136" i="7"/>
  <c r="A104" i="6"/>
  <c r="A115" i="6"/>
  <c r="A129" i="6"/>
  <c r="A132" i="6"/>
  <c r="A101" i="7"/>
  <c r="A109" i="7"/>
  <c r="A117" i="7"/>
  <c r="A125" i="7"/>
  <c r="A133" i="7"/>
  <c r="A101" i="6"/>
  <c r="A109" i="6"/>
  <c r="A112" i="6"/>
  <c r="A123" i="6"/>
  <c r="A126" i="6"/>
  <c r="A137" i="6"/>
  <c r="A98" i="7"/>
  <c r="A106" i="7"/>
  <c r="A114" i="7"/>
  <c r="A122" i="7"/>
  <c r="A130" i="7"/>
  <c r="A138" i="7"/>
  <c r="A98" i="6"/>
  <c r="A106" i="6"/>
  <c r="A117" i="6"/>
  <c r="A120" i="6"/>
  <c r="A134" i="6"/>
  <c r="A95" i="7"/>
  <c r="A103" i="7"/>
  <c r="A111" i="7"/>
  <c r="A119" i="7"/>
  <c r="A127" i="7"/>
  <c r="A135" i="7"/>
  <c r="T130" i="6"/>
  <c r="T123" i="6"/>
  <c r="T137" i="6"/>
  <c r="T114" i="6"/>
  <c r="T128" i="6"/>
  <c r="T121" i="6"/>
  <c r="T112" i="6"/>
  <c r="T139" i="6"/>
  <c r="T117" i="6"/>
  <c r="T124" i="6"/>
  <c r="T133" i="6"/>
  <c r="T111" i="6"/>
  <c r="T118" i="6"/>
  <c r="T127" i="6"/>
  <c r="T134" i="6"/>
  <c r="T115" i="6"/>
  <c r="T122" i="6"/>
  <c r="T131" i="6"/>
  <c r="T138" i="6"/>
  <c r="T116" i="6"/>
  <c r="T125" i="6"/>
  <c r="T132" i="6"/>
  <c r="T110" i="6"/>
  <c r="T119" i="6"/>
  <c r="T126" i="6"/>
  <c r="T135" i="6"/>
  <c r="T113" i="6"/>
  <c r="T120" i="6"/>
  <c r="T129" i="6"/>
  <c r="T136" i="6"/>
  <c r="T110" i="7"/>
  <c r="U110" i="7" s="1"/>
  <c r="T114" i="7"/>
  <c r="U114" i="7" s="1"/>
  <c r="T122" i="7"/>
  <c r="U122" i="7" s="1"/>
  <c r="T129" i="7"/>
  <c r="U129" i="7" s="1"/>
  <c r="T134" i="7"/>
  <c r="U134" i="7" s="1"/>
  <c r="T137" i="7"/>
  <c r="U137" i="7" s="1"/>
  <c r="T113" i="7"/>
  <c r="U113" i="7" s="1"/>
  <c r="T117" i="7"/>
  <c r="U117" i="7" s="1"/>
  <c r="T118" i="7"/>
  <c r="U118" i="7" s="1"/>
  <c r="T126" i="7"/>
  <c r="U126" i="7" s="1"/>
  <c r="T130" i="7"/>
  <c r="U130" i="7" s="1"/>
  <c r="T133" i="7"/>
  <c r="U133" i="7" s="1"/>
  <c r="T138" i="7"/>
  <c r="U138" i="7" s="1"/>
  <c r="T111" i="7"/>
  <c r="U111" i="7" s="1"/>
  <c r="T112" i="7"/>
  <c r="U112" i="7" s="1"/>
  <c r="T115" i="7"/>
  <c r="U115" i="7" s="1"/>
  <c r="T116" i="7"/>
  <c r="U116" i="7" s="1"/>
  <c r="T119" i="7"/>
  <c r="U119" i="7" s="1"/>
  <c r="T120" i="7"/>
  <c r="U120" i="7" s="1"/>
  <c r="T124" i="7"/>
  <c r="U124" i="7" s="1"/>
  <c r="T128" i="7"/>
  <c r="U128" i="7" s="1"/>
  <c r="T131" i="7"/>
  <c r="U131" i="7" s="1"/>
  <c r="T132" i="7"/>
  <c r="U132" i="7" s="1"/>
  <c r="T135" i="7"/>
  <c r="U135" i="7" s="1"/>
  <c r="T136" i="7"/>
  <c r="U136" i="7" s="1"/>
  <c r="T139" i="7"/>
  <c r="U139" i="7" s="1"/>
  <c r="U7" i="7"/>
  <c r="U8" i="7"/>
  <c r="U12" i="7"/>
  <c r="U6" i="7"/>
  <c r="U14" i="7"/>
  <c r="T98" i="7"/>
  <c r="U98" i="7" s="1"/>
  <c r="T102" i="7"/>
  <c r="U102" i="7" s="1"/>
  <c r="T106" i="7"/>
  <c r="U106" i="7" s="1"/>
  <c r="T109" i="7"/>
  <c r="U109" i="7" s="1"/>
  <c r="U10" i="7"/>
  <c r="T100" i="7"/>
  <c r="U100" i="7" s="1"/>
  <c r="T104" i="7"/>
  <c r="U104" i="7" s="1"/>
  <c r="T107" i="7"/>
  <c r="U107" i="7" s="1"/>
  <c r="T108" i="7"/>
  <c r="U108" i="7" s="1"/>
  <c r="U16" i="7"/>
  <c r="U9" i="7"/>
  <c r="U17" i="7"/>
  <c r="U18" i="7"/>
  <c r="T96" i="7"/>
  <c r="U96" i="7" s="1"/>
  <c r="U11" i="7"/>
  <c r="T106" i="6"/>
  <c r="T109" i="6"/>
  <c r="T99" i="6"/>
  <c r="T100" i="6"/>
  <c r="T98" i="6"/>
  <c r="T107" i="6"/>
  <c r="T103" i="6"/>
  <c r="T101" i="6"/>
  <c r="T108" i="6"/>
  <c r="U17" i="6"/>
  <c r="U9" i="6"/>
  <c r="U16" i="6"/>
  <c r="U20" i="6"/>
  <c r="U15" i="6"/>
  <c r="U7" i="6"/>
  <c r="U14" i="6"/>
  <c r="U6" i="6"/>
  <c r="U13" i="6"/>
  <c r="U19" i="6"/>
  <c r="U11" i="6"/>
  <c r="U18" i="6"/>
  <c r="U10" i="6"/>
  <c r="U8" i="6"/>
  <c r="U12" i="6"/>
  <c r="U95" i="6"/>
  <c r="T102" i="6"/>
  <c r="T97" i="6"/>
  <c r="T104" i="6"/>
  <c r="T95" i="6"/>
  <c r="T96" i="6"/>
  <c r="T105" i="6"/>
  <c r="Q7" i="10"/>
  <c r="T95" i="7"/>
  <c r="U95" i="7" s="1"/>
  <c r="T123" i="7"/>
  <c r="U123" i="7" s="1"/>
  <c r="T121" i="7"/>
  <c r="U121" i="7" s="1"/>
  <c r="T105" i="7"/>
  <c r="U105" i="7" s="1"/>
  <c r="T101" i="7"/>
  <c r="U101" i="7" s="1"/>
  <c r="T103" i="7"/>
  <c r="U103" i="7" s="1"/>
  <c r="T127" i="7"/>
  <c r="U127" i="7" s="1"/>
  <c r="R90" i="7"/>
  <c r="R91" i="7" s="1"/>
  <c r="T97" i="7"/>
  <c r="U97" i="7" s="1"/>
  <c r="T99" i="7"/>
  <c r="U99" i="7" s="1"/>
  <c r="T125" i="7"/>
  <c r="U125" i="7" s="1"/>
  <c r="R90" i="6"/>
  <c r="R91" i="6" s="1"/>
</calcChain>
</file>

<file path=xl/sharedStrings.xml><?xml version="1.0" encoding="utf-8"?>
<sst xmlns="http://schemas.openxmlformats.org/spreadsheetml/2006/main" count="292" uniqueCount="51">
  <si>
    <t>Place</t>
  </si>
  <si>
    <t>Car No.</t>
  </si>
  <si>
    <t>Team Name</t>
  </si>
  <si>
    <t>University</t>
  </si>
  <si>
    <t>Score</t>
  </si>
  <si>
    <t>Corrected Score</t>
  </si>
  <si>
    <t>Minimum Time (seconds)</t>
  </si>
  <si>
    <t>Maximum Time (seconds)</t>
  </si>
  <si>
    <t>Run #1</t>
  </si>
  <si>
    <t>Run #2</t>
  </si>
  <si>
    <t>Run #3</t>
  </si>
  <si>
    <t>Run #4</t>
  </si>
  <si>
    <t>Time</t>
  </si>
  <si>
    <t># of Cones</t>
  </si>
  <si>
    <t>Adj.</t>
  </si>
  <si>
    <t>Best Time</t>
  </si>
  <si>
    <t>Check1</t>
  </si>
  <si>
    <t>Check 2</t>
  </si>
  <si>
    <t>Check</t>
  </si>
  <si>
    <t>DOC</t>
  </si>
  <si>
    <t xml:space="preserve"> </t>
  </si>
  <si>
    <t>Consumption max (kgCO2/100km)</t>
  </si>
  <si>
    <t>Consumption max (kgCO2)</t>
  </si>
  <si>
    <t>Total Lap</t>
  </si>
  <si>
    <t>CO2 Min/LaptotalCO2min</t>
  </si>
  <si>
    <t>Maximum Lap Time</t>
  </si>
  <si>
    <t>CO2 Max/Lap (kg/CO2)</t>
  </si>
  <si>
    <t>Lap Length (km)</t>
  </si>
  <si>
    <t>Tmin/LapTotalMin</t>
  </si>
  <si>
    <t>Total length (km)</t>
  </si>
  <si>
    <t>Laptotaltmin</t>
  </si>
  <si>
    <t>Miniumum Lap number</t>
  </si>
  <si>
    <t>FuelEfficiencyFactormin</t>
  </si>
  <si>
    <t>FuelEfficiencyFactorMax</t>
  </si>
  <si>
    <t>Laps</t>
  </si>
  <si>
    <t>Penalties</t>
  </si>
  <si>
    <t>Cone</t>
  </si>
  <si>
    <t>Adj. Time with DNF</t>
  </si>
  <si>
    <t>Adj. Time</t>
  </si>
  <si>
    <t>Endurance Score</t>
  </si>
  <si>
    <t>Fuel Used</t>
  </si>
  <si>
    <t>Gas/E85</t>
  </si>
  <si>
    <t>CO2 kg</t>
  </si>
  <si>
    <t>Efficiency Score</t>
  </si>
  <si>
    <t>Total Score</t>
  </si>
  <si>
    <t>Cost Score</t>
  </si>
  <si>
    <t>Presentation Score</t>
  </si>
  <si>
    <t>Design Score</t>
  </si>
  <si>
    <t>Acceleration Score</t>
  </si>
  <si>
    <t>Skid Pad Score</t>
  </si>
  <si>
    <t>Autocross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</si>
</sst>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8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0" fontId="3" fillId="2" borderId="1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1" fontId="1" fillId="2" borderId="0" xfId="0" applyNumberFormat="1" applyFont="1" applyFill="1"/>
    <xf numFmtId="1" fontId="0" fillId="2" borderId="0" xfId="0" applyNumberFormat="1" applyFill="1"/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2" borderId="4" xfId="0" applyFont="1" applyFill="1" applyBorder="1" applyAlignment="1">
      <alignment horizontal="left"/>
    </xf>
    <xf numFmtId="1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164" fontId="3" fillId="2" borderId="8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1" fontId="3" fillId="2" borderId="9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/>
    <xf numFmtId="0" fontId="2" fillId="2" borderId="13" xfId="0" applyFont="1" applyFill="1" applyBorder="1" applyAlignment="1">
      <alignment horizontal="centerContinuous"/>
    </xf>
    <xf numFmtId="1" fontId="3" fillId="2" borderId="14" xfId="0" applyNumberFormat="1" applyFont="1" applyFill="1" applyBorder="1" applyAlignment="1">
      <alignment horizontal="centerContinuous"/>
    </xf>
    <xf numFmtId="0" fontId="3" fillId="2" borderId="15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>
      <alignment horizontal="center"/>
    </xf>
    <xf numFmtId="0" fontId="3" fillId="0" borderId="0" xfId="2" applyFont="1" applyAlignment="1">
      <alignment horizontal="center"/>
    </xf>
    <xf numFmtId="0" fontId="2" fillId="0" borderId="1" xfId="2" applyFont="1" applyBorder="1" applyAlignment="1">
      <alignment horizontal="center" vertical="center" wrapText="1"/>
    </xf>
    <xf numFmtId="0" fontId="2" fillId="0" borderId="18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/>
    </xf>
    <xf numFmtId="164" fontId="3" fillId="0" borderId="2" xfId="2" applyNumberFormat="1" applyFont="1" applyBorder="1" applyAlignment="1">
      <alignment horizontal="center"/>
    </xf>
    <xf numFmtId="1" fontId="3" fillId="0" borderId="2" xfId="2" applyNumberFormat="1" applyFont="1" applyBorder="1" applyAlignment="1">
      <alignment horizontal="center"/>
    </xf>
    <xf numFmtId="164" fontId="3" fillId="0" borderId="3" xfId="2" applyNumberFormat="1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1" fillId="0" borderId="0" xfId="2"/>
    <xf numFmtId="0" fontId="3" fillId="2" borderId="0" xfId="2" applyFont="1" applyFill="1"/>
    <xf numFmtId="0" fontId="1" fillId="2" borderId="0" xfId="2" applyFill="1"/>
    <xf numFmtId="2" fontId="3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center"/>
    </xf>
    <xf numFmtId="2" fontId="3" fillId="2" borderId="4" xfId="2" applyNumberFormat="1" applyFont="1" applyFill="1" applyBorder="1" applyAlignment="1">
      <alignment horizontal="left"/>
    </xf>
    <xf numFmtId="0" fontId="1" fillId="2" borderId="5" xfId="2" applyFill="1" applyBorder="1"/>
    <xf numFmtId="2" fontId="3" fillId="2" borderId="6" xfId="2" applyNumberFormat="1" applyFont="1" applyFill="1" applyBorder="1" applyAlignment="1">
      <alignment horizontal="center"/>
    </xf>
    <xf numFmtId="2" fontId="3" fillId="2" borderId="5" xfId="2" applyNumberFormat="1" applyFont="1" applyFill="1" applyBorder="1" applyAlignment="1">
      <alignment horizontal="left"/>
    </xf>
    <xf numFmtId="2" fontId="3" fillId="2" borderId="7" xfId="2" applyNumberFormat="1" applyFont="1" applyFill="1" applyBorder="1" applyAlignment="1">
      <alignment horizontal="left"/>
    </xf>
    <xf numFmtId="2" fontId="3" fillId="2" borderId="8" xfId="2" applyNumberFormat="1" applyFont="1" applyFill="1" applyBorder="1" applyAlignment="1">
      <alignment horizontal="center"/>
    </xf>
    <xf numFmtId="2" fontId="3" fillId="2" borderId="0" xfId="2" applyNumberFormat="1" applyFont="1" applyFill="1" applyAlignment="1">
      <alignment horizontal="center"/>
    </xf>
    <xf numFmtId="0" fontId="3" fillId="2" borderId="8" xfId="2" applyFont="1" applyFill="1" applyBorder="1" applyAlignment="1">
      <alignment horizontal="center"/>
    </xf>
    <xf numFmtId="164" fontId="3" fillId="2" borderId="8" xfId="2" applyNumberFormat="1" applyFont="1" applyFill="1" applyBorder="1" applyAlignment="1">
      <alignment horizontal="center"/>
    </xf>
    <xf numFmtId="1" fontId="3" fillId="2" borderId="8" xfId="2" applyNumberFormat="1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2" applyFont="1" applyFill="1" applyBorder="1" applyAlignment="1">
      <alignment horizontal="center"/>
    </xf>
    <xf numFmtId="0" fontId="1" fillId="2" borderId="9" xfId="2" applyFill="1" applyBorder="1"/>
    <xf numFmtId="0" fontId="2" fillId="2" borderId="1" xfId="2" applyFont="1" applyFill="1" applyBorder="1" applyAlignment="1">
      <alignment horizontal="center" vertical="center" wrapText="1"/>
    </xf>
    <xf numFmtId="0" fontId="2" fillId="2" borderId="18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/>
    </xf>
    <xf numFmtId="164" fontId="3" fillId="2" borderId="2" xfId="2" applyNumberFormat="1" applyFont="1" applyFill="1" applyBorder="1" applyAlignment="1">
      <alignment horizontal="center"/>
    </xf>
    <xf numFmtId="1" fontId="3" fillId="2" borderId="2" xfId="2" applyNumberFormat="1" applyFont="1" applyFill="1" applyBorder="1" applyAlignment="1">
      <alignment horizontal="center"/>
    </xf>
    <xf numFmtId="164" fontId="3" fillId="2" borderId="3" xfId="2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0" fillId="2" borderId="5" xfId="0" applyFill="1" applyBorder="1"/>
    <xf numFmtId="0" fontId="0" fillId="2" borderId="0" xfId="0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1" fontId="0" fillId="2" borderId="9" xfId="0" applyNumberFormat="1" applyFill="1" applyBorder="1"/>
    <xf numFmtId="0" fontId="0" fillId="2" borderId="11" xfId="0" applyFill="1" applyBorder="1"/>
    <xf numFmtId="2" fontId="3" fillId="2" borderId="6" xfId="0" applyNumberFormat="1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64" fontId="3" fillId="0" borderId="0" xfId="2" applyNumberFormat="1" applyFont="1" applyAlignment="1">
      <alignment horizontal="center"/>
    </xf>
    <xf numFmtId="1" fontId="3" fillId="0" borderId="0" xfId="2" applyNumberFormat="1" applyFont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3">
    <cellStyle name="Normale" xfId="0" builtinId="0"/>
    <cellStyle name="Normale 2" xfId="2" xr:uid="{00000000-0005-0000-0000-000001000000}"/>
    <cellStyle name="Normale 3" xfId="1" xr:uid="{00000000-0005-0000-0000-000002000000}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49"/>
  <sheetViews>
    <sheetView workbookViewId="0">
      <selection activeCell="D9" sqref="D9"/>
    </sheetView>
  </sheetViews>
  <sheetFormatPr defaultRowHeight="15" x14ac:dyDescent="0.25"/>
  <cols>
    <col min="1" max="1" width="5.28515625" bestFit="1" customWidth="1"/>
    <col min="2" max="2" width="7" bestFit="1" customWidth="1"/>
    <col min="3" max="3" width="32.28515625" customWidth="1"/>
    <col min="4" max="4" width="33.140625" customWidth="1"/>
    <col min="5" max="5" width="8.5703125" customWidth="1"/>
  </cols>
  <sheetData>
    <row r="1" spans="1:5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2"/>
      <c r="B2" s="2"/>
      <c r="C2" s="2"/>
      <c r="D2" s="2"/>
      <c r="E2" s="3"/>
    </row>
    <row r="3" spans="1:5" x14ac:dyDescent="0.25">
      <c r="A3" s="2"/>
      <c r="B3" s="2"/>
      <c r="C3" s="2"/>
      <c r="D3" s="2"/>
      <c r="E3" s="3"/>
    </row>
    <row r="4" spans="1:5" x14ac:dyDescent="0.25">
      <c r="A4" s="2"/>
      <c r="B4" s="2"/>
      <c r="C4" s="2"/>
      <c r="D4" s="2"/>
      <c r="E4" s="3"/>
    </row>
    <row r="5" spans="1:5" x14ac:dyDescent="0.25">
      <c r="A5" s="2"/>
      <c r="B5" s="2"/>
      <c r="C5" s="2"/>
      <c r="D5" s="2"/>
      <c r="E5" s="3"/>
    </row>
    <row r="6" spans="1:5" x14ac:dyDescent="0.25">
      <c r="A6" s="2"/>
      <c r="B6" s="2"/>
      <c r="C6" s="2"/>
      <c r="D6" s="2"/>
      <c r="E6" s="3"/>
    </row>
    <row r="7" spans="1:5" x14ac:dyDescent="0.25">
      <c r="A7" s="2"/>
      <c r="B7" s="2"/>
      <c r="C7" s="2"/>
      <c r="D7" s="2"/>
      <c r="E7" s="3"/>
    </row>
    <row r="8" spans="1:5" x14ac:dyDescent="0.25">
      <c r="A8" s="2"/>
      <c r="B8" s="2"/>
      <c r="C8" s="2"/>
      <c r="D8" s="2"/>
      <c r="E8" s="3"/>
    </row>
    <row r="9" spans="1:5" x14ac:dyDescent="0.25">
      <c r="A9" s="2"/>
      <c r="B9" s="2"/>
      <c r="C9" s="2"/>
      <c r="D9" s="2"/>
      <c r="E9" s="3"/>
    </row>
    <row r="10" spans="1:5" x14ac:dyDescent="0.25">
      <c r="A10" s="2"/>
      <c r="B10" s="2"/>
      <c r="C10" s="2"/>
      <c r="D10" s="2"/>
      <c r="E10" s="3"/>
    </row>
    <row r="11" spans="1:5" x14ac:dyDescent="0.25">
      <c r="A11" s="2"/>
      <c r="B11" s="2"/>
      <c r="C11" s="2"/>
      <c r="D11" s="2"/>
      <c r="E11" s="3"/>
    </row>
    <row r="12" spans="1:5" x14ac:dyDescent="0.25">
      <c r="A12" s="2"/>
      <c r="B12" s="2"/>
      <c r="C12" s="2"/>
      <c r="D12" s="2"/>
      <c r="E12" s="3"/>
    </row>
    <row r="13" spans="1:5" x14ac:dyDescent="0.25">
      <c r="A13" s="2"/>
      <c r="B13" s="2"/>
      <c r="C13" s="2"/>
      <c r="D13" s="2"/>
      <c r="E13" s="3"/>
    </row>
    <row r="14" spans="1:5" x14ac:dyDescent="0.25">
      <c r="A14" s="2"/>
      <c r="B14" s="2"/>
      <c r="C14" s="2"/>
      <c r="D14" s="2"/>
      <c r="E14" s="3"/>
    </row>
    <row r="15" spans="1:5" x14ac:dyDescent="0.25">
      <c r="A15" s="2"/>
      <c r="B15" s="2"/>
      <c r="C15" s="2"/>
      <c r="D15" s="2"/>
      <c r="E15" s="3"/>
    </row>
    <row r="16" spans="1:5" x14ac:dyDescent="0.25">
      <c r="A16" s="2"/>
      <c r="B16" s="2"/>
      <c r="C16" s="2"/>
      <c r="D16" s="2"/>
      <c r="E16" s="3"/>
    </row>
    <row r="17" spans="1:5" x14ac:dyDescent="0.25">
      <c r="A17" s="2"/>
      <c r="B17" s="2"/>
      <c r="C17" s="2"/>
      <c r="D17" s="2"/>
      <c r="E17" s="3"/>
    </row>
    <row r="18" spans="1:5" x14ac:dyDescent="0.25">
      <c r="A18" s="2"/>
      <c r="B18" s="2"/>
      <c r="C18" s="2"/>
      <c r="D18" s="2"/>
      <c r="E18" s="3"/>
    </row>
    <row r="19" spans="1:5" x14ac:dyDescent="0.25">
      <c r="A19" s="2"/>
      <c r="B19" s="2"/>
      <c r="C19" s="2"/>
      <c r="D19" s="2"/>
      <c r="E19" s="3"/>
    </row>
    <row r="20" spans="1:5" x14ac:dyDescent="0.25">
      <c r="A20" s="2"/>
      <c r="B20" s="2"/>
      <c r="C20" s="2"/>
      <c r="D20" s="2"/>
      <c r="E20" s="3"/>
    </row>
    <row r="21" spans="1:5" x14ac:dyDescent="0.25">
      <c r="A21" s="2"/>
      <c r="B21" s="2"/>
      <c r="C21" s="2"/>
      <c r="D21" s="2"/>
      <c r="E21" s="3"/>
    </row>
    <row r="22" spans="1:5" x14ac:dyDescent="0.25">
      <c r="A22" s="2"/>
      <c r="B22" s="2"/>
      <c r="C22" s="2"/>
      <c r="D22" s="2"/>
      <c r="E22" s="3"/>
    </row>
    <row r="23" spans="1:5" x14ac:dyDescent="0.25">
      <c r="A23" s="2"/>
      <c r="B23" s="2"/>
      <c r="C23" s="2"/>
      <c r="D23" s="2"/>
      <c r="E23" s="3"/>
    </row>
    <row r="24" spans="1:5" x14ac:dyDescent="0.25">
      <c r="A24" s="2"/>
      <c r="B24" s="2"/>
      <c r="C24" s="2"/>
      <c r="D24" s="2"/>
      <c r="E24" s="3"/>
    </row>
    <row r="25" spans="1:5" x14ac:dyDescent="0.25">
      <c r="A25" s="2"/>
      <c r="B25" s="2"/>
      <c r="C25" s="2"/>
      <c r="D25" s="2"/>
      <c r="E25" s="3"/>
    </row>
    <row r="26" spans="1:5" x14ac:dyDescent="0.25">
      <c r="A26" s="2"/>
      <c r="B26" s="2"/>
      <c r="C26" s="2"/>
      <c r="D26" s="2"/>
      <c r="E26" s="3"/>
    </row>
    <row r="27" spans="1:5" x14ac:dyDescent="0.25">
      <c r="A27" s="2"/>
      <c r="B27" s="2"/>
      <c r="C27" s="2"/>
      <c r="D27" s="2"/>
      <c r="E27" s="3"/>
    </row>
    <row r="28" spans="1:5" x14ac:dyDescent="0.25">
      <c r="A28" s="2"/>
      <c r="B28" s="2"/>
      <c r="C28" s="2"/>
      <c r="D28" s="2"/>
      <c r="E28" s="3"/>
    </row>
    <row r="29" spans="1:5" x14ac:dyDescent="0.25">
      <c r="A29" s="2"/>
      <c r="B29" s="2"/>
      <c r="C29" s="2"/>
      <c r="D29" s="2"/>
      <c r="E29" s="3"/>
    </row>
    <row r="30" spans="1:5" x14ac:dyDescent="0.25">
      <c r="A30" s="2"/>
      <c r="B30" s="2"/>
      <c r="C30" s="2"/>
      <c r="D30" s="2"/>
      <c r="E30" s="3"/>
    </row>
    <row r="31" spans="1:5" x14ac:dyDescent="0.25">
      <c r="A31" s="2"/>
      <c r="B31" s="2"/>
      <c r="C31" s="2"/>
      <c r="D31" s="2"/>
      <c r="E31" s="3"/>
    </row>
    <row r="32" spans="1:5" x14ac:dyDescent="0.25">
      <c r="A32" s="2"/>
      <c r="B32" s="2"/>
      <c r="C32" s="2"/>
      <c r="D32" s="2"/>
      <c r="E32" s="3"/>
    </row>
    <row r="33" spans="1:5" x14ac:dyDescent="0.25">
      <c r="A33" s="2"/>
      <c r="B33" s="2"/>
      <c r="C33" s="2"/>
      <c r="D33" s="2"/>
      <c r="E33" s="3"/>
    </row>
    <row r="34" spans="1:5" x14ac:dyDescent="0.25">
      <c r="A34" s="2"/>
      <c r="B34" s="2"/>
      <c r="C34" s="2"/>
      <c r="D34" s="2"/>
      <c r="E34" s="3"/>
    </row>
    <row r="35" spans="1:5" x14ac:dyDescent="0.25">
      <c r="A35" s="2"/>
      <c r="B35" s="2"/>
      <c r="C35" s="2"/>
      <c r="D35" s="2"/>
      <c r="E35" s="3"/>
    </row>
    <row r="36" spans="1:5" x14ac:dyDescent="0.25">
      <c r="A36" s="2"/>
      <c r="B36" s="2"/>
      <c r="C36" s="2"/>
      <c r="D36" s="2"/>
      <c r="E36" s="3"/>
    </row>
    <row r="37" spans="1:5" x14ac:dyDescent="0.25">
      <c r="A37" s="2"/>
      <c r="B37" s="2"/>
      <c r="C37" s="2"/>
      <c r="D37" s="2"/>
      <c r="E37" s="3"/>
    </row>
    <row r="38" spans="1:5" x14ac:dyDescent="0.25">
      <c r="A38" s="2"/>
      <c r="B38" s="2"/>
      <c r="C38" s="2"/>
      <c r="D38" s="2"/>
      <c r="E38" s="3"/>
    </row>
    <row r="39" spans="1:5" x14ac:dyDescent="0.25">
      <c r="A39" s="2"/>
      <c r="B39" s="2"/>
      <c r="C39" s="2"/>
      <c r="D39" s="2"/>
      <c r="E39" s="3"/>
    </row>
    <row r="40" spans="1:5" x14ac:dyDescent="0.25">
      <c r="A40" s="2"/>
      <c r="B40" s="2"/>
      <c r="C40" s="2"/>
      <c r="D40" s="2"/>
      <c r="E40" s="3"/>
    </row>
    <row r="41" spans="1:5" x14ac:dyDescent="0.25">
      <c r="A41" s="2"/>
      <c r="B41" s="2"/>
      <c r="C41" s="2"/>
      <c r="D41" s="2"/>
      <c r="E41" s="3"/>
    </row>
    <row r="42" spans="1:5" x14ac:dyDescent="0.25">
      <c r="A42" s="2"/>
      <c r="B42" s="2"/>
      <c r="C42" s="2"/>
      <c r="D42" s="2"/>
      <c r="E42" s="3"/>
    </row>
    <row r="43" spans="1:5" x14ac:dyDescent="0.25">
      <c r="A43" s="2"/>
      <c r="B43" s="2"/>
      <c r="C43" s="2"/>
      <c r="D43" s="2"/>
      <c r="E43" s="3"/>
    </row>
    <row r="44" spans="1:5" x14ac:dyDescent="0.25">
      <c r="A44" s="2"/>
      <c r="B44" s="2"/>
      <c r="C44" s="2"/>
      <c r="D44" s="2"/>
      <c r="E44" s="3"/>
    </row>
    <row r="45" spans="1:5" x14ac:dyDescent="0.25">
      <c r="A45" s="2"/>
      <c r="B45" s="2"/>
      <c r="C45" s="2"/>
      <c r="D45" s="2"/>
      <c r="E45" s="3"/>
    </row>
    <row r="46" spans="1:5" x14ac:dyDescent="0.25">
      <c r="A46" s="2"/>
      <c r="B46" s="2"/>
      <c r="C46" s="2"/>
      <c r="D46" s="2"/>
      <c r="E46" s="3"/>
    </row>
    <row r="47" spans="1:5" x14ac:dyDescent="0.25">
      <c r="A47" s="2"/>
      <c r="B47" s="2"/>
      <c r="C47" s="2"/>
      <c r="D47" s="2"/>
      <c r="E47" s="3"/>
    </row>
    <row r="48" spans="1:5" x14ac:dyDescent="0.25">
      <c r="A48" s="2"/>
      <c r="B48" s="2"/>
      <c r="C48" s="2"/>
      <c r="D48" s="2"/>
      <c r="E48" s="3"/>
    </row>
    <row r="49" spans="1:5" x14ac:dyDescent="0.25">
      <c r="A49" s="2"/>
      <c r="B49" s="2"/>
      <c r="C49" s="2"/>
      <c r="D49" s="2"/>
      <c r="E49" s="3"/>
    </row>
    <row r="50" spans="1:5" x14ac:dyDescent="0.25">
      <c r="A50" s="1"/>
      <c r="B50" s="2"/>
      <c r="C50" s="2"/>
      <c r="D50" s="2"/>
      <c r="E50" s="3"/>
    </row>
    <row r="51" spans="1:5" x14ac:dyDescent="0.25">
      <c r="A51" s="1"/>
      <c r="B51" s="2"/>
      <c r="C51" s="2"/>
      <c r="D51" s="2"/>
      <c r="E51" s="3"/>
    </row>
    <row r="52" spans="1:5" x14ac:dyDescent="0.25">
      <c r="A52" s="1"/>
      <c r="B52" s="2"/>
      <c r="C52" s="2"/>
      <c r="D52" s="2"/>
      <c r="E52" s="3"/>
    </row>
    <row r="53" spans="1:5" x14ac:dyDescent="0.25">
      <c r="A53" s="1"/>
      <c r="B53" s="2"/>
      <c r="C53" s="2"/>
      <c r="D53" s="2"/>
      <c r="E53" s="3"/>
    </row>
    <row r="54" spans="1:5" x14ac:dyDescent="0.25">
      <c r="A54" s="1"/>
      <c r="B54" s="2"/>
      <c r="C54" s="2"/>
      <c r="D54" s="2"/>
      <c r="E54" s="3"/>
    </row>
    <row r="55" spans="1:5" x14ac:dyDescent="0.25">
      <c r="A55" s="1"/>
      <c r="B55" s="2"/>
      <c r="C55" s="2"/>
      <c r="D55" s="2"/>
      <c r="E55" s="3"/>
    </row>
    <row r="56" spans="1:5" x14ac:dyDescent="0.25">
      <c r="A56" s="1"/>
      <c r="B56" s="2"/>
      <c r="C56" s="2"/>
      <c r="D56" s="2"/>
      <c r="E56" s="3"/>
    </row>
    <row r="94" spans="1:5" ht="15.75" thickBot="1" x14ac:dyDescent="0.3">
      <c r="A94" s="4" t="s">
        <v>0</v>
      </c>
      <c r="B94" s="4" t="s">
        <v>1</v>
      </c>
      <c r="C94" s="4" t="s">
        <v>2</v>
      </c>
      <c r="D94" s="4" t="s">
        <v>3</v>
      </c>
      <c r="E94" s="5" t="s">
        <v>4</v>
      </c>
    </row>
    <row r="95" spans="1:5" x14ac:dyDescent="0.25">
      <c r="A95" s="2">
        <f>RANK(E95,$E$95:$E$149,0)</f>
        <v>1</v>
      </c>
      <c r="B95" s="2" t="str">
        <f>IF(B2&lt;&gt;0,B2,"")</f>
        <v/>
      </c>
      <c r="C95" s="2" t="str">
        <f t="shared" ref="C95:D95" si="0">IF(C2&lt;&gt;0,C2,"")</f>
        <v/>
      </c>
      <c r="D95" s="2" t="str">
        <f t="shared" si="0"/>
        <v/>
      </c>
      <c r="E95" s="3">
        <f>+E2</f>
        <v>0</v>
      </c>
    </row>
    <row r="96" spans="1:5" x14ac:dyDescent="0.25">
      <c r="A96" s="2">
        <f t="shared" ref="A96:A149" si="1">RANK(E96,$E$95:$E$149,0)</f>
        <v>1</v>
      </c>
      <c r="B96" s="2" t="str">
        <f t="shared" ref="B96:D96" si="2">IF(B3&lt;&gt;0,B3,"")</f>
        <v/>
      </c>
      <c r="C96" s="2" t="str">
        <f t="shared" si="2"/>
        <v/>
      </c>
      <c r="D96" s="2" t="str">
        <f t="shared" si="2"/>
        <v/>
      </c>
      <c r="E96" s="3">
        <f t="shared" ref="E96:E149" si="3">+E3</f>
        <v>0</v>
      </c>
    </row>
    <row r="97" spans="1:5" x14ac:dyDescent="0.25">
      <c r="A97" s="2">
        <f t="shared" si="1"/>
        <v>1</v>
      </c>
      <c r="B97" s="2" t="str">
        <f t="shared" ref="B97:D97" si="4">IF(B4&lt;&gt;0,B4,"")</f>
        <v/>
      </c>
      <c r="C97" s="2" t="str">
        <f t="shared" si="4"/>
        <v/>
      </c>
      <c r="D97" s="2" t="str">
        <f t="shared" si="4"/>
        <v/>
      </c>
      <c r="E97" s="3">
        <f t="shared" si="3"/>
        <v>0</v>
      </c>
    </row>
    <row r="98" spans="1:5" x14ac:dyDescent="0.25">
      <c r="A98" s="2">
        <f t="shared" si="1"/>
        <v>1</v>
      </c>
      <c r="B98" s="2" t="str">
        <f t="shared" ref="B98:D98" si="5">IF(B5&lt;&gt;0,B5,"")</f>
        <v/>
      </c>
      <c r="C98" s="2" t="str">
        <f t="shared" si="5"/>
        <v/>
      </c>
      <c r="D98" s="2" t="str">
        <f t="shared" si="5"/>
        <v/>
      </c>
      <c r="E98" s="3">
        <f t="shared" si="3"/>
        <v>0</v>
      </c>
    </row>
    <row r="99" spans="1:5" x14ac:dyDescent="0.25">
      <c r="A99" s="2">
        <f t="shared" si="1"/>
        <v>1</v>
      </c>
      <c r="B99" s="2" t="str">
        <f t="shared" ref="B99:D99" si="6">IF(B6&lt;&gt;0,B6,"")</f>
        <v/>
      </c>
      <c r="C99" s="2" t="str">
        <f t="shared" si="6"/>
        <v/>
      </c>
      <c r="D99" s="2" t="str">
        <f t="shared" si="6"/>
        <v/>
      </c>
      <c r="E99" s="3">
        <f t="shared" si="3"/>
        <v>0</v>
      </c>
    </row>
    <row r="100" spans="1:5" x14ac:dyDescent="0.25">
      <c r="A100" s="2">
        <f t="shared" si="1"/>
        <v>1</v>
      </c>
      <c r="B100" s="2" t="str">
        <f t="shared" ref="B100:D100" si="7">IF(B7&lt;&gt;0,B7,"")</f>
        <v/>
      </c>
      <c r="C100" s="2" t="str">
        <f t="shared" si="7"/>
        <v/>
      </c>
      <c r="D100" s="2" t="str">
        <f t="shared" si="7"/>
        <v/>
      </c>
      <c r="E100" s="3">
        <f t="shared" si="3"/>
        <v>0</v>
      </c>
    </row>
    <row r="101" spans="1:5" x14ac:dyDescent="0.25">
      <c r="A101" s="2">
        <f t="shared" si="1"/>
        <v>1</v>
      </c>
      <c r="B101" s="2" t="str">
        <f t="shared" ref="B101:D101" si="8">IF(B8&lt;&gt;0,B8,"")</f>
        <v/>
      </c>
      <c r="C101" s="2" t="str">
        <f t="shared" si="8"/>
        <v/>
      </c>
      <c r="D101" s="2" t="str">
        <f t="shared" si="8"/>
        <v/>
      </c>
      <c r="E101" s="3">
        <f t="shared" si="3"/>
        <v>0</v>
      </c>
    </row>
    <row r="102" spans="1:5" x14ac:dyDescent="0.25">
      <c r="A102" s="2">
        <f t="shared" si="1"/>
        <v>1</v>
      </c>
      <c r="B102" s="2" t="str">
        <f t="shared" ref="B102:D102" si="9">IF(B9&lt;&gt;0,B9,"")</f>
        <v/>
      </c>
      <c r="C102" s="2" t="str">
        <f t="shared" si="9"/>
        <v/>
      </c>
      <c r="D102" s="2" t="str">
        <f t="shared" si="9"/>
        <v/>
      </c>
      <c r="E102" s="3">
        <f t="shared" si="3"/>
        <v>0</v>
      </c>
    </row>
    <row r="103" spans="1:5" x14ac:dyDescent="0.25">
      <c r="A103" s="2">
        <f t="shared" si="1"/>
        <v>1</v>
      </c>
      <c r="B103" s="2" t="str">
        <f t="shared" ref="B103:D103" si="10">IF(B10&lt;&gt;0,B10,"")</f>
        <v/>
      </c>
      <c r="C103" s="2" t="str">
        <f t="shared" si="10"/>
        <v/>
      </c>
      <c r="D103" s="2" t="str">
        <f t="shared" si="10"/>
        <v/>
      </c>
      <c r="E103" s="3">
        <f t="shared" si="3"/>
        <v>0</v>
      </c>
    </row>
    <row r="104" spans="1:5" x14ac:dyDescent="0.25">
      <c r="A104" s="2">
        <f t="shared" si="1"/>
        <v>1</v>
      </c>
      <c r="B104" s="2" t="str">
        <f t="shared" ref="B104:D104" si="11">IF(B11&lt;&gt;0,B11,"")</f>
        <v/>
      </c>
      <c r="C104" s="2" t="str">
        <f t="shared" si="11"/>
        <v/>
      </c>
      <c r="D104" s="2" t="str">
        <f t="shared" si="11"/>
        <v/>
      </c>
      <c r="E104" s="3">
        <f t="shared" si="3"/>
        <v>0</v>
      </c>
    </row>
    <row r="105" spans="1:5" x14ac:dyDescent="0.25">
      <c r="A105" s="2">
        <f t="shared" si="1"/>
        <v>1</v>
      </c>
      <c r="B105" s="2" t="str">
        <f t="shared" ref="B105:D105" si="12">IF(B12&lt;&gt;0,B12,"")</f>
        <v/>
      </c>
      <c r="C105" s="2" t="str">
        <f t="shared" si="12"/>
        <v/>
      </c>
      <c r="D105" s="2" t="str">
        <f t="shared" si="12"/>
        <v/>
      </c>
      <c r="E105" s="3">
        <f t="shared" si="3"/>
        <v>0</v>
      </c>
    </row>
    <row r="106" spans="1:5" x14ac:dyDescent="0.25">
      <c r="A106" s="2">
        <f t="shared" si="1"/>
        <v>1</v>
      </c>
      <c r="B106" s="2" t="str">
        <f t="shared" ref="B106:D106" si="13">IF(B13&lt;&gt;0,B13,"")</f>
        <v/>
      </c>
      <c r="C106" s="2" t="str">
        <f t="shared" si="13"/>
        <v/>
      </c>
      <c r="D106" s="2" t="str">
        <f t="shared" si="13"/>
        <v/>
      </c>
      <c r="E106" s="3">
        <f t="shared" si="3"/>
        <v>0</v>
      </c>
    </row>
    <row r="107" spans="1:5" x14ac:dyDescent="0.25">
      <c r="A107" s="2">
        <f t="shared" si="1"/>
        <v>1</v>
      </c>
      <c r="B107" s="2" t="str">
        <f t="shared" ref="B107:D107" si="14">IF(B14&lt;&gt;0,B14,"")</f>
        <v/>
      </c>
      <c r="C107" s="2" t="str">
        <f t="shared" si="14"/>
        <v/>
      </c>
      <c r="D107" s="2" t="str">
        <f t="shared" si="14"/>
        <v/>
      </c>
      <c r="E107" s="3">
        <f t="shared" si="3"/>
        <v>0</v>
      </c>
    </row>
    <row r="108" spans="1:5" x14ac:dyDescent="0.25">
      <c r="A108" s="2">
        <f t="shared" si="1"/>
        <v>1</v>
      </c>
      <c r="B108" s="2" t="str">
        <f t="shared" ref="B108:D108" si="15">IF(B15&lt;&gt;0,B15,"")</f>
        <v/>
      </c>
      <c r="C108" s="2" t="str">
        <f t="shared" si="15"/>
        <v/>
      </c>
      <c r="D108" s="2" t="str">
        <f t="shared" si="15"/>
        <v/>
      </c>
      <c r="E108" s="3">
        <f t="shared" si="3"/>
        <v>0</v>
      </c>
    </row>
    <row r="109" spans="1:5" x14ac:dyDescent="0.25">
      <c r="A109" s="2">
        <f t="shared" si="1"/>
        <v>1</v>
      </c>
      <c r="B109" s="2" t="str">
        <f t="shared" ref="B109:D109" si="16">IF(B16&lt;&gt;0,B16,"")</f>
        <v/>
      </c>
      <c r="C109" s="2" t="str">
        <f t="shared" si="16"/>
        <v/>
      </c>
      <c r="D109" s="2" t="str">
        <f t="shared" si="16"/>
        <v/>
      </c>
      <c r="E109" s="3">
        <f t="shared" si="3"/>
        <v>0</v>
      </c>
    </row>
    <row r="110" spans="1:5" x14ac:dyDescent="0.25">
      <c r="A110" s="2">
        <f t="shared" si="1"/>
        <v>1</v>
      </c>
      <c r="B110" s="2" t="str">
        <f t="shared" ref="B110:D110" si="17">IF(B17&lt;&gt;0,B17,"")</f>
        <v/>
      </c>
      <c r="C110" s="2" t="str">
        <f t="shared" si="17"/>
        <v/>
      </c>
      <c r="D110" s="2" t="str">
        <f t="shared" si="17"/>
        <v/>
      </c>
      <c r="E110" s="3">
        <f t="shared" si="3"/>
        <v>0</v>
      </c>
    </row>
    <row r="111" spans="1:5" x14ac:dyDescent="0.25">
      <c r="A111" s="2">
        <f t="shared" si="1"/>
        <v>1</v>
      </c>
      <c r="B111" s="2" t="str">
        <f t="shared" ref="B111:D111" si="18">IF(B18&lt;&gt;0,B18,"")</f>
        <v/>
      </c>
      <c r="C111" s="2" t="str">
        <f t="shared" si="18"/>
        <v/>
      </c>
      <c r="D111" s="2" t="str">
        <f t="shared" si="18"/>
        <v/>
      </c>
      <c r="E111" s="3">
        <f t="shared" si="3"/>
        <v>0</v>
      </c>
    </row>
    <row r="112" spans="1:5" x14ac:dyDescent="0.25">
      <c r="A112" s="2">
        <f t="shared" si="1"/>
        <v>1</v>
      </c>
      <c r="B112" s="2" t="str">
        <f t="shared" ref="B112:D112" si="19">IF(B19&lt;&gt;0,B19,"")</f>
        <v/>
      </c>
      <c r="C112" s="2" t="str">
        <f t="shared" si="19"/>
        <v/>
      </c>
      <c r="D112" s="2" t="str">
        <f t="shared" si="19"/>
        <v/>
      </c>
      <c r="E112" s="3">
        <f t="shared" si="3"/>
        <v>0</v>
      </c>
    </row>
    <row r="113" spans="1:5" x14ac:dyDescent="0.25">
      <c r="A113" s="2">
        <f t="shared" si="1"/>
        <v>1</v>
      </c>
      <c r="B113" s="2" t="str">
        <f t="shared" ref="B113:D113" si="20">IF(B20&lt;&gt;0,B20,"")</f>
        <v/>
      </c>
      <c r="C113" s="2" t="str">
        <f t="shared" si="20"/>
        <v/>
      </c>
      <c r="D113" s="2" t="str">
        <f t="shared" si="20"/>
        <v/>
      </c>
      <c r="E113" s="3">
        <f t="shared" si="3"/>
        <v>0</v>
      </c>
    </row>
    <row r="114" spans="1:5" x14ac:dyDescent="0.25">
      <c r="A114" s="2">
        <f t="shared" si="1"/>
        <v>1</v>
      </c>
      <c r="B114" s="2" t="str">
        <f t="shared" ref="B114:D114" si="21">IF(B21&lt;&gt;0,B21,"")</f>
        <v/>
      </c>
      <c r="C114" s="2" t="str">
        <f t="shared" si="21"/>
        <v/>
      </c>
      <c r="D114" s="2" t="str">
        <f t="shared" si="21"/>
        <v/>
      </c>
      <c r="E114" s="3">
        <f t="shared" si="3"/>
        <v>0</v>
      </c>
    </row>
    <row r="115" spans="1:5" x14ac:dyDescent="0.25">
      <c r="A115" s="2">
        <f t="shared" si="1"/>
        <v>1</v>
      </c>
      <c r="B115" s="2" t="str">
        <f t="shared" ref="B115:D115" si="22">IF(B22&lt;&gt;0,B22,"")</f>
        <v/>
      </c>
      <c r="C115" s="2" t="str">
        <f t="shared" si="22"/>
        <v/>
      </c>
      <c r="D115" s="2" t="str">
        <f t="shared" si="22"/>
        <v/>
      </c>
      <c r="E115" s="3">
        <f t="shared" si="3"/>
        <v>0</v>
      </c>
    </row>
    <row r="116" spans="1:5" x14ac:dyDescent="0.25">
      <c r="A116" s="2">
        <f t="shared" si="1"/>
        <v>1</v>
      </c>
      <c r="B116" s="2" t="str">
        <f t="shared" ref="B116:D116" si="23">IF(B23&lt;&gt;0,B23,"")</f>
        <v/>
      </c>
      <c r="C116" s="2" t="str">
        <f t="shared" si="23"/>
        <v/>
      </c>
      <c r="D116" s="2" t="str">
        <f t="shared" si="23"/>
        <v/>
      </c>
      <c r="E116" s="3">
        <f t="shared" si="3"/>
        <v>0</v>
      </c>
    </row>
    <row r="117" spans="1:5" x14ac:dyDescent="0.25">
      <c r="A117" s="2">
        <f t="shared" si="1"/>
        <v>1</v>
      </c>
      <c r="B117" s="2" t="str">
        <f t="shared" ref="B117:D117" si="24">IF(B24&lt;&gt;0,B24,"")</f>
        <v/>
      </c>
      <c r="C117" s="2" t="str">
        <f t="shared" si="24"/>
        <v/>
      </c>
      <c r="D117" s="2" t="str">
        <f t="shared" si="24"/>
        <v/>
      </c>
      <c r="E117" s="3">
        <f t="shared" si="3"/>
        <v>0</v>
      </c>
    </row>
    <row r="118" spans="1:5" x14ac:dyDescent="0.25">
      <c r="A118" s="2">
        <f t="shared" si="1"/>
        <v>1</v>
      </c>
      <c r="B118" s="2" t="str">
        <f t="shared" ref="B118:D118" si="25">IF(B25&lt;&gt;0,B25,"")</f>
        <v/>
      </c>
      <c r="C118" s="2" t="str">
        <f t="shared" si="25"/>
        <v/>
      </c>
      <c r="D118" s="2" t="str">
        <f t="shared" si="25"/>
        <v/>
      </c>
      <c r="E118" s="3">
        <f t="shared" si="3"/>
        <v>0</v>
      </c>
    </row>
    <row r="119" spans="1:5" x14ac:dyDescent="0.25">
      <c r="A119" s="2">
        <f t="shared" si="1"/>
        <v>1</v>
      </c>
      <c r="B119" s="2" t="str">
        <f t="shared" ref="B119:D119" si="26">IF(B26&lt;&gt;0,B26,"")</f>
        <v/>
      </c>
      <c r="C119" s="2" t="str">
        <f t="shared" si="26"/>
        <v/>
      </c>
      <c r="D119" s="2" t="str">
        <f t="shared" si="26"/>
        <v/>
      </c>
      <c r="E119" s="3">
        <f t="shared" si="3"/>
        <v>0</v>
      </c>
    </row>
    <row r="120" spans="1:5" x14ac:dyDescent="0.25">
      <c r="A120" s="2">
        <f t="shared" si="1"/>
        <v>1</v>
      </c>
      <c r="B120" s="2" t="str">
        <f t="shared" ref="B120:D120" si="27">IF(B27&lt;&gt;0,B27,"")</f>
        <v/>
      </c>
      <c r="C120" s="2" t="str">
        <f t="shared" si="27"/>
        <v/>
      </c>
      <c r="D120" s="2" t="str">
        <f t="shared" si="27"/>
        <v/>
      </c>
      <c r="E120" s="3">
        <f t="shared" si="3"/>
        <v>0</v>
      </c>
    </row>
    <row r="121" spans="1:5" x14ac:dyDescent="0.25">
      <c r="A121" s="2">
        <f t="shared" si="1"/>
        <v>1</v>
      </c>
      <c r="B121" s="2" t="str">
        <f t="shared" ref="B121:D121" si="28">IF(B28&lt;&gt;0,B28,"")</f>
        <v/>
      </c>
      <c r="C121" s="2" t="str">
        <f t="shared" si="28"/>
        <v/>
      </c>
      <c r="D121" s="2" t="str">
        <f t="shared" si="28"/>
        <v/>
      </c>
      <c r="E121" s="3">
        <f t="shared" si="3"/>
        <v>0</v>
      </c>
    </row>
    <row r="122" spans="1:5" x14ac:dyDescent="0.25">
      <c r="A122" s="2">
        <f t="shared" si="1"/>
        <v>1</v>
      </c>
      <c r="B122" s="2" t="str">
        <f t="shared" ref="B122:D122" si="29">IF(B29&lt;&gt;0,B29,"")</f>
        <v/>
      </c>
      <c r="C122" s="2" t="str">
        <f t="shared" si="29"/>
        <v/>
      </c>
      <c r="D122" s="2" t="str">
        <f t="shared" si="29"/>
        <v/>
      </c>
      <c r="E122" s="3">
        <f t="shared" si="3"/>
        <v>0</v>
      </c>
    </row>
    <row r="123" spans="1:5" x14ac:dyDescent="0.25">
      <c r="A123" s="2">
        <f t="shared" si="1"/>
        <v>1</v>
      </c>
      <c r="B123" s="2" t="str">
        <f t="shared" ref="B123:D123" si="30">IF(B30&lt;&gt;0,B30,"")</f>
        <v/>
      </c>
      <c r="C123" s="2" t="str">
        <f t="shared" si="30"/>
        <v/>
      </c>
      <c r="D123" s="2" t="str">
        <f t="shared" si="30"/>
        <v/>
      </c>
      <c r="E123" s="3">
        <f t="shared" si="3"/>
        <v>0</v>
      </c>
    </row>
    <row r="124" spans="1:5" x14ac:dyDescent="0.25">
      <c r="A124" s="2">
        <f t="shared" si="1"/>
        <v>1</v>
      </c>
      <c r="B124" s="2" t="str">
        <f t="shared" ref="B124:D124" si="31">IF(B31&lt;&gt;0,B31,"")</f>
        <v/>
      </c>
      <c r="C124" s="2" t="str">
        <f t="shared" si="31"/>
        <v/>
      </c>
      <c r="D124" s="2" t="str">
        <f t="shared" si="31"/>
        <v/>
      </c>
      <c r="E124" s="3">
        <f t="shared" si="3"/>
        <v>0</v>
      </c>
    </row>
    <row r="125" spans="1:5" x14ac:dyDescent="0.25">
      <c r="A125" s="2">
        <f t="shared" si="1"/>
        <v>1</v>
      </c>
      <c r="B125" s="2" t="str">
        <f t="shared" ref="B125:D125" si="32">IF(B32&lt;&gt;0,B32,"")</f>
        <v/>
      </c>
      <c r="C125" s="2" t="str">
        <f t="shared" si="32"/>
        <v/>
      </c>
      <c r="D125" s="2" t="str">
        <f t="shared" si="32"/>
        <v/>
      </c>
      <c r="E125" s="3">
        <f t="shared" si="3"/>
        <v>0</v>
      </c>
    </row>
    <row r="126" spans="1:5" x14ac:dyDescent="0.25">
      <c r="A126" s="2">
        <f t="shared" si="1"/>
        <v>1</v>
      </c>
      <c r="B126" s="2" t="str">
        <f t="shared" ref="B126:D126" si="33">IF(B33&lt;&gt;0,B33,"")</f>
        <v/>
      </c>
      <c r="C126" s="2" t="str">
        <f t="shared" si="33"/>
        <v/>
      </c>
      <c r="D126" s="2" t="str">
        <f t="shared" si="33"/>
        <v/>
      </c>
      <c r="E126" s="3">
        <f t="shared" si="3"/>
        <v>0</v>
      </c>
    </row>
    <row r="127" spans="1:5" x14ac:dyDescent="0.25">
      <c r="A127" s="2">
        <f t="shared" si="1"/>
        <v>1</v>
      </c>
      <c r="B127" s="2" t="str">
        <f t="shared" ref="B127:D127" si="34">IF(B34&lt;&gt;0,B34,"")</f>
        <v/>
      </c>
      <c r="C127" s="2" t="str">
        <f t="shared" si="34"/>
        <v/>
      </c>
      <c r="D127" s="2" t="str">
        <f t="shared" si="34"/>
        <v/>
      </c>
      <c r="E127" s="3">
        <f t="shared" si="3"/>
        <v>0</v>
      </c>
    </row>
    <row r="128" spans="1:5" x14ac:dyDescent="0.25">
      <c r="A128" s="2">
        <f t="shared" si="1"/>
        <v>1</v>
      </c>
      <c r="B128" s="2" t="str">
        <f t="shared" ref="B128:D128" si="35">IF(B35&lt;&gt;0,B35,"")</f>
        <v/>
      </c>
      <c r="C128" s="2" t="str">
        <f t="shared" si="35"/>
        <v/>
      </c>
      <c r="D128" s="2" t="str">
        <f t="shared" si="35"/>
        <v/>
      </c>
      <c r="E128" s="3">
        <f t="shared" si="3"/>
        <v>0</v>
      </c>
    </row>
    <row r="129" spans="1:5" x14ac:dyDescent="0.25">
      <c r="A129" s="2">
        <f t="shared" si="1"/>
        <v>1</v>
      </c>
      <c r="B129" s="2" t="str">
        <f t="shared" ref="B129:D129" si="36">IF(B36&lt;&gt;0,B36,"")</f>
        <v/>
      </c>
      <c r="C129" s="2" t="str">
        <f t="shared" si="36"/>
        <v/>
      </c>
      <c r="D129" s="2" t="str">
        <f t="shared" si="36"/>
        <v/>
      </c>
      <c r="E129" s="3">
        <f t="shared" si="3"/>
        <v>0</v>
      </c>
    </row>
    <row r="130" spans="1:5" x14ac:dyDescent="0.25">
      <c r="A130" s="2">
        <f t="shared" si="1"/>
        <v>1</v>
      </c>
      <c r="B130" s="2" t="str">
        <f t="shared" ref="B130:D130" si="37">IF(B37&lt;&gt;0,B37,"")</f>
        <v/>
      </c>
      <c r="C130" s="2" t="str">
        <f t="shared" si="37"/>
        <v/>
      </c>
      <c r="D130" s="2" t="str">
        <f t="shared" si="37"/>
        <v/>
      </c>
      <c r="E130" s="3">
        <f t="shared" si="3"/>
        <v>0</v>
      </c>
    </row>
    <row r="131" spans="1:5" x14ac:dyDescent="0.25">
      <c r="A131" s="2">
        <f t="shared" si="1"/>
        <v>1</v>
      </c>
      <c r="B131" s="2" t="str">
        <f t="shared" ref="B131:D131" si="38">IF(B38&lt;&gt;0,B38,"")</f>
        <v/>
      </c>
      <c r="C131" s="2" t="str">
        <f t="shared" si="38"/>
        <v/>
      </c>
      <c r="D131" s="2" t="str">
        <f t="shared" si="38"/>
        <v/>
      </c>
      <c r="E131" s="3">
        <f t="shared" si="3"/>
        <v>0</v>
      </c>
    </row>
    <row r="132" spans="1:5" x14ac:dyDescent="0.25">
      <c r="A132" s="2">
        <f t="shared" si="1"/>
        <v>1</v>
      </c>
      <c r="B132" s="2" t="str">
        <f t="shared" ref="B132:D132" si="39">IF(B39&lt;&gt;0,B39,"")</f>
        <v/>
      </c>
      <c r="C132" s="2" t="str">
        <f t="shared" si="39"/>
        <v/>
      </c>
      <c r="D132" s="2" t="str">
        <f t="shared" si="39"/>
        <v/>
      </c>
      <c r="E132" s="3">
        <f t="shared" si="3"/>
        <v>0</v>
      </c>
    </row>
    <row r="133" spans="1:5" x14ac:dyDescent="0.25">
      <c r="A133" s="2">
        <f t="shared" si="1"/>
        <v>1</v>
      </c>
      <c r="B133" s="2" t="str">
        <f t="shared" ref="B133:D133" si="40">IF(B40&lt;&gt;0,B40,"")</f>
        <v/>
      </c>
      <c r="C133" s="2" t="str">
        <f t="shared" si="40"/>
        <v/>
      </c>
      <c r="D133" s="2" t="str">
        <f t="shared" si="40"/>
        <v/>
      </c>
      <c r="E133" s="3">
        <f t="shared" si="3"/>
        <v>0</v>
      </c>
    </row>
    <row r="134" spans="1:5" x14ac:dyDescent="0.25">
      <c r="A134" s="2">
        <f t="shared" si="1"/>
        <v>1</v>
      </c>
      <c r="B134" s="2" t="str">
        <f t="shared" ref="B134:D134" si="41">IF(B41&lt;&gt;0,B41,"")</f>
        <v/>
      </c>
      <c r="C134" s="2" t="str">
        <f t="shared" si="41"/>
        <v/>
      </c>
      <c r="D134" s="2" t="str">
        <f t="shared" si="41"/>
        <v/>
      </c>
      <c r="E134" s="3">
        <f t="shared" si="3"/>
        <v>0</v>
      </c>
    </row>
    <row r="135" spans="1:5" x14ac:dyDescent="0.25">
      <c r="A135" s="2">
        <f t="shared" si="1"/>
        <v>1</v>
      </c>
      <c r="B135" s="2" t="str">
        <f t="shared" ref="B135:D135" si="42">IF(B42&lt;&gt;0,B42,"")</f>
        <v/>
      </c>
      <c r="C135" s="2" t="str">
        <f t="shared" si="42"/>
        <v/>
      </c>
      <c r="D135" s="2" t="str">
        <f t="shared" si="42"/>
        <v/>
      </c>
      <c r="E135" s="3">
        <f t="shared" si="3"/>
        <v>0</v>
      </c>
    </row>
    <row r="136" spans="1:5" x14ac:dyDescent="0.25">
      <c r="A136" s="2">
        <f t="shared" si="1"/>
        <v>1</v>
      </c>
      <c r="B136" s="2" t="str">
        <f t="shared" ref="B136:D136" si="43">IF(B43&lt;&gt;0,B43,"")</f>
        <v/>
      </c>
      <c r="C136" s="2" t="str">
        <f t="shared" si="43"/>
        <v/>
      </c>
      <c r="D136" s="2" t="str">
        <f t="shared" si="43"/>
        <v/>
      </c>
      <c r="E136" s="3">
        <f t="shared" si="3"/>
        <v>0</v>
      </c>
    </row>
    <row r="137" spans="1:5" x14ac:dyDescent="0.25">
      <c r="A137" s="2">
        <f t="shared" si="1"/>
        <v>1</v>
      </c>
      <c r="B137" s="2" t="str">
        <f t="shared" ref="B137:D137" si="44">IF(B44&lt;&gt;0,B44,"")</f>
        <v/>
      </c>
      <c r="C137" s="2" t="str">
        <f t="shared" si="44"/>
        <v/>
      </c>
      <c r="D137" s="2" t="str">
        <f t="shared" si="44"/>
        <v/>
      </c>
      <c r="E137" s="3">
        <f t="shared" si="3"/>
        <v>0</v>
      </c>
    </row>
    <row r="138" spans="1:5" x14ac:dyDescent="0.25">
      <c r="A138" s="2">
        <f t="shared" si="1"/>
        <v>1</v>
      </c>
      <c r="B138" s="2" t="str">
        <f t="shared" ref="B138:D138" si="45">IF(B45&lt;&gt;0,B45,"")</f>
        <v/>
      </c>
      <c r="C138" s="2" t="str">
        <f t="shared" si="45"/>
        <v/>
      </c>
      <c r="D138" s="2" t="str">
        <f t="shared" si="45"/>
        <v/>
      </c>
      <c r="E138" s="3">
        <f t="shared" si="3"/>
        <v>0</v>
      </c>
    </row>
    <row r="139" spans="1:5" x14ac:dyDescent="0.25">
      <c r="A139" s="2">
        <f t="shared" si="1"/>
        <v>1</v>
      </c>
      <c r="B139" s="2" t="str">
        <f t="shared" ref="B139:D139" si="46">IF(B46&lt;&gt;0,B46,"")</f>
        <v/>
      </c>
      <c r="C139" s="2" t="str">
        <f t="shared" si="46"/>
        <v/>
      </c>
      <c r="D139" s="2" t="str">
        <f t="shared" si="46"/>
        <v/>
      </c>
      <c r="E139" s="3">
        <f t="shared" si="3"/>
        <v>0</v>
      </c>
    </row>
    <row r="140" spans="1:5" x14ac:dyDescent="0.25">
      <c r="A140" s="2">
        <f t="shared" si="1"/>
        <v>1</v>
      </c>
      <c r="B140" s="2" t="str">
        <f t="shared" ref="B140:D140" si="47">IF(B47&lt;&gt;0,B47,"")</f>
        <v/>
      </c>
      <c r="C140" s="2" t="str">
        <f t="shared" si="47"/>
        <v/>
      </c>
      <c r="D140" s="2" t="str">
        <f t="shared" si="47"/>
        <v/>
      </c>
      <c r="E140" s="3">
        <f t="shared" si="3"/>
        <v>0</v>
      </c>
    </row>
    <row r="141" spans="1:5" x14ac:dyDescent="0.25">
      <c r="A141" s="2">
        <f t="shared" si="1"/>
        <v>1</v>
      </c>
      <c r="B141" s="2" t="str">
        <f t="shared" ref="B141:D141" si="48">IF(B48&lt;&gt;0,B48,"")</f>
        <v/>
      </c>
      <c r="C141" s="2" t="str">
        <f t="shared" si="48"/>
        <v/>
      </c>
      <c r="D141" s="2" t="str">
        <f t="shared" si="48"/>
        <v/>
      </c>
      <c r="E141" s="3">
        <f t="shared" si="3"/>
        <v>0</v>
      </c>
    </row>
    <row r="142" spans="1:5" x14ac:dyDescent="0.25">
      <c r="A142" s="2">
        <f t="shared" si="1"/>
        <v>1</v>
      </c>
      <c r="B142" s="2" t="str">
        <f t="shared" ref="B142:D142" si="49">IF(B49&lt;&gt;0,B49,"")</f>
        <v/>
      </c>
      <c r="C142" s="2" t="str">
        <f t="shared" si="49"/>
        <v/>
      </c>
      <c r="D142" s="2" t="str">
        <f t="shared" si="49"/>
        <v/>
      </c>
      <c r="E142" s="3">
        <f t="shared" si="3"/>
        <v>0</v>
      </c>
    </row>
    <row r="143" spans="1:5" x14ac:dyDescent="0.25">
      <c r="A143" s="1">
        <f t="shared" si="1"/>
        <v>1</v>
      </c>
      <c r="B143" s="2" t="str">
        <f t="shared" ref="B143:D143" si="50">IF(B50&lt;&gt;0,B50,"")</f>
        <v/>
      </c>
      <c r="C143" s="2" t="str">
        <f t="shared" si="50"/>
        <v/>
      </c>
      <c r="D143" s="2" t="str">
        <f t="shared" si="50"/>
        <v/>
      </c>
      <c r="E143" s="3">
        <f t="shared" si="3"/>
        <v>0</v>
      </c>
    </row>
    <row r="144" spans="1:5" x14ac:dyDescent="0.25">
      <c r="A144" s="1">
        <f t="shared" si="1"/>
        <v>1</v>
      </c>
      <c r="B144" s="2" t="str">
        <f t="shared" ref="B144:D144" si="51">IF(B51&lt;&gt;0,B51,"")</f>
        <v/>
      </c>
      <c r="C144" s="2" t="str">
        <f t="shared" si="51"/>
        <v/>
      </c>
      <c r="D144" s="2" t="str">
        <f t="shared" si="51"/>
        <v/>
      </c>
      <c r="E144" s="3">
        <f t="shared" si="3"/>
        <v>0</v>
      </c>
    </row>
    <row r="145" spans="1:5" x14ac:dyDescent="0.25">
      <c r="A145" s="1">
        <f t="shared" si="1"/>
        <v>1</v>
      </c>
      <c r="B145" s="2" t="str">
        <f t="shared" ref="B145:D145" si="52">IF(B52&lt;&gt;0,B52,"")</f>
        <v/>
      </c>
      <c r="C145" s="2" t="str">
        <f t="shared" si="52"/>
        <v/>
      </c>
      <c r="D145" s="2" t="str">
        <f t="shared" si="52"/>
        <v/>
      </c>
      <c r="E145" s="3">
        <f t="shared" si="3"/>
        <v>0</v>
      </c>
    </row>
    <row r="146" spans="1:5" x14ac:dyDescent="0.25">
      <c r="A146" s="1">
        <f t="shared" si="1"/>
        <v>1</v>
      </c>
      <c r="B146" s="2" t="str">
        <f t="shared" ref="B146:D146" si="53">IF(B53&lt;&gt;0,B53,"")</f>
        <v/>
      </c>
      <c r="C146" s="2" t="str">
        <f t="shared" si="53"/>
        <v/>
      </c>
      <c r="D146" s="2" t="str">
        <f t="shared" si="53"/>
        <v/>
      </c>
      <c r="E146" s="3">
        <f t="shared" si="3"/>
        <v>0</v>
      </c>
    </row>
    <row r="147" spans="1:5" x14ac:dyDescent="0.25">
      <c r="A147" s="1">
        <f t="shared" si="1"/>
        <v>1</v>
      </c>
      <c r="B147" s="2" t="str">
        <f t="shared" ref="B147:D147" si="54">IF(B54&lt;&gt;0,B54,"")</f>
        <v/>
      </c>
      <c r="C147" s="2" t="str">
        <f t="shared" si="54"/>
        <v/>
      </c>
      <c r="D147" s="2" t="str">
        <f t="shared" si="54"/>
        <v/>
      </c>
      <c r="E147" s="3">
        <f t="shared" si="3"/>
        <v>0</v>
      </c>
    </row>
    <row r="148" spans="1:5" x14ac:dyDescent="0.25">
      <c r="A148" s="1">
        <f t="shared" si="1"/>
        <v>1</v>
      </c>
      <c r="B148" s="2" t="str">
        <f t="shared" ref="B148:D148" si="55">IF(B55&lt;&gt;0,B55,"")</f>
        <v/>
      </c>
      <c r="C148" s="2" t="str">
        <f t="shared" si="55"/>
        <v/>
      </c>
      <c r="D148" s="2" t="str">
        <f t="shared" si="55"/>
        <v/>
      </c>
      <c r="E148" s="3">
        <f t="shared" si="3"/>
        <v>0</v>
      </c>
    </row>
    <row r="149" spans="1:5" x14ac:dyDescent="0.25">
      <c r="A149" s="1">
        <f t="shared" si="1"/>
        <v>1</v>
      </c>
      <c r="B149" s="2" t="str">
        <f t="shared" ref="B149:D149" si="56">IF(B56&lt;&gt;0,B56,"")</f>
        <v/>
      </c>
      <c r="C149" s="2" t="str">
        <f t="shared" si="56"/>
        <v/>
      </c>
      <c r="D149" s="2" t="str">
        <f t="shared" si="56"/>
        <v/>
      </c>
      <c r="E149" s="3">
        <f t="shared" si="3"/>
        <v>0</v>
      </c>
    </row>
  </sheetData>
  <pageMargins left="0.55118110236220474" right="0.55118110236220474" top="1.4566929133858268" bottom="1.299212598425197" header="0.51181102362204722" footer="0.31496062992125984"/>
  <pageSetup paperSize="9" fitToHeight="0" orientation="portrait" r:id="rId1"/>
  <headerFooter>
    <oddHeader>&amp;L&amp;"Times New Roman,Grassetto"&amp;22Cost Event
Class 1C - Official Results&amp;R&amp;G</oddHeader>
    <oddFooter>&amp;L&amp;"Times New Roman,Normale"The Event Director
____________________________________________
Formula SAE Italy 2021&amp;RVarano de' Melegari,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48"/>
  <sheetViews>
    <sheetView topLeftCell="A88" workbookViewId="0">
      <selection activeCell="E95" sqref="E95"/>
    </sheetView>
  </sheetViews>
  <sheetFormatPr defaultRowHeight="15" x14ac:dyDescent="0.25"/>
  <cols>
    <col min="1" max="1" width="6.28515625" customWidth="1"/>
    <col min="2" max="2" width="7.7109375" customWidth="1"/>
    <col min="3" max="3" width="25.28515625" customWidth="1"/>
    <col min="4" max="4" width="34.42578125" customWidth="1"/>
    <col min="5" max="5" width="8.7109375" customWidth="1"/>
  </cols>
  <sheetData>
    <row r="1" spans="1:5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6" t="s">
        <v>4</v>
      </c>
    </row>
    <row r="2" spans="1:5" x14ac:dyDescent="0.25">
      <c r="A2" s="8"/>
      <c r="B2" s="8"/>
      <c r="C2" s="8"/>
      <c r="D2" s="8"/>
      <c r="E2" s="9"/>
    </row>
    <row r="3" spans="1:5" x14ac:dyDescent="0.25">
      <c r="A3" s="10"/>
      <c r="B3" s="8"/>
      <c r="C3" s="8"/>
      <c r="D3" s="8"/>
      <c r="E3" s="9"/>
    </row>
    <row r="4" spans="1:5" x14ac:dyDescent="0.25">
      <c r="A4" s="10"/>
      <c r="B4" s="8"/>
      <c r="C4" s="8"/>
      <c r="D4" s="8"/>
      <c r="E4" s="9"/>
    </row>
    <row r="5" spans="1:5" x14ac:dyDescent="0.25">
      <c r="A5" s="8"/>
      <c r="B5" s="8"/>
      <c r="C5" s="8"/>
      <c r="D5" s="8"/>
      <c r="E5" s="9"/>
    </row>
    <row r="6" spans="1:5" x14ac:dyDescent="0.25">
      <c r="A6" s="10"/>
      <c r="B6" s="8"/>
      <c r="C6" s="8"/>
      <c r="D6" s="8"/>
      <c r="E6" s="9"/>
    </row>
    <row r="7" spans="1:5" x14ac:dyDescent="0.25">
      <c r="A7" s="10"/>
      <c r="B7" s="8"/>
      <c r="C7" s="8"/>
      <c r="D7" s="8"/>
      <c r="E7" s="9"/>
    </row>
    <row r="8" spans="1:5" x14ac:dyDescent="0.25">
      <c r="A8" s="8"/>
      <c r="B8" s="8"/>
      <c r="C8" s="8"/>
      <c r="D8" s="8"/>
      <c r="E8" s="9"/>
    </row>
    <row r="9" spans="1:5" x14ac:dyDescent="0.25">
      <c r="A9" s="10"/>
      <c r="B9" s="8"/>
      <c r="C9" s="8"/>
      <c r="D9" s="8"/>
      <c r="E9" s="9"/>
    </row>
    <row r="10" spans="1:5" x14ac:dyDescent="0.25">
      <c r="A10" s="10"/>
      <c r="B10" s="8"/>
      <c r="C10" s="8"/>
      <c r="D10" s="8"/>
      <c r="E10" s="9"/>
    </row>
    <row r="11" spans="1:5" x14ac:dyDescent="0.25">
      <c r="A11" s="8"/>
      <c r="B11" s="8"/>
      <c r="C11" s="8"/>
      <c r="D11" s="8"/>
      <c r="E11" s="9"/>
    </row>
    <row r="12" spans="1:5" x14ac:dyDescent="0.25">
      <c r="A12" s="10"/>
      <c r="B12" s="8"/>
      <c r="C12" s="8"/>
      <c r="D12" s="8"/>
      <c r="E12" s="9"/>
    </row>
    <row r="13" spans="1:5" x14ac:dyDescent="0.25">
      <c r="A13" s="10"/>
      <c r="B13" s="8"/>
      <c r="C13" s="8"/>
      <c r="D13" s="8"/>
      <c r="E13" s="9"/>
    </row>
    <row r="14" spans="1:5" x14ac:dyDescent="0.25">
      <c r="A14" s="8"/>
      <c r="B14" s="8"/>
      <c r="C14" s="8"/>
      <c r="D14" s="8"/>
      <c r="E14" s="9"/>
    </row>
    <row r="15" spans="1:5" x14ac:dyDescent="0.25">
      <c r="A15" s="10"/>
      <c r="B15" s="8"/>
      <c r="C15" s="8"/>
      <c r="D15" s="8"/>
      <c r="E15" s="9"/>
    </row>
    <row r="16" spans="1:5" x14ac:dyDescent="0.25">
      <c r="A16" s="10"/>
      <c r="B16" s="8"/>
      <c r="C16" s="8"/>
      <c r="D16" s="8"/>
      <c r="E16" s="9"/>
    </row>
    <row r="17" spans="1:5" x14ac:dyDescent="0.25">
      <c r="A17" s="8"/>
      <c r="B17" s="8"/>
      <c r="C17" s="8"/>
      <c r="D17" s="8"/>
      <c r="E17" s="9"/>
    </row>
    <row r="18" spans="1:5" x14ac:dyDescent="0.25">
      <c r="A18" s="10"/>
      <c r="B18" s="8"/>
      <c r="C18" s="8"/>
      <c r="D18" s="8"/>
      <c r="E18" s="9"/>
    </row>
    <row r="19" spans="1:5" x14ac:dyDescent="0.25">
      <c r="A19" s="10"/>
      <c r="B19" s="8"/>
      <c r="C19" s="8"/>
      <c r="D19" s="8"/>
      <c r="E19" s="9"/>
    </row>
    <row r="20" spans="1:5" x14ac:dyDescent="0.25">
      <c r="A20" s="8"/>
      <c r="B20" s="8"/>
      <c r="C20" s="8"/>
      <c r="D20" s="8"/>
      <c r="E20" s="9"/>
    </row>
    <row r="21" spans="1:5" x14ac:dyDescent="0.25">
      <c r="A21" s="10"/>
      <c r="B21" s="8"/>
      <c r="C21" s="8"/>
      <c r="D21" s="8"/>
      <c r="E21" s="9"/>
    </row>
    <row r="22" spans="1:5" x14ac:dyDescent="0.25">
      <c r="A22" s="10"/>
      <c r="B22" s="8"/>
      <c r="C22" s="8"/>
      <c r="D22" s="8"/>
      <c r="E22" s="9"/>
    </row>
    <row r="23" spans="1:5" x14ac:dyDescent="0.25">
      <c r="A23" s="8"/>
      <c r="B23" s="8"/>
      <c r="C23" s="8"/>
      <c r="D23" s="8"/>
      <c r="E23" s="9"/>
    </row>
    <row r="24" spans="1:5" x14ac:dyDescent="0.25">
      <c r="A24" s="10"/>
      <c r="B24" s="8"/>
      <c r="C24" s="8"/>
      <c r="D24" s="8"/>
      <c r="E24" s="9"/>
    </row>
    <row r="25" spans="1:5" x14ac:dyDescent="0.25">
      <c r="A25" s="10"/>
      <c r="B25" s="8"/>
      <c r="C25" s="8"/>
      <c r="D25" s="8"/>
      <c r="E25" s="9"/>
    </row>
    <row r="26" spans="1:5" x14ac:dyDescent="0.25">
      <c r="A26" s="8"/>
      <c r="B26" s="8"/>
      <c r="C26" s="8"/>
      <c r="D26" s="8"/>
      <c r="E26" s="9"/>
    </row>
    <row r="27" spans="1:5" x14ac:dyDescent="0.25">
      <c r="A27" s="10"/>
      <c r="B27" s="8"/>
      <c r="C27" s="8"/>
      <c r="D27" s="8"/>
      <c r="E27" s="9"/>
    </row>
    <row r="28" spans="1:5" x14ac:dyDescent="0.25">
      <c r="A28" s="10"/>
      <c r="B28" s="8"/>
      <c r="C28" s="8"/>
      <c r="D28" s="8"/>
      <c r="E28" s="9"/>
    </row>
    <row r="29" spans="1:5" x14ac:dyDescent="0.25">
      <c r="A29" s="8"/>
      <c r="B29" s="8"/>
      <c r="C29" s="8"/>
      <c r="D29" s="8"/>
      <c r="E29" s="9"/>
    </row>
    <row r="30" spans="1:5" x14ac:dyDescent="0.25">
      <c r="A30" s="10"/>
      <c r="B30" s="8"/>
      <c r="C30" s="8"/>
      <c r="D30" s="8"/>
      <c r="E30" s="9"/>
    </row>
    <row r="31" spans="1:5" x14ac:dyDescent="0.25">
      <c r="A31" s="10"/>
      <c r="B31" s="8"/>
      <c r="C31" s="8"/>
      <c r="D31" s="8"/>
      <c r="E31" s="9"/>
    </row>
    <row r="32" spans="1:5" x14ac:dyDescent="0.25">
      <c r="A32" s="8"/>
      <c r="B32" s="8"/>
      <c r="C32" s="8"/>
      <c r="D32" s="8"/>
      <c r="E32" s="9"/>
    </row>
    <row r="33" spans="1:5" x14ac:dyDescent="0.25">
      <c r="A33" s="10"/>
      <c r="B33" s="8"/>
      <c r="C33" s="8"/>
      <c r="D33" s="8"/>
      <c r="E33" s="9"/>
    </row>
    <row r="34" spans="1:5" x14ac:dyDescent="0.25">
      <c r="A34" s="10"/>
      <c r="B34" s="8"/>
      <c r="C34" s="8"/>
      <c r="D34" s="8"/>
      <c r="E34" s="9"/>
    </row>
    <row r="35" spans="1:5" x14ac:dyDescent="0.25">
      <c r="A35" s="8"/>
      <c r="B35" s="8"/>
      <c r="C35" s="8"/>
      <c r="D35" s="8"/>
      <c r="E35" s="9"/>
    </row>
    <row r="36" spans="1:5" x14ac:dyDescent="0.25">
      <c r="A36" s="10"/>
      <c r="B36" s="8"/>
      <c r="C36" s="8"/>
      <c r="D36" s="8"/>
      <c r="E36" s="9"/>
    </row>
    <row r="37" spans="1:5" x14ac:dyDescent="0.25">
      <c r="A37" s="10"/>
      <c r="B37" s="8"/>
      <c r="C37" s="8"/>
      <c r="D37" s="8"/>
      <c r="E37" s="9"/>
    </row>
    <row r="38" spans="1:5" x14ac:dyDescent="0.25">
      <c r="A38" s="8"/>
      <c r="B38" s="8"/>
      <c r="C38" s="8"/>
      <c r="D38" s="8"/>
      <c r="E38" s="9"/>
    </row>
    <row r="39" spans="1:5" x14ac:dyDescent="0.25">
      <c r="A39" s="10"/>
      <c r="B39" s="8"/>
      <c r="C39" s="8"/>
      <c r="D39" s="8"/>
      <c r="E39" s="9"/>
    </row>
    <row r="40" spans="1:5" x14ac:dyDescent="0.25">
      <c r="A40" s="10"/>
      <c r="B40" s="8"/>
      <c r="C40" s="8"/>
      <c r="D40" s="8"/>
      <c r="E40" s="9"/>
    </row>
    <row r="41" spans="1:5" x14ac:dyDescent="0.25">
      <c r="A41" s="8"/>
      <c r="B41" s="8"/>
      <c r="C41" s="8"/>
      <c r="D41" s="8"/>
      <c r="E41" s="9"/>
    </row>
    <row r="42" spans="1:5" x14ac:dyDescent="0.25">
      <c r="A42" s="10"/>
      <c r="B42" s="8"/>
      <c r="C42" s="8"/>
      <c r="D42" s="8"/>
      <c r="E42" s="9"/>
    </row>
    <row r="43" spans="1:5" x14ac:dyDescent="0.25">
      <c r="A43" s="10"/>
      <c r="B43" s="8"/>
      <c r="C43" s="8"/>
      <c r="D43" s="8"/>
      <c r="E43" s="9"/>
    </row>
    <row r="44" spans="1:5" x14ac:dyDescent="0.25">
      <c r="A44" s="8"/>
      <c r="B44" s="8"/>
      <c r="C44" s="8"/>
      <c r="D44" s="8"/>
      <c r="E44" s="9"/>
    </row>
    <row r="45" spans="1:5" x14ac:dyDescent="0.25">
      <c r="A45" s="10"/>
      <c r="B45" s="8"/>
      <c r="C45" s="8"/>
      <c r="D45" s="8"/>
      <c r="E45" s="9"/>
    </row>
    <row r="46" spans="1:5" x14ac:dyDescent="0.25">
      <c r="A46" s="10"/>
      <c r="B46" s="8"/>
      <c r="C46" s="8"/>
      <c r="D46" s="8"/>
      <c r="E46" s="9"/>
    </row>
    <row r="47" spans="1:5" x14ac:dyDescent="0.25">
      <c r="A47" s="10"/>
      <c r="B47" s="8"/>
      <c r="C47" s="8"/>
      <c r="D47" s="8"/>
      <c r="E47" s="9"/>
    </row>
    <row r="48" spans="1:5" x14ac:dyDescent="0.25">
      <c r="A48" s="10"/>
      <c r="B48" s="8"/>
      <c r="C48" s="8"/>
      <c r="D48" s="8"/>
      <c r="E48" s="9"/>
    </row>
    <row r="49" spans="1:5" x14ac:dyDescent="0.25">
      <c r="A49" s="10"/>
      <c r="B49" s="8"/>
      <c r="C49" s="8"/>
      <c r="D49" s="8"/>
      <c r="E49" s="9"/>
    </row>
    <row r="50" spans="1:5" x14ac:dyDescent="0.25">
      <c r="A50" s="10"/>
      <c r="B50" s="8"/>
      <c r="C50" s="8"/>
      <c r="D50" s="8"/>
      <c r="E50" s="9"/>
    </row>
    <row r="51" spans="1:5" x14ac:dyDescent="0.25">
      <c r="A51" s="10"/>
      <c r="B51" s="8"/>
      <c r="C51" s="8"/>
      <c r="D51" s="8"/>
      <c r="E51" s="9"/>
    </row>
    <row r="52" spans="1:5" x14ac:dyDescent="0.25">
      <c r="A52" s="10"/>
      <c r="B52" s="8"/>
      <c r="C52" s="8"/>
      <c r="D52" s="8"/>
      <c r="E52" s="9"/>
    </row>
    <row r="53" spans="1:5" x14ac:dyDescent="0.25">
      <c r="A53" s="10"/>
      <c r="B53" s="8"/>
      <c r="C53" s="8"/>
      <c r="D53" s="8"/>
      <c r="E53" s="9"/>
    </row>
    <row r="54" spans="1:5" x14ac:dyDescent="0.25">
      <c r="A54" s="10"/>
      <c r="B54" s="8"/>
      <c r="C54" s="8"/>
      <c r="D54" s="8"/>
      <c r="E54" s="9"/>
    </row>
    <row r="55" spans="1:5" x14ac:dyDescent="0.25">
      <c r="A55" s="10"/>
      <c r="B55" s="8"/>
      <c r="C55" s="8"/>
      <c r="D55" s="8"/>
      <c r="E55" s="9"/>
    </row>
    <row r="94" spans="1:5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6" t="s">
        <v>4</v>
      </c>
    </row>
    <row r="95" spans="1:5" x14ac:dyDescent="0.25">
      <c r="A95" s="8">
        <f>RANK(E95,$E$95:$E$148,0)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9">
        <f>+E2</f>
        <v>0</v>
      </c>
    </row>
    <row r="96" spans="1:5" x14ac:dyDescent="0.25">
      <c r="A96" s="10">
        <f t="shared" ref="A96:A148" si="1">RANK(E96,$E$95:$E$148,0)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9">
        <f t="shared" ref="E96:E148" si="3">+E3</f>
        <v>0</v>
      </c>
    </row>
    <row r="97" spans="1:5" x14ac:dyDescent="0.25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9">
        <f t="shared" si="3"/>
        <v>0</v>
      </c>
    </row>
    <row r="98" spans="1:5" x14ac:dyDescent="0.25">
      <c r="A98" s="8">
        <f t="shared" si="1"/>
        <v>1</v>
      </c>
      <c r="B98" s="8" t="str">
        <f t="shared" ref="B98:D98" si="5">IF(B5&lt;&gt;0,B5,"")</f>
        <v/>
      </c>
      <c r="C98" s="8" t="str">
        <f t="shared" si="5"/>
        <v/>
      </c>
      <c r="D98" s="8" t="str">
        <f t="shared" si="5"/>
        <v/>
      </c>
      <c r="E98" s="9">
        <f t="shared" si="3"/>
        <v>0</v>
      </c>
    </row>
    <row r="99" spans="1:5" x14ac:dyDescent="0.25">
      <c r="A99" s="10">
        <f t="shared" si="1"/>
        <v>1</v>
      </c>
      <c r="B99" s="8" t="str">
        <f t="shared" ref="B99:D99" si="6">IF(B6&lt;&gt;0,B6,"")</f>
        <v/>
      </c>
      <c r="C99" s="8" t="str">
        <f t="shared" si="6"/>
        <v/>
      </c>
      <c r="D99" s="8" t="str">
        <f t="shared" si="6"/>
        <v/>
      </c>
      <c r="E99" s="9">
        <f t="shared" si="3"/>
        <v>0</v>
      </c>
    </row>
    <row r="100" spans="1:5" x14ac:dyDescent="0.25">
      <c r="A100" s="10">
        <f t="shared" si="1"/>
        <v>1</v>
      </c>
      <c r="B100" s="8" t="str">
        <f t="shared" ref="B100:D100" si="7">IF(B7&lt;&gt;0,B7,"")</f>
        <v/>
      </c>
      <c r="C100" s="8" t="str">
        <f t="shared" si="7"/>
        <v/>
      </c>
      <c r="D100" s="8" t="str">
        <f t="shared" si="7"/>
        <v/>
      </c>
      <c r="E100" s="9">
        <f t="shared" si="3"/>
        <v>0</v>
      </c>
    </row>
    <row r="101" spans="1:5" x14ac:dyDescent="0.25">
      <c r="A101" s="8">
        <f t="shared" si="1"/>
        <v>1</v>
      </c>
      <c r="B101" s="8" t="str">
        <f t="shared" ref="B101:D101" si="8">IF(B8&lt;&gt;0,B8,"")</f>
        <v/>
      </c>
      <c r="C101" s="8" t="str">
        <f t="shared" si="8"/>
        <v/>
      </c>
      <c r="D101" s="8" t="str">
        <f t="shared" si="8"/>
        <v/>
      </c>
      <c r="E101" s="9">
        <f t="shared" si="3"/>
        <v>0</v>
      </c>
    </row>
    <row r="102" spans="1:5" x14ac:dyDescent="0.25">
      <c r="A102" s="10">
        <f t="shared" si="1"/>
        <v>1</v>
      </c>
      <c r="B102" s="8" t="str">
        <f t="shared" ref="B102:D102" si="9">IF(B9&lt;&gt;0,B9,"")</f>
        <v/>
      </c>
      <c r="C102" s="8" t="str">
        <f t="shared" si="9"/>
        <v/>
      </c>
      <c r="D102" s="8" t="str">
        <f t="shared" si="9"/>
        <v/>
      </c>
      <c r="E102" s="9">
        <f t="shared" si="3"/>
        <v>0</v>
      </c>
    </row>
    <row r="103" spans="1:5" x14ac:dyDescent="0.25">
      <c r="A103" s="10">
        <f t="shared" si="1"/>
        <v>1</v>
      </c>
      <c r="B103" s="8" t="str">
        <f t="shared" ref="B103:D103" si="10">IF(B10&lt;&gt;0,B10,"")</f>
        <v/>
      </c>
      <c r="C103" s="8" t="str">
        <f t="shared" si="10"/>
        <v/>
      </c>
      <c r="D103" s="8" t="str">
        <f t="shared" si="10"/>
        <v/>
      </c>
      <c r="E103" s="9">
        <f t="shared" si="3"/>
        <v>0</v>
      </c>
    </row>
    <row r="104" spans="1:5" x14ac:dyDescent="0.25">
      <c r="A104" s="8">
        <f t="shared" si="1"/>
        <v>1</v>
      </c>
      <c r="B104" s="8" t="str">
        <f t="shared" ref="B104:D104" si="11">IF(B11&lt;&gt;0,B11,"")</f>
        <v/>
      </c>
      <c r="C104" s="8" t="str">
        <f t="shared" si="11"/>
        <v/>
      </c>
      <c r="D104" s="8" t="str">
        <f t="shared" si="11"/>
        <v/>
      </c>
      <c r="E104" s="9">
        <f t="shared" si="3"/>
        <v>0</v>
      </c>
    </row>
    <row r="105" spans="1:5" x14ac:dyDescent="0.25">
      <c r="A105" s="10">
        <f t="shared" si="1"/>
        <v>1</v>
      </c>
      <c r="B105" s="8" t="str">
        <f t="shared" ref="B105:D105" si="12">IF(B12&lt;&gt;0,B12,"")</f>
        <v/>
      </c>
      <c r="C105" s="8" t="str">
        <f t="shared" si="12"/>
        <v/>
      </c>
      <c r="D105" s="8" t="str">
        <f t="shared" si="12"/>
        <v/>
      </c>
      <c r="E105" s="9">
        <f t="shared" si="3"/>
        <v>0</v>
      </c>
    </row>
    <row r="106" spans="1:5" x14ac:dyDescent="0.25">
      <c r="A106" s="10">
        <f t="shared" si="1"/>
        <v>1</v>
      </c>
      <c r="B106" s="8" t="str">
        <f t="shared" ref="B106:D106" si="13">IF(B13&lt;&gt;0,B13,"")</f>
        <v/>
      </c>
      <c r="C106" s="8" t="str">
        <f t="shared" si="13"/>
        <v/>
      </c>
      <c r="D106" s="8" t="str">
        <f t="shared" si="13"/>
        <v/>
      </c>
      <c r="E106" s="9">
        <f t="shared" si="3"/>
        <v>0</v>
      </c>
    </row>
    <row r="107" spans="1:5" x14ac:dyDescent="0.25">
      <c r="A107" s="8">
        <f t="shared" si="1"/>
        <v>1</v>
      </c>
      <c r="B107" s="8" t="str">
        <f t="shared" ref="B107:D107" si="14">IF(B14&lt;&gt;0,B14,"")</f>
        <v/>
      </c>
      <c r="C107" s="8" t="str">
        <f t="shared" si="14"/>
        <v/>
      </c>
      <c r="D107" s="8" t="str">
        <f t="shared" si="14"/>
        <v/>
      </c>
      <c r="E107" s="9">
        <f t="shared" si="3"/>
        <v>0</v>
      </c>
    </row>
    <row r="108" spans="1:5" x14ac:dyDescent="0.25">
      <c r="A108" s="10">
        <f t="shared" si="1"/>
        <v>1</v>
      </c>
      <c r="B108" s="8" t="str">
        <f t="shared" ref="B108:D108" si="15">IF(B15&lt;&gt;0,B15,"")</f>
        <v/>
      </c>
      <c r="C108" s="8" t="str">
        <f t="shared" si="15"/>
        <v/>
      </c>
      <c r="D108" s="8" t="str">
        <f t="shared" si="15"/>
        <v/>
      </c>
      <c r="E108" s="9">
        <f t="shared" si="3"/>
        <v>0</v>
      </c>
    </row>
    <row r="109" spans="1:5" x14ac:dyDescent="0.25">
      <c r="A109" s="10">
        <f t="shared" si="1"/>
        <v>1</v>
      </c>
      <c r="B109" s="8" t="str">
        <f t="shared" ref="B109:D109" si="16">IF(B16&lt;&gt;0,B16,"")</f>
        <v/>
      </c>
      <c r="C109" s="8" t="str">
        <f t="shared" si="16"/>
        <v/>
      </c>
      <c r="D109" s="8" t="str">
        <f t="shared" si="16"/>
        <v/>
      </c>
      <c r="E109" s="9">
        <f t="shared" si="3"/>
        <v>0</v>
      </c>
    </row>
    <row r="110" spans="1:5" x14ac:dyDescent="0.25">
      <c r="A110" s="8">
        <f t="shared" si="1"/>
        <v>1</v>
      </c>
      <c r="B110" s="8" t="str">
        <f t="shared" ref="B110:D110" si="17">IF(B17&lt;&gt;0,B17,"")</f>
        <v/>
      </c>
      <c r="C110" s="8" t="str">
        <f t="shared" si="17"/>
        <v/>
      </c>
      <c r="D110" s="8" t="str">
        <f t="shared" si="17"/>
        <v/>
      </c>
      <c r="E110" s="9">
        <f t="shared" si="3"/>
        <v>0</v>
      </c>
    </row>
    <row r="111" spans="1:5" x14ac:dyDescent="0.25">
      <c r="A111" s="10">
        <f t="shared" si="1"/>
        <v>1</v>
      </c>
      <c r="B111" s="8" t="str">
        <f t="shared" ref="B111:D111" si="18">IF(B18&lt;&gt;0,B18,"")</f>
        <v/>
      </c>
      <c r="C111" s="8" t="str">
        <f t="shared" si="18"/>
        <v/>
      </c>
      <c r="D111" s="8" t="str">
        <f t="shared" si="18"/>
        <v/>
      </c>
      <c r="E111" s="9">
        <f t="shared" si="3"/>
        <v>0</v>
      </c>
    </row>
    <row r="112" spans="1:5" x14ac:dyDescent="0.25">
      <c r="A112" s="10">
        <f t="shared" si="1"/>
        <v>1</v>
      </c>
      <c r="B112" s="8" t="str">
        <f t="shared" ref="B112:D112" si="19">IF(B19&lt;&gt;0,B19,"")</f>
        <v/>
      </c>
      <c r="C112" s="8" t="str">
        <f t="shared" si="19"/>
        <v/>
      </c>
      <c r="D112" s="8" t="str">
        <f t="shared" si="19"/>
        <v/>
      </c>
      <c r="E112" s="9">
        <f t="shared" si="3"/>
        <v>0</v>
      </c>
    </row>
    <row r="113" spans="1:5" x14ac:dyDescent="0.25">
      <c r="A113" s="8">
        <f t="shared" si="1"/>
        <v>1</v>
      </c>
      <c r="B113" s="8" t="str">
        <f t="shared" ref="B113:D113" si="20">IF(B20&lt;&gt;0,B20,"")</f>
        <v/>
      </c>
      <c r="C113" s="8" t="str">
        <f t="shared" si="20"/>
        <v/>
      </c>
      <c r="D113" s="8" t="str">
        <f t="shared" si="20"/>
        <v/>
      </c>
      <c r="E113" s="9">
        <f t="shared" si="3"/>
        <v>0</v>
      </c>
    </row>
    <row r="114" spans="1:5" x14ac:dyDescent="0.25">
      <c r="A114" s="10">
        <f t="shared" si="1"/>
        <v>1</v>
      </c>
      <c r="B114" s="8" t="str">
        <f t="shared" ref="B114:D114" si="21">IF(B21&lt;&gt;0,B21,"")</f>
        <v/>
      </c>
      <c r="C114" s="8" t="str">
        <f t="shared" si="21"/>
        <v/>
      </c>
      <c r="D114" s="8" t="str">
        <f t="shared" si="21"/>
        <v/>
      </c>
      <c r="E114" s="9">
        <f t="shared" si="3"/>
        <v>0</v>
      </c>
    </row>
    <row r="115" spans="1:5" x14ac:dyDescent="0.25">
      <c r="A115" s="10">
        <f t="shared" si="1"/>
        <v>1</v>
      </c>
      <c r="B115" s="8" t="str">
        <f t="shared" ref="B115:D115" si="22">IF(B22&lt;&gt;0,B22,"")</f>
        <v/>
      </c>
      <c r="C115" s="8" t="str">
        <f t="shared" si="22"/>
        <v/>
      </c>
      <c r="D115" s="8" t="str">
        <f t="shared" si="22"/>
        <v/>
      </c>
      <c r="E115" s="9">
        <f t="shared" si="3"/>
        <v>0</v>
      </c>
    </row>
    <row r="116" spans="1:5" x14ac:dyDescent="0.25">
      <c r="A116" s="8">
        <f t="shared" si="1"/>
        <v>1</v>
      </c>
      <c r="B116" s="8" t="str">
        <f t="shared" ref="B116:D116" si="23">IF(B23&lt;&gt;0,B23,"")</f>
        <v/>
      </c>
      <c r="C116" s="8" t="str">
        <f t="shared" si="23"/>
        <v/>
      </c>
      <c r="D116" s="8" t="str">
        <f t="shared" si="23"/>
        <v/>
      </c>
      <c r="E116" s="9">
        <f t="shared" si="3"/>
        <v>0</v>
      </c>
    </row>
    <row r="117" spans="1:5" x14ac:dyDescent="0.25">
      <c r="A117" s="10">
        <f t="shared" si="1"/>
        <v>1</v>
      </c>
      <c r="B117" s="8" t="str">
        <f t="shared" ref="B117:D117" si="24">IF(B24&lt;&gt;0,B24,"")</f>
        <v/>
      </c>
      <c r="C117" s="8" t="str">
        <f t="shared" si="24"/>
        <v/>
      </c>
      <c r="D117" s="8" t="str">
        <f t="shared" si="24"/>
        <v/>
      </c>
      <c r="E117" s="9">
        <f t="shared" si="3"/>
        <v>0</v>
      </c>
    </row>
    <row r="118" spans="1:5" x14ac:dyDescent="0.25">
      <c r="A118" s="10">
        <f t="shared" si="1"/>
        <v>1</v>
      </c>
      <c r="B118" s="8" t="str">
        <f t="shared" ref="B118:D118" si="25">IF(B25&lt;&gt;0,B25,"")</f>
        <v/>
      </c>
      <c r="C118" s="8" t="str">
        <f t="shared" si="25"/>
        <v/>
      </c>
      <c r="D118" s="8" t="str">
        <f t="shared" si="25"/>
        <v/>
      </c>
      <c r="E118" s="9">
        <f t="shared" si="3"/>
        <v>0</v>
      </c>
    </row>
    <row r="119" spans="1:5" x14ac:dyDescent="0.25">
      <c r="A119" s="8">
        <f t="shared" si="1"/>
        <v>1</v>
      </c>
      <c r="B119" s="8" t="str">
        <f t="shared" ref="B119:D119" si="26">IF(B26&lt;&gt;0,B26,"")</f>
        <v/>
      </c>
      <c r="C119" s="8" t="str">
        <f t="shared" si="26"/>
        <v/>
      </c>
      <c r="D119" s="8" t="str">
        <f t="shared" si="26"/>
        <v/>
      </c>
      <c r="E119" s="9">
        <f t="shared" si="3"/>
        <v>0</v>
      </c>
    </row>
    <row r="120" spans="1:5" x14ac:dyDescent="0.25">
      <c r="A120" s="10">
        <f t="shared" si="1"/>
        <v>1</v>
      </c>
      <c r="B120" s="8" t="str">
        <f t="shared" ref="B120:D120" si="27">IF(B27&lt;&gt;0,B27,"")</f>
        <v/>
      </c>
      <c r="C120" s="8" t="str">
        <f t="shared" si="27"/>
        <v/>
      </c>
      <c r="D120" s="8" t="str">
        <f t="shared" si="27"/>
        <v/>
      </c>
      <c r="E120" s="9">
        <f t="shared" si="3"/>
        <v>0</v>
      </c>
    </row>
    <row r="121" spans="1:5" x14ac:dyDescent="0.25">
      <c r="A121" s="10">
        <f t="shared" si="1"/>
        <v>1</v>
      </c>
      <c r="B121" s="8" t="str">
        <f t="shared" ref="B121:D121" si="28">IF(B28&lt;&gt;0,B28,"")</f>
        <v/>
      </c>
      <c r="C121" s="8" t="str">
        <f t="shared" si="28"/>
        <v/>
      </c>
      <c r="D121" s="8" t="str">
        <f t="shared" si="28"/>
        <v/>
      </c>
      <c r="E121" s="9">
        <f t="shared" si="3"/>
        <v>0</v>
      </c>
    </row>
    <row r="122" spans="1:5" x14ac:dyDescent="0.25">
      <c r="A122" s="8">
        <f t="shared" si="1"/>
        <v>1</v>
      </c>
      <c r="B122" s="8" t="str">
        <f t="shared" ref="B122:D122" si="29">IF(B29&lt;&gt;0,B29,"")</f>
        <v/>
      </c>
      <c r="C122" s="8" t="str">
        <f t="shared" si="29"/>
        <v/>
      </c>
      <c r="D122" s="8" t="str">
        <f t="shared" si="29"/>
        <v/>
      </c>
      <c r="E122" s="9">
        <f t="shared" si="3"/>
        <v>0</v>
      </c>
    </row>
    <row r="123" spans="1:5" x14ac:dyDescent="0.25">
      <c r="A123" s="10">
        <f t="shared" si="1"/>
        <v>1</v>
      </c>
      <c r="B123" s="8" t="str">
        <f t="shared" ref="B123:D123" si="30">IF(B30&lt;&gt;0,B30,"")</f>
        <v/>
      </c>
      <c r="C123" s="8" t="str">
        <f t="shared" si="30"/>
        <v/>
      </c>
      <c r="D123" s="8" t="str">
        <f t="shared" si="30"/>
        <v/>
      </c>
      <c r="E123" s="9">
        <f t="shared" si="3"/>
        <v>0</v>
      </c>
    </row>
    <row r="124" spans="1:5" x14ac:dyDescent="0.25">
      <c r="A124" s="10">
        <f t="shared" si="1"/>
        <v>1</v>
      </c>
      <c r="B124" s="8" t="str">
        <f t="shared" ref="B124:D124" si="31">IF(B31&lt;&gt;0,B31,"")</f>
        <v/>
      </c>
      <c r="C124" s="8" t="str">
        <f t="shared" si="31"/>
        <v/>
      </c>
      <c r="D124" s="8" t="str">
        <f t="shared" si="31"/>
        <v/>
      </c>
      <c r="E124" s="9">
        <f t="shared" si="3"/>
        <v>0</v>
      </c>
    </row>
    <row r="125" spans="1:5" x14ac:dyDescent="0.25">
      <c r="A125" s="8">
        <f t="shared" si="1"/>
        <v>1</v>
      </c>
      <c r="B125" s="8" t="str">
        <f t="shared" ref="B125:D125" si="32">IF(B32&lt;&gt;0,B32,"")</f>
        <v/>
      </c>
      <c r="C125" s="8" t="str">
        <f t="shared" si="32"/>
        <v/>
      </c>
      <c r="D125" s="8" t="str">
        <f t="shared" si="32"/>
        <v/>
      </c>
      <c r="E125" s="9">
        <f t="shared" si="3"/>
        <v>0</v>
      </c>
    </row>
    <row r="126" spans="1:5" x14ac:dyDescent="0.25">
      <c r="A126" s="10">
        <f t="shared" si="1"/>
        <v>1</v>
      </c>
      <c r="B126" s="8" t="str">
        <f t="shared" ref="B126:D126" si="33">IF(B33&lt;&gt;0,B33,"")</f>
        <v/>
      </c>
      <c r="C126" s="8" t="str">
        <f t="shared" si="33"/>
        <v/>
      </c>
      <c r="D126" s="8" t="str">
        <f t="shared" si="33"/>
        <v/>
      </c>
      <c r="E126" s="9">
        <f t="shared" si="3"/>
        <v>0</v>
      </c>
    </row>
    <row r="127" spans="1:5" x14ac:dyDescent="0.25">
      <c r="A127" s="10">
        <f t="shared" si="1"/>
        <v>1</v>
      </c>
      <c r="B127" s="8" t="str">
        <f t="shared" ref="B127:D127" si="34">IF(B34&lt;&gt;0,B34,"")</f>
        <v/>
      </c>
      <c r="C127" s="8" t="str">
        <f t="shared" si="34"/>
        <v/>
      </c>
      <c r="D127" s="8" t="str">
        <f t="shared" si="34"/>
        <v/>
      </c>
      <c r="E127" s="9">
        <f t="shared" si="3"/>
        <v>0</v>
      </c>
    </row>
    <row r="128" spans="1:5" x14ac:dyDescent="0.25">
      <c r="A128" s="8">
        <f t="shared" si="1"/>
        <v>1</v>
      </c>
      <c r="B128" s="8" t="str">
        <f t="shared" ref="B128:D128" si="35">IF(B35&lt;&gt;0,B35,"")</f>
        <v/>
      </c>
      <c r="C128" s="8" t="str">
        <f t="shared" si="35"/>
        <v/>
      </c>
      <c r="D128" s="8" t="str">
        <f t="shared" si="35"/>
        <v/>
      </c>
      <c r="E128" s="9">
        <f t="shared" si="3"/>
        <v>0</v>
      </c>
    </row>
    <row r="129" spans="1:5" x14ac:dyDescent="0.25">
      <c r="A129" s="10">
        <f t="shared" si="1"/>
        <v>1</v>
      </c>
      <c r="B129" s="8" t="str">
        <f t="shared" ref="B129:D129" si="36">IF(B36&lt;&gt;0,B36,"")</f>
        <v/>
      </c>
      <c r="C129" s="8" t="str">
        <f t="shared" si="36"/>
        <v/>
      </c>
      <c r="D129" s="8" t="str">
        <f t="shared" si="36"/>
        <v/>
      </c>
      <c r="E129" s="9">
        <f t="shared" si="3"/>
        <v>0</v>
      </c>
    </row>
    <row r="130" spans="1:5" x14ac:dyDescent="0.25">
      <c r="A130" s="10">
        <f t="shared" si="1"/>
        <v>1</v>
      </c>
      <c r="B130" s="8" t="str">
        <f t="shared" ref="B130:D130" si="37">IF(B37&lt;&gt;0,B37,"")</f>
        <v/>
      </c>
      <c r="C130" s="8" t="str">
        <f t="shared" si="37"/>
        <v/>
      </c>
      <c r="D130" s="8" t="str">
        <f t="shared" si="37"/>
        <v/>
      </c>
      <c r="E130" s="9">
        <f t="shared" si="3"/>
        <v>0</v>
      </c>
    </row>
    <row r="131" spans="1:5" x14ac:dyDescent="0.25">
      <c r="A131" s="8">
        <f t="shared" si="1"/>
        <v>1</v>
      </c>
      <c r="B131" s="8" t="str">
        <f t="shared" ref="B131:D131" si="38">IF(B38&lt;&gt;0,B38,"")</f>
        <v/>
      </c>
      <c r="C131" s="8" t="str">
        <f t="shared" si="38"/>
        <v/>
      </c>
      <c r="D131" s="8" t="str">
        <f t="shared" si="38"/>
        <v/>
      </c>
      <c r="E131" s="9">
        <f t="shared" si="3"/>
        <v>0</v>
      </c>
    </row>
    <row r="132" spans="1:5" x14ac:dyDescent="0.25">
      <c r="A132" s="10">
        <f t="shared" si="1"/>
        <v>1</v>
      </c>
      <c r="B132" s="8" t="str">
        <f t="shared" ref="B132:D132" si="39">IF(B39&lt;&gt;0,B39,"")</f>
        <v/>
      </c>
      <c r="C132" s="8" t="str">
        <f t="shared" si="39"/>
        <v/>
      </c>
      <c r="D132" s="8" t="str">
        <f t="shared" si="39"/>
        <v/>
      </c>
      <c r="E132" s="9">
        <f t="shared" si="3"/>
        <v>0</v>
      </c>
    </row>
    <row r="133" spans="1:5" x14ac:dyDescent="0.25">
      <c r="A133" s="10">
        <f t="shared" si="1"/>
        <v>1</v>
      </c>
      <c r="B133" s="8" t="str">
        <f t="shared" ref="B133:D133" si="40">IF(B40&lt;&gt;0,B40,"")</f>
        <v/>
      </c>
      <c r="C133" s="8" t="str">
        <f t="shared" si="40"/>
        <v/>
      </c>
      <c r="D133" s="8" t="str">
        <f t="shared" si="40"/>
        <v/>
      </c>
      <c r="E133" s="9">
        <f t="shared" si="3"/>
        <v>0</v>
      </c>
    </row>
    <row r="134" spans="1:5" x14ac:dyDescent="0.25">
      <c r="A134" s="8">
        <f t="shared" si="1"/>
        <v>1</v>
      </c>
      <c r="B134" s="8" t="str">
        <f t="shared" ref="B134:D134" si="41">IF(B41&lt;&gt;0,B41,"")</f>
        <v/>
      </c>
      <c r="C134" s="8" t="str">
        <f t="shared" si="41"/>
        <v/>
      </c>
      <c r="D134" s="8" t="str">
        <f t="shared" si="41"/>
        <v/>
      </c>
      <c r="E134" s="9">
        <f t="shared" si="3"/>
        <v>0</v>
      </c>
    </row>
    <row r="135" spans="1:5" x14ac:dyDescent="0.25">
      <c r="A135" s="10">
        <f t="shared" si="1"/>
        <v>1</v>
      </c>
      <c r="B135" s="8" t="str">
        <f t="shared" ref="B135:D135" si="42">IF(B42&lt;&gt;0,B42,"")</f>
        <v/>
      </c>
      <c r="C135" s="8" t="str">
        <f t="shared" si="42"/>
        <v/>
      </c>
      <c r="D135" s="8" t="str">
        <f t="shared" si="42"/>
        <v/>
      </c>
      <c r="E135" s="9">
        <f t="shared" si="3"/>
        <v>0</v>
      </c>
    </row>
    <row r="136" spans="1:5" x14ac:dyDescent="0.25">
      <c r="A136" s="10">
        <f t="shared" si="1"/>
        <v>1</v>
      </c>
      <c r="B136" s="8" t="str">
        <f t="shared" ref="B136:D136" si="43">IF(B43&lt;&gt;0,B43,"")</f>
        <v/>
      </c>
      <c r="C136" s="8" t="str">
        <f t="shared" si="43"/>
        <v/>
      </c>
      <c r="D136" s="8" t="str">
        <f t="shared" si="43"/>
        <v/>
      </c>
      <c r="E136" s="9">
        <f t="shared" si="3"/>
        <v>0</v>
      </c>
    </row>
    <row r="137" spans="1:5" x14ac:dyDescent="0.25">
      <c r="A137" s="8">
        <f t="shared" si="1"/>
        <v>1</v>
      </c>
      <c r="B137" s="8" t="str">
        <f t="shared" ref="B137:D137" si="44">IF(B44&lt;&gt;0,B44,"")</f>
        <v/>
      </c>
      <c r="C137" s="8" t="str">
        <f t="shared" si="44"/>
        <v/>
      </c>
      <c r="D137" s="8" t="str">
        <f t="shared" si="44"/>
        <v/>
      </c>
      <c r="E137" s="9">
        <f t="shared" si="3"/>
        <v>0</v>
      </c>
    </row>
    <row r="138" spans="1:5" x14ac:dyDescent="0.25">
      <c r="A138" s="10">
        <f t="shared" si="1"/>
        <v>1</v>
      </c>
      <c r="B138" s="8" t="str">
        <f t="shared" ref="B138:D138" si="45">IF(B45&lt;&gt;0,B45,"")</f>
        <v/>
      </c>
      <c r="C138" s="8" t="str">
        <f t="shared" si="45"/>
        <v/>
      </c>
      <c r="D138" s="8" t="str">
        <f t="shared" si="45"/>
        <v/>
      </c>
      <c r="E138" s="9">
        <f t="shared" si="3"/>
        <v>0</v>
      </c>
    </row>
    <row r="139" spans="1:5" x14ac:dyDescent="0.25">
      <c r="A139" s="10">
        <f t="shared" si="1"/>
        <v>1</v>
      </c>
      <c r="B139" s="8" t="str">
        <f t="shared" ref="B139:D139" si="46">IF(B46&lt;&gt;0,B46,"")</f>
        <v/>
      </c>
      <c r="C139" s="8" t="str">
        <f t="shared" si="46"/>
        <v/>
      </c>
      <c r="D139" s="8" t="str">
        <f t="shared" si="46"/>
        <v/>
      </c>
      <c r="E139" s="9">
        <f t="shared" si="3"/>
        <v>0</v>
      </c>
    </row>
    <row r="140" spans="1:5" x14ac:dyDescent="0.25">
      <c r="A140" s="10">
        <f t="shared" si="1"/>
        <v>1</v>
      </c>
      <c r="B140" s="8" t="str">
        <f t="shared" ref="B140:D140" si="47">IF(B47&lt;&gt;0,B47,"")</f>
        <v/>
      </c>
      <c r="C140" s="8" t="str">
        <f t="shared" si="47"/>
        <v/>
      </c>
      <c r="D140" s="8" t="str">
        <f t="shared" si="47"/>
        <v/>
      </c>
      <c r="E140" s="9">
        <f t="shared" si="3"/>
        <v>0</v>
      </c>
    </row>
    <row r="141" spans="1:5" x14ac:dyDescent="0.25">
      <c r="A141" s="10">
        <f t="shared" si="1"/>
        <v>1</v>
      </c>
      <c r="B141" s="8" t="str">
        <f t="shared" ref="B141:D141" si="48">IF(B48&lt;&gt;0,B48,"")</f>
        <v/>
      </c>
      <c r="C141" s="8" t="str">
        <f t="shared" si="48"/>
        <v/>
      </c>
      <c r="D141" s="8" t="str">
        <f t="shared" si="48"/>
        <v/>
      </c>
      <c r="E141" s="9">
        <f t="shared" si="3"/>
        <v>0</v>
      </c>
    </row>
    <row r="142" spans="1:5" x14ac:dyDescent="0.25">
      <c r="A142" s="10">
        <f t="shared" si="1"/>
        <v>1</v>
      </c>
      <c r="B142" s="8" t="str">
        <f t="shared" ref="B142:D142" si="49">IF(B49&lt;&gt;0,B49,"")</f>
        <v/>
      </c>
      <c r="C142" s="8" t="str">
        <f t="shared" si="49"/>
        <v/>
      </c>
      <c r="D142" s="8" t="str">
        <f t="shared" si="49"/>
        <v/>
      </c>
      <c r="E142" s="9">
        <f t="shared" si="3"/>
        <v>0</v>
      </c>
    </row>
    <row r="143" spans="1:5" x14ac:dyDescent="0.25">
      <c r="A143" s="10">
        <f t="shared" si="1"/>
        <v>1</v>
      </c>
      <c r="B143" s="8" t="str">
        <f t="shared" ref="B143:D143" si="50">IF(B50&lt;&gt;0,B50,"")</f>
        <v/>
      </c>
      <c r="C143" s="8" t="str">
        <f t="shared" si="50"/>
        <v/>
      </c>
      <c r="D143" s="8" t="str">
        <f t="shared" si="50"/>
        <v/>
      </c>
      <c r="E143" s="9">
        <f t="shared" si="3"/>
        <v>0</v>
      </c>
    </row>
    <row r="144" spans="1:5" x14ac:dyDescent="0.25">
      <c r="A144" s="10">
        <f t="shared" si="1"/>
        <v>1</v>
      </c>
      <c r="B144" s="8" t="str">
        <f t="shared" ref="B144:D144" si="51">IF(B51&lt;&gt;0,B51,"")</f>
        <v/>
      </c>
      <c r="C144" s="8" t="str">
        <f t="shared" si="51"/>
        <v/>
      </c>
      <c r="D144" s="8" t="str">
        <f t="shared" si="51"/>
        <v/>
      </c>
      <c r="E144" s="9">
        <f t="shared" si="3"/>
        <v>0</v>
      </c>
    </row>
    <row r="145" spans="1:5" x14ac:dyDescent="0.25">
      <c r="A145" s="10">
        <f t="shared" si="1"/>
        <v>1</v>
      </c>
      <c r="B145" s="8" t="str">
        <f t="shared" ref="B145:D145" si="52">IF(B52&lt;&gt;0,B52,"")</f>
        <v/>
      </c>
      <c r="C145" s="8" t="str">
        <f t="shared" si="52"/>
        <v/>
      </c>
      <c r="D145" s="8" t="str">
        <f t="shared" si="52"/>
        <v/>
      </c>
      <c r="E145" s="9">
        <f t="shared" si="3"/>
        <v>0</v>
      </c>
    </row>
    <row r="146" spans="1:5" x14ac:dyDescent="0.25">
      <c r="A146" s="10">
        <f t="shared" si="1"/>
        <v>1</v>
      </c>
      <c r="B146" s="8" t="str">
        <f t="shared" ref="B146:D146" si="53">IF(B53&lt;&gt;0,B53,"")</f>
        <v/>
      </c>
      <c r="C146" s="8" t="str">
        <f t="shared" si="53"/>
        <v/>
      </c>
      <c r="D146" s="8" t="str">
        <f t="shared" si="53"/>
        <v/>
      </c>
      <c r="E146" s="9">
        <f t="shared" si="3"/>
        <v>0</v>
      </c>
    </row>
    <row r="147" spans="1:5" x14ac:dyDescent="0.25">
      <c r="A147" s="10">
        <f t="shared" si="1"/>
        <v>1</v>
      </c>
      <c r="B147" s="8" t="str">
        <f t="shared" ref="B147:D147" si="54">IF(B54&lt;&gt;0,B54,"")</f>
        <v/>
      </c>
      <c r="C147" s="8" t="str">
        <f t="shared" si="54"/>
        <v/>
      </c>
      <c r="D147" s="8" t="str">
        <f t="shared" si="54"/>
        <v/>
      </c>
      <c r="E147" s="9">
        <f t="shared" si="3"/>
        <v>0</v>
      </c>
    </row>
    <row r="148" spans="1:5" x14ac:dyDescent="0.25">
      <c r="A148" s="10">
        <f t="shared" si="1"/>
        <v>1</v>
      </c>
      <c r="B148" s="8" t="str">
        <f t="shared" ref="B148:D148" si="55">IF(B55&lt;&gt;0,B55,"")</f>
        <v/>
      </c>
      <c r="C148" s="8" t="str">
        <f t="shared" si="55"/>
        <v/>
      </c>
      <c r="D148" s="8" t="str">
        <f t="shared" si="55"/>
        <v/>
      </c>
      <c r="E148" s="9">
        <f t="shared" si="3"/>
        <v>0</v>
      </c>
    </row>
  </sheetData>
  <pageMargins left="0.74803149606299213" right="0.55118110236220474" top="1.4566929133858268" bottom="1.299212598425197" header="0.51181102362204722" footer="0.31496062992125984"/>
  <pageSetup paperSize="9" fitToHeight="0" orientation="portrait" r:id="rId1"/>
  <headerFooter>
    <oddHeader>&amp;L&amp;"Times New Roman,Grassetto"&amp;22Presentation Event
Class 1C - Official Results&amp;R&amp;G</oddHeader>
    <oddFooter>&amp;L&amp;"Times New Roman,Normale"The Event Director
____________________________________________
Formula SAE Italy 2021&amp;RVarano de' Melegari, &amp;D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49"/>
  <sheetViews>
    <sheetView topLeftCell="A123" workbookViewId="0">
      <selection activeCell="F149" sqref="F149"/>
    </sheetView>
  </sheetViews>
  <sheetFormatPr defaultRowHeight="15" x14ac:dyDescent="0.25"/>
  <cols>
    <col min="1" max="2" width="6" customWidth="1"/>
    <col min="3" max="3" width="24.7109375" customWidth="1"/>
    <col min="4" max="4" width="33.7109375" customWidth="1"/>
    <col min="5" max="5" width="6" customWidth="1"/>
    <col min="6" max="6" width="15.7109375" customWidth="1"/>
  </cols>
  <sheetData>
    <row r="1" spans="1:6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8"/>
      <c r="B2" s="8"/>
      <c r="C2" s="8"/>
      <c r="D2" s="8"/>
      <c r="E2" s="9"/>
      <c r="F2" s="9"/>
    </row>
    <row r="3" spans="1:6" x14ac:dyDescent="0.25">
      <c r="A3" s="10"/>
      <c r="B3" s="8"/>
      <c r="C3" s="8"/>
      <c r="D3" s="8"/>
      <c r="E3" s="9"/>
      <c r="F3" s="9"/>
    </row>
    <row r="4" spans="1:6" x14ac:dyDescent="0.25">
      <c r="A4" s="10"/>
      <c r="B4" s="8"/>
      <c r="C4" s="8"/>
      <c r="D4" s="8"/>
      <c r="E4" s="9"/>
      <c r="F4" s="9"/>
    </row>
    <row r="5" spans="1:6" x14ac:dyDescent="0.25">
      <c r="A5" s="10"/>
      <c r="B5" s="8"/>
      <c r="C5" s="8"/>
      <c r="D5" s="8"/>
      <c r="E5" s="9"/>
      <c r="F5" s="9"/>
    </row>
    <row r="6" spans="1:6" x14ac:dyDescent="0.25">
      <c r="A6" s="10"/>
      <c r="B6" s="8"/>
      <c r="C6" s="8"/>
      <c r="D6" s="8"/>
      <c r="E6" s="9"/>
      <c r="F6" s="9"/>
    </row>
    <row r="7" spans="1:6" x14ac:dyDescent="0.25">
      <c r="A7" s="8"/>
      <c r="B7" s="8"/>
      <c r="C7" s="8"/>
      <c r="D7" s="8"/>
      <c r="E7" s="9"/>
      <c r="F7" s="9"/>
    </row>
    <row r="8" spans="1:6" x14ac:dyDescent="0.25">
      <c r="A8" s="10"/>
      <c r="B8" s="8"/>
      <c r="C8" s="8"/>
      <c r="D8" s="8"/>
      <c r="E8" s="9"/>
      <c r="F8" s="9"/>
    </row>
    <row r="9" spans="1:6" x14ac:dyDescent="0.25">
      <c r="A9" s="10"/>
      <c r="B9" s="8"/>
      <c r="C9" s="8"/>
      <c r="D9" s="8"/>
      <c r="E9" s="9"/>
      <c r="F9" s="9"/>
    </row>
    <row r="10" spans="1:6" x14ac:dyDescent="0.25">
      <c r="A10" s="10"/>
      <c r="B10" s="8"/>
      <c r="C10" s="8"/>
      <c r="D10" s="8"/>
      <c r="E10" s="9"/>
      <c r="F10" s="9"/>
    </row>
    <row r="11" spans="1:6" x14ac:dyDescent="0.25">
      <c r="A11" s="10"/>
      <c r="B11" s="8"/>
      <c r="C11" s="8"/>
      <c r="D11" s="8"/>
      <c r="E11" s="9"/>
      <c r="F11" s="9"/>
    </row>
    <row r="12" spans="1:6" x14ac:dyDescent="0.25">
      <c r="A12" s="8"/>
      <c r="B12" s="8"/>
      <c r="C12" s="8"/>
      <c r="D12" s="8"/>
      <c r="E12" s="9"/>
      <c r="F12" s="9"/>
    </row>
    <row r="13" spans="1:6" x14ac:dyDescent="0.25">
      <c r="A13" s="10"/>
      <c r="B13" s="8"/>
      <c r="C13" s="8"/>
      <c r="D13" s="8"/>
      <c r="E13" s="9"/>
      <c r="F13" s="9"/>
    </row>
    <row r="14" spans="1:6" x14ac:dyDescent="0.25">
      <c r="A14" s="10"/>
      <c r="B14" s="8"/>
      <c r="C14" s="8"/>
      <c r="D14" s="8"/>
      <c r="E14" s="9"/>
      <c r="F14" s="9"/>
    </row>
    <row r="15" spans="1:6" x14ac:dyDescent="0.25">
      <c r="A15" s="10"/>
      <c r="B15" s="8"/>
      <c r="C15" s="8"/>
      <c r="D15" s="8"/>
      <c r="E15" s="9"/>
      <c r="F15" s="9"/>
    </row>
    <row r="16" spans="1:6" x14ac:dyDescent="0.25">
      <c r="A16" s="10"/>
      <c r="B16" s="8"/>
      <c r="C16" s="8"/>
      <c r="D16" s="8"/>
      <c r="E16" s="9"/>
      <c r="F16" s="9"/>
    </row>
    <row r="17" spans="1:6" x14ac:dyDescent="0.25">
      <c r="A17" s="8"/>
      <c r="B17" s="8"/>
      <c r="C17" s="8"/>
      <c r="D17" s="8"/>
      <c r="E17" s="9"/>
      <c r="F17" s="9"/>
    </row>
    <row r="18" spans="1:6" x14ac:dyDescent="0.25">
      <c r="A18" s="10"/>
      <c r="B18" s="8"/>
      <c r="C18" s="8"/>
      <c r="D18" s="8"/>
      <c r="E18" s="9"/>
      <c r="F18" s="9"/>
    </row>
    <row r="19" spans="1:6" x14ac:dyDescent="0.25">
      <c r="A19" s="10"/>
      <c r="B19" s="8"/>
      <c r="C19" s="8"/>
      <c r="D19" s="8"/>
      <c r="E19" s="9"/>
      <c r="F19" s="9"/>
    </row>
    <row r="20" spans="1:6" x14ac:dyDescent="0.25">
      <c r="A20" s="10"/>
      <c r="B20" s="8"/>
      <c r="C20" s="8"/>
      <c r="D20" s="8"/>
      <c r="E20" s="9"/>
      <c r="F20" s="9"/>
    </row>
    <row r="21" spans="1:6" x14ac:dyDescent="0.25">
      <c r="A21" s="10"/>
      <c r="B21" s="8"/>
      <c r="C21" s="8"/>
      <c r="D21" s="8"/>
      <c r="E21" s="9"/>
      <c r="F21" s="9"/>
    </row>
    <row r="22" spans="1:6" x14ac:dyDescent="0.25">
      <c r="A22" s="8"/>
      <c r="B22" s="8"/>
      <c r="C22" s="8"/>
      <c r="D22" s="8"/>
      <c r="E22" s="9"/>
      <c r="F22" s="9"/>
    </row>
    <row r="23" spans="1:6" x14ac:dyDescent="0.25">
      <c r="A23" s="10"/>
      <c r="B23" s="8"/>
      <c r="C23" s="8"/>
      <c r="D23" s="8"/>
      <c r="E23" s="9"/>
      <c r="F23" s="9"/>
    </row>
    <row r="24" spans="1:6" x14ac:dyDescent="0.25">
      <c r="A24" s="10"/>
      <c r="B24" s="8"/>
      <c r="C24" s="8"/>
      <c r="D24" s="8"/>
      <c r="E24" s="9"/>
      <c r="F24" s="9"/>
    </row>
    <row r="25" spans="1:6" x14ac:dyDescent="0.25">
      <c r="A25" s="10"/>
      <c r="B25" s="8"/>
      <c r="C25" s="8"/>
      <c r="D25" s="8"/>
      <c r="E25" s="9"/>
      <c r="F25" s="9"/>
    </row>
    <row r="26" spans="1:6" x14ac:dyDescent="0.25">
      <c r="A26" s="10"/>
      <c r="B26" s="8"/>
      <c r="C26" s="8"/>
      <c r="D26" s="8"/>
      <c r="E26" s="9"/>
      <c r="F26" s="9"/>
    </row>
    <row r="27" spans="1:6" x14ac:dyDescent="0.25">
      <c r="A27" s="8"/>
      <c r="B27" s="8"/>
      <c r="C27" s="8"/>
      <c r="D27" s="8"/>
      <c r="E27" s="9"/>
      <c r="F27" s="9"/>
    </row>
    <row r="28" spans="1:6" x14ac:dyDescent="0.25">
      <c r="A28" s="10"/>
      <c r="B28" s="8"/>
      <c r="C28" s="8"/>
      <c r="D28" s="8"/>
      <c r="E28" s="9"/>
      <c r="F28" s="9"/>
    </row>
    <row r="29" spans="1:6" x14ac:dyDescent="0.25">
      <c r="A29" s="10"/>
      <c r="B29" s="8"/>
      <c r="C29" s="8"/>
      <c r="D29" s="8"/>
      <c r="E29" s="9"/>
      <c r="F29" s="9"/>
    </row>
    <row r="30" spans="1:6" x14ac:dyDescent="0.25">
      <c r="A30" s="10"/>
      <c r="B30" s="8"/>
      <c r="C30" s="8"/>
      <c r="D30" s="8"/>
      <c r="E30" s="9"/>
      <c r="F30" s="9"/>
    </row>
    <row r="31" spans="1:6" x14ac:dyDescent="0.25">
      <c r="A31" s="10"/>
      <c r="B31" s="8"/>
      <c r="C31" s="8"/>
      <c r="D31" s="8"/>
      <c r="E31" s="9"/>
      <c r="F31" s="9"/>
    </row>
    <row r="32" spans="1:6" x14ac:dyDescent="0.25">
      <c r="A32" s="8"/>
      <c r="B32" s="8"/>
      <c r="C32" s="8"/>
      <c r="D32" s="8"/>
      <c r="E32" s="9"/>
      <c r="F32" s="9"/>
    </row>
    <row r="33" spans="1:6" x14ac:dyDescent="0.25">
      <c r="A33" s="10"/>
      <c r="B33" s="8"/>
      <c r="C33" s="8"/>
      <c r="D33" s="8"/>
      <c r="E33" s="9"/>
      <c r="F33" s="9"/>
    </row>
    <row r="34" spans="1:6" x14ac:dyDescent="0.25">
      <c r="A34" s="10"/>
      <c r="B34" s="8"/>
      <c r="C34" s="8"/>
      <c r="D34" s="8"/>
      <c r="E34" s="9"/>
      <c r="F34" s="9"/>
    </row>
    <row r="35" spans="1:6" x14ac:dyDescent="0.25">
      <c r="A35" s="10"/>
      <c r="B35" s="8"/>
      <c r="C35" s="8"/>
      <c r="D35" s="8"/>
      <c r="E35" s="9"/>
      <c r="F35" s="9"/>
    </row>
    <row r="36" spans="1:6" x14ac:dyDescent="0.25">
      <c r="A36" s="10"/>
      <c r="B36" s="8"/>
      <c r="C36" s="8"/>
      <c r="D36" s="8"/>
      <c r="E36" s="9"/>
      <c r="F36" s="9"/>
    </row>
    <row r="37" spans="1:6" x14ac:dyDescent="0.25">
      <c r="A37" s="8"/>
      <c r="B37" s="8"/>
      <c r="C37" s="8"/>
      <c r="D37" s="8"/>
      <c r="E37" s="9"/>
      <c r="F37" s="9"/>
    </row>
    <row r="38" spans="1:6" x14ac:dyDescent="0.25">
      <c r="A38" s="10"/>
      <c r="B38" s="8"/>
      <c r="C38" s="8"/>
      <c r="D38" s="8"/>
      <c r="E38" s="9"/>
      <c r="F38" s="9"/>
    </row>
    <row r="39" spans="1:6" x14ac:dyDescent="0.25">
      <c r="A39" s="10"/>
      <c r="B39" s="8"/>
      <c r="C39" s="8"/>
      <c r="D39" s="8"/>
      <c r="E39" s="9"/>
      <c r="F39" s="9"/>
    </row>
    <row r="40" spans="1:6" x14ac:dyDescent="0.25">
      <c r="A40" s="10"/>
      <c r="B40" s="8"/>
      <c r="C40" s="8"/>
      <c r="D40" s="8"/>
      <c r="E40" s="9"/>
      <c r="F40" s="9"/>
    </row>
    <row r="41" spans="1:6" x14ac:dyDescent="0.25">
      <c r="A41" s="10"/>
      <c r="B41" s="8"/>
      <c r="C41" s="8"/>
      <c r="D41" s="8"/>
      <c r="E41" s="9"/>
      <c r="F41" s="9"/>
    </row>
    <row r="42" spans="1:6" x14ac:dyDescent="0.25">
      <c r="A42" s="8"/>
      <c r="B42" s="8"/>
      <c r="C42" s="8"/>
      <c r="D42" s="8"/>
      <c r="E42" s="9"/>
      <c r="F42" s="9"/>
    </row>
    <row r="43" spans="1:6" x14ac:dyDescent="0.25">
      <c r="A43" s="10"/>
      <c r="B43" s="8"/>
      <c r="C43" s="8"/>
      <c r="D43" s="8"/>
      <c r="E43" s="9"/>
      <c r="F43" s="9"/>
    </row>
    <row r="44" spans="1:6" x14ac:dyDescent="0.25">
      <c r="A44" s="10"/>
      <c r="B44" s="8"/>
      <c r="C44" s="8"/>
      <c r="D44" s="8"/>
      <c r="E44" s="9"/>
      <c r="F44" s="9"/>
    </row>
    <row r="45" spans="1:6" x14ac:dyDescent="0.25">
      <c r="A45" s="10"/>
      <c r="B45" s="8"/>
      <c r="C45" s="8"/>
      <c r="D45" s="8"/>
      <c r="E45" s="9"/>
      <c r="F45" s="9"/>
    </row>
    <row r="46" spans="1:6" x14ac:dyDescent="0.25">
      <c r="A46" s="10"/>
      <c r="B46" s="8"/>
      <c r="C46" s="8"/>
      <c r="D46" s="8"/>
      <c r="E46" s="9"/>
      <c r="F46" s="9"/>
    </row>
    <row r="47" spans="1:6" x14ac:dyDescent="0.25">
      <c r="A47" s="10"/>
      <c r="B47" s="8"/>
      <c r="C47" s="8"/>
      <c r="D47" s="8"/>
      <c r="E47" s="9"/>
      <c r="F47" s="9"/>
    </row>
    <row r="48" spans="1:6" x14ac:dyDescent="0.25">
      <c r="A48" s="10"/>
      <c r="B48" s="8"/>
      <c r="C48" s="8"/>
      <c r="D48" s="8"/>
      <c r="E48" s="9"/>
      <c r="F48" s="9"/>
    </row>
    <row r="49" spans="1:6" x14ac:dyDescent="0.25">
      <c r="A49" s="10"/>
      <c r="B49" s="8"/>
      <c r="C49" s="8"/>
      <c r="D49" s="8"/>
      <c r="E49" s="9"/>
      <c r="F49" s="9"/>
    </row>
    <row r="50" spans="1:6" x14ac:dyDescent="0.25">
      <c r="A50" s="10"/>
      <c r="B50" s="8"/>
      <c r="C50" s="8"/>
      <c r="D50" s="8"/>
      <c r="E50" s="9"/>
      <c r="F50" s="9"/>
    </row>
    <row r="51" spans="1:6" x14ac:dyDescent="0.25">
      <c r="A51" s="10"/>
      <c r="B51" s="8"/>
      <c r="C51" s="8"/>
      <c r="D51" s="8"/>
      <c r="E51" s="9"/>
      <c r="F51" s="9"/>
    </row>
    <row r="52" spans="1:6" x14ac:dyDescent="0.25">
      <c r="A52" s="10"/>
      <c r="B52" s="8"/>
      <c r="C52" s="8"/>
      <c r="D52" s="8"/>
      <c r="E52" s="9"/>
      <c r="F52" s="9"/>
    </row>
    <row r="53" spans="1:6" x14ac:dyDescent="0.25">
      <c r="A53" s="10"/>
      <c r="B53" s="8"/>
      <c r="C53" s="8"/>
      <c r="D53" s="8"/>
      <c r="E53" s="9"/>
      <c r="F53" s="9"/>
    </row>
    <row r="54" spans="1:6" x14ac:dyDescent="0.25">
      <c r="A54" s="10"/>
      <c r="B54" s="8"/>
      <c r="C54" s="8"/>
      <c r="D54" s="8"/>
      <c r="E54" s="9"/>
      <c r="F54" s="9"/>
    </row>
    <row r="55" spans="1:6" x14ac:dyDescent="0.25">
      <c r="A55" s="10"/>
      <c r="B55" s="8"/>
      <c r="C55" s="8"/>
      <c r="D55" s="8"/>
      <c r="E55" s="9"/>
      <c r="F55" s="9"/>
    </row>
    <row r="56" spans="1:6" x14ac:dyDescent="0.25">
      <c r="A56" s="10"/>
      <c r="B56" s="8"/>
      <c r="C56" s="8"/>
      <c r="D56" s="8"/>
      <c r="E56" s="9"/>
      <c r="F56" s="9"/>
    </row>
    <row r="94" spans="1:6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7" t="s">
        <v>4</v>
      </c>
      <c r="F94" s="7" t="s">
        <v>5</v>
      </c>
    </row>
    <row r="95" spans="1:6" x14ac:dyDescent="0.25">
      <c r="A95" s="8">
        <f>RANK(F95,$F$95:$F$149,0)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82">
        <f>+E2</f>
        <v>0</v>
      </c>
      <c r="F95" s="9">
        <f>+F2</f>
        <v>0</v>
      </c>
    </row>
    <row r="96" spans="1:6" x14ac:dyDescent="0.25">
      <c r="A96" s="10">
        <f t="shared" ref="A96:A149" si="1">RANK(F96,$F$95:$F$149,0)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82">
        <f t="shared" ref="E96:F96" si="3">+E3</f>
        <v>0</v>
      </c>
      <c r="F96" s="9">
        <f t="shared" si="3"/>
        <v>0</v>
      </c>
    </row>
    <row r="97" spans="1:6" x14ac:dyDescent="0.25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82">
        <f t="shared" ref="E97:F97" si="5">+E4</f>
        <v>0</v>
      </c>
      <c r="F97" s="9">
        <f t="shared" si="5"/>
        <v>0</v>
      </c>
    </row>
    <row r="98" spans="1:6" x14ac:dyDescent="0.25">
      <c r="A98" s="10">
        <f t="shared" si="1"/>
        <v>1</v>
      </c>
      <c r="B98" s="8" t="str">
        <f t="shared" ref="B98:D98" si="6">IF(B5&lt;&gt;0,B5,"")</f>
        <v/>
      </c>
      <c r="C98" s="8" t="str">
        <f t="shared" si="6"/>
        <v/>
      </c>
      <c r="D98" s="8" t="str">
        <f t="shared" si="6"/>
        <v/>
      </c>
      <c r="E98" s="82">
        <f t="shared" ref="E98:F98" si="7">+E5</f>
        <v>0</v>
      </c>
      <c r="F98" s="9">
        <f t="shared" si="7"/>
        <v>0</v>
      </c>
    </row>
    <row r="99" spans="1:6" x14ac:dyDescent="0.25">
      <c r="A99" s="10">
        <f t="shared" si="1"/>
        <v>1</v>
      </c>
      <c r="B99" s="8" t="str">
        <f t="shared" ref="B99:D99" si="8">IF(B6&lt;&gt;0,B6,"")</f>
        <v/>
      </c>
      <c r="C99" s="8" t="str">
        <f t="shared" si="8"/>
        <v/>
      </c>
      <c r="D99" s="8" t="str">
        <f t="shared" si="8"/>
        <v/>
      </c>
      <c r="E99" s="82">
        <f t="shared" ref="E99:F99" si="9">+E6</f>
        <v>0</v>
      </c>
      <c r="F99" s="9">
        <f t="shared" si="9"/>
        <v>0</v>
      </c>
    </row>
    <row r="100" spans="1:6" x14ac:dyDescent="0.25">
      <c r="A100" s="8">
        <f t="shared" si="1"/>
        <v>1</v>
      </c>
      <c r="B100" s="8" t="str">
        <f t="shared" ref="B100:D100" si="10">IF(B7&lt;&gt;0,B7,"")</f>
        <v/>
      </c>
      <c r="C100" s="8" t="str">
        <f t="shared" si="10"/>
        <v/>
      </c>
      <c r="D100" s="8" t="str">
        <f t="shared" si="10"/>
        <v/>
      </c>
      <c r="E100" s="82">
        <f t="shared" ref="E100:F100" si="11">+E7</f>
        <v>0</v>
      </c>
      <c r="F100" s="9">
        <f t="shared" si="11"/>
        <v>0</v>
      </c>
    </row>
    <row r="101" spans="1:6" x14ac:dyDescent="0.25">
      <c r="A101" s="10">
        <f t="shared" si="1"/>
        <v>1</v>
      </c>
      <c r="B101" s="8" t="str">
        <f t="shared" ref="B101:D101" si="12">IF(B8&lt;&gt;0,B8,"")</f>
        <v/>
      </c>
      <c r="C101" s="8" t="str">
        <f t="shared" si="12"/>
        <v/>
      </c>
      <c r="D101" s="8" t="str">
        <f t="shared" si="12"/>
        <v/>
      </c>
      <c r="E101" s="82">
        <f t="shared" ref="E101:F101" si="13">+E8</f>
        <v>0</v>
      </c>
      <c r="F101" s="9">
        <f t="shared" si="13"/>
        <v>0</v>
      </c>
    </row>
    <row r="102" spans="1:6" x14ac:dyDescent="0.25">
      <c r="A102" s="10">
        <f t="shared" si="1"/>
        <v>1</v>
      </c>
      <c r="B102" s="8" t="str">
        <f t="shared" ref="B102:D102" si="14">IF(B9&lt;&gt;0,B9,"")</f>
        <v/>
      </c>
      <c r="C102" s="8" t="str">
        <f t="shared" si="14"/>
        <v/>
      </c>
      <c r="D102" s="8" t="str">
        <f t="shared" si="14"/>
        <v/>
      </c>
      <c r="E102" s="82">
        <f t="shared" ref="E102:F102" si="15">+E9</f>
        <v>0</v>
      </c>
      <c r="F102" s="9">
        <f t="shared" si="15"/>
        <v>0</v>
      </c>
    </row>
    <row r="103" spans="1:6" x14ac:dyDescent="0.25">
      <c r="A103" s="10">
        <f t="shared" si="1"/>
        <v>1</v>
      </c>
      <c r="B103" s="8" t="str">
        <f t="shared" ref="B103:D103" si="16">IF(B10&lt;&gt;0,B10,"")</f>
        <v/>
      </c>
      <c r="C103" s="8" t="str">
        <f t="shared" si="16"/>
        <v/>
      </c>
      <c r="D103" s="8" t="str">
        <f t="shared" si="16"/>
        <v/>
      </c>
      <c r="E103" s="82">
        <f t="shared" ref="E103:F103" si="17">+E10</f>
        <v>0</v>
      </c>
      <c r="F103" s="9">
        <f t="shared" si="17"/>
        <v>0</v>
      </c>
    </row>
    <row r="104" spans="1:6" x14ac:dyDescent="0.25">
      <c r="A104" s="10">
        <f t="shared" si="1"/>
        <v>1</v>
      </c>
      <c r="B104" s="8" t="str">
        <f t="shared" ref="B104:D104" si="18">IF(B11&lt;&gt;0,B11,"")</f>
        <v/>
      </c>
      <c r="C104" s="8" t="str">
        <f t="shared" si="18"/>
        <v/>
      </c>
      <c r="D104" s="8" t="str">
        <f t="shared" si="18"/>
        <v/>
      </c>
      <c r="E104" s="82">
        <f t="shared" ref="E104:F104" si="19">+E11</f>
        <v>0</v>
      </c>
      <c r="F104" s="9">
        <f t="shared" si="19"/>
        <v>0</v>
      </c>
    </row>
    <row r="105" spans="1:6" x14ac:dyDescent="0.25">
      <c r="A105" s="8">
        <f t="shared" si="1"/>
        <v>1</v>
      </c>
      <c r="B105" s="8" t="str">
        <f t="shared" ref="B105:D105" si="20">IF(B12&lt;&gt;0,B12,"")</f>
        <v/>
      </c>
      <c r="C105" s="8" t="str">
        <f t="shared" si="20"/>
        <v/>
      </c>
      <c r="D105" s="8" t="str">
        <f t="shared" si="20"/>
        <v/>
      </c>
      <c r="E105" s="82">
        <f t="shared" ref="E105:F105" si="21">+E12</f>
        <v>0</v>
      </c>
      <c r="F105" s="9">
        <f t="shared" si="21"/>
        <v>0</v>
      </c>
    </row>
    <row r="106" spans="1:6" x14ac:dyDescent="0.25">
      <c r="A106" s="10">
        <f t="shared" si="1"/>
        <v>1</v>
      </c>
      <c r="B106" s="8" t="str">
        <f t="shared" ref="B106:D106" si="22">IF(B13&lt;&gt;0,B13,"")</f>
        <v/>
      </c>
      <c r="C106" s="8" t="str">
        <f t="shared" si="22"/>
        <v/>
      </c>
      <c r="D106" s="8" t="str">
        <f t="shared" si="22"/>
        <v/>
      </c>
      <c r="E106" s="82">
        <f t="shared" ref="E106:F106" si="23">+E13</f>
        <v>0</v>
      </c>
      <c r="F106" s="9">
        <f t="shared" si="23"/>
        <v>0</v>
      </c>
    </row>
    <row r="107" spans="1:6" x14ac:dyDescent="0.25">
      <c r="A107" s="10">
        <f t="shared" si="1"/>
        <v>1</v>
      </c>
      <c r="B107" s="8" t="str">
        <f t="shared" ref="B107:D107" si="24">IF(B14&lt;&gt;0,B14,"")</f>
        <v/>
      </c>
      <c r="C107" s="8" t="str">
        <f t="shared" si="24"/>
        <v/>
      </c>
      <c r="D107" s="8" t="str">
        <f t="shared" si="24"/>
        <v/>
      </c>
      <c r="E107" s="82">
        <f t="shared" ref="E107:F107" si="25">+E14</f>
        <v>0</v>
      </c>
      <c r="F107" s="9">
        <f t="shared" si="25"/>
        <v>0</v>
      </c>
    </row>
    <row r="108" spans="1:6" x14ac:dyDescent="0.25">
      <c r="A108" s="10">
        <f t="shared" si="1"/>
        <v>1</v>
      </c>
      <c r="B108" s="8" t="str">
        <f t="shared" ref="B108:D108" si="26">IF(B15&lt;&gt;0,B15,"")</f>
        <v/>
      </c>
      <c r="C108" s="8" t="str">
        <f t="shared" si="26"/>
        <v/>
      </c>
      <c r="D108" s="8" t="str">
        <f t="shared" si="26"/>
        <v/>
      </c>
      <c r="E108" s="82">
        <f t="shared" ref="E108:F108" si="27">+E15</f>
        <v>0</v>
      </c>
      <c r="F108" s="9">
        <f t="shared" si="27"/>
        <v>0</v>
      </c>
    </row>
    <row r="109" spans="1:6" x14ac:dyDescent="0.25">
      <c r="A109" s="10">
        <f t="shared" si="1"/>
        <v>1</v>
      </c>
      <c r="B109" s="8" t="str">
        <f t="shared" ref="B109:D109" si="28">IF(B16&lt;&gt;0,B16,"")</f>
        <v/>
      </c>
      <c r="C109" s="8" t="str">
        <f t="shared" si="28"/>
        <v/>
      </c>
      <c r="D109" s="8" t="str">
        <f t="shared" si="28"/>
        <v/>
      </c>
      <c r="E109" s="82">
        <f t="shared" ref="E109:F109" si="29">+E16</f>
        <v>0</v>
      </c>
      <c r="F109" s="9">
        <f t="shared" si="29"/>
        <v>0</v>
      </c>
    </row>
    <row r="110" spans="1:6" x14ac:dyDescent="0.25">
      <c r="A110" s="8">
        <f t="shared" si="1"/>
        <v>1</v>
      </c>
      <c r="B110" s="8" t="str">
        <f t="shared" ref="B110:D110" si="30">IF(B17&lt;&gt;0,B17,"")</f>
        <v/>
      </c>
      <c r="C110" s="8" t="str">
        <f t="shared" si="30"/>
        <v/>
      </c>
      <c r="D110" s="8" t="str">
        <f t="shared" si="30"/>
        <v/>
      </c>
      <c r="E110" s="82">
        <f t="shared" ref="E110:F110" si="31">+E17</f>
        <v>0</v>
      </c>
      <c r="F110" s="9">
        <f t="shared" si="31"/>
        <v>0</v>
      </c>
    </row>
    <row r="111" spans="1:6" x14ac:dyDescent="0.25">
      <c r="A111" s="10">
        <f t="shared" si="1"/>
        <v>1</v>
      </c>
      <c r="B111" s="8" t="str">
        <f t="shared" ref="B111:D111" si="32">IF(B18&lt;&gt;0,B18,"")</f>
        <v/>
      </c>
      <c r="C111" s="8" t="str">
        <f t="shared" si="32"/>
        <v/>
      </c>
      <c r="D111" s="8" t="str">
        <f t="shared" si="32"/>
        <v/>
      </c>
      <c r="E111" s="82">
        <f t="shared" ref="E111:F111" si="33">+E18</f>
        <v>0</v>
      </c>
      <c r="F111" s="9">
        <f t="shared" si="33"/>
        <v>0</v>
      </c>
    </row>
    <row r="112" spans="1:6" x14ac:dyDescent="0.25">
      <c r="A112" s="10">
        <f t="shared" si="1"/>
        <v>1</v>
      </c>
      <c r="B112" s="8" t="str">
        <f t="shared" ref="B112:D112" si="34">IF(B19&lt;&gt;0,B19,"")</f>
        <v/>
      </c>
      <c r="C112" s="8" t="str">
        <f t="shared" si="34"/>
        <v/>
      </c>
      <c r="D112" s="8" t="str">
        <f t="shared" si="34"/>
        <v/>
      </c>
      <c r="E112" s="82">
        <f t="shared" ref="E112:F112" si="35">+E19</f>
        <v>0</v>
      </c>
      <c r="F112" s="9">
        <f t="shared" si="35"/>
        <v>0</v>
      </c>
    </row>
    <row r="113" spans="1:6" x14ac:dyDescent="0.25">
      <c r="A113" s="10">
        <f t="shared" si="1"/>
        <v>1</v>
      </c>
      <c r="B113" s="8" t="str">
        <f t="shared" ref="B113:D113" si="36">IF(B20&lt;&gt;0,B20,"")</f>
        <v/>
      </c>
      <c r="C113" s="8" t="str">
        <f t="shared" si="36"/>
        <v/>
      </c>
      <c r="D113" s="8" t="str">
        <f t="shared" si="36"/>
        <v/>
      </c>
      <c r="E113" s="82">
        <f t="shared" ref="E113:F113" si="37">+E20</f>
        <v>0</v>
      </c>
      <c r="F113" s="9">
        <f t="shared" si="37"/>
        <v>0</v>
      </c>
    </row>
    <row r="114" spans="1:6" x14ac:dyDescent="0.25">
      <c r="A114" s="10">
        <f t="shared" si="1"/>
        <v>1</v>
      </c>
      <c r="B114" s="8" t="str">
        <f t="shared" ref="B114:D114" si="38">IF(B21&lt;&gt;0,B21,"")</f>
        <v/>
      </c>
      <c r="C114" s="8" t="str">
        <f t="shared" si="38"/>
        <v/>
      </c>
      <c r="D114" s="8" t="str">
        <f t="shared" si="38"/>
        <v/>
      </c>
      <c r="E114" s="82">
        <f t="shared" ref="E114:F114" si="39">+E21</f>
        <v>0</v>
      </c>
      <c r="F114" s="9">
        <f t="shared" si="39"/>
        <v>0</v>
      </c>
    </row>
    <row r="115" spans="1:6" x14ac:dyDescent="0.25">
      <c r="A115" s="8">
        <f t="shared" si="1"/>
        <v>1</v>
      </c>
      <c r="B115" s="8" t="str">
        <f t="shared" ref="B115:D115" si="40">IF(B22&lt;&gt;0,B22,"")</f>
        <v/>
      </c>
      <c r="C115" s="8" t="str">
        <f t="shared" si="40"/>
        <v/>
      </c>
      <c r="D115" s="8" t="str">
        <f t="shared" si="40"/>
        <v/>
      </c>
      <c r="E115" s="82">
        <f t="shared" ref="E115:F115" si="41">+E22</f>
        <v>0</v>
      </c>
      <c r="F115" s="9">
        <f t="shared" si="41"/>
        <v>0</v>
      </c>
    </row>
    <row r="116" spans="1:6" x14ac:dyDescent="0.25">
      <c r="A116" s="10">
        <f t="shared" si="1"/>
        <v>1</v>
      </c>
      <c r="B116" s="8" t="str">
        <f t="shared" ref="B116:D116" si="42">IF(B23&lt;&gt;0,B23,"")</f>
        <v/>
      </c>
      <c r="C116" s="8" t="str">
        <f t="shared" si="42"/>
        <v/>
      </c>
      <c r="D116" s="8" t="str">
        <f t="shared" si="42"/>
        <v/>
      </c>
      <c r="E116" s="82">
        <f t="shared" ref="E116:F116" si="43">+E23</f>
        <v>0</v>
      </c>
      <c r="F116" s="9">
        <f t="shared" si="43"/>
        <v>0</v>
      </c>
    </row>
    <row r="117" spans="1:6" x14ac:dyDescent="0.25">
      <c r="A117" s="10">
        <f t="shared" si="1"/>
        <v>1</v>
      </c>
      <c r="B117" s="8" t="str">
        <f t="shared" ref="B117:D117" si="44">IF(B24&lt;&gt;0,B24,"")</f>
        <v/>
      </c>
      <c r="C117" s="8" t="str">
        <f t="shared" si="44"/>
        <v/>
      </c>
      <c r="D117" s="8" t="str">
        <f t="shared" si="44"/>
        <v/>
      </c>
      <c r="E117" s="82">
        <f t="shared" ref="E117:F117" si="45">+E24</f>
        <v>0</v>
      </c>
      <c r="F117" s="9">
        <f t="shared" si="45"/>
        <v>0</v>
      </c>
    </row>
    <row r="118" spans="1:6" x14ac:dyDescent="0.25">
      <c r="A118" s="10">
        <f t="shared" si="1"/>
        <v>1</v>
      </c>
      <c r="B118" s="8" t="str">
        <f t="shared" ref="B118:D118" si="46">IF(B25&lt;&gt;0,B25,"")</f>
        <v/>
      </c>
      <c r="C118" s="8" t="str">
        <f t="shared" si="46"/>
        <v/>
      </c>
      <c r="D118" s="8" t="str">
        <f t="shared" si="46"/>
        <v/>
      </c>
      <c r="E118" s="82">
        <f t="shared" ref="E118:F118" si="47">+E25</f>
        <v>0</v>
      </c>
      <c r="F118" s="9">
        <f t="shared" si="47"/>
        <v>0</v>
      </c>
    </row>
    <row r="119" spans="1:6" x14ac:dyDescent="0.25">
      <c r="A119" s="10">
        <f t="shared" si="1"/>
        <v>1</v>
      </c>
      <c r="B119" s="8" t="str">
        <f t="shared" ref="B119:D119" si="48">IF(B26&lt;&gt;0,B26,"")</f>
        <v/>
      </c>
      <c r="C119" s="8" t="str">
        <f t="shared" si="48"/>
        <v/>
      </c>
      <c r="D119" s="8" t="str">
        <f t="shared" si="48"/>
        <v/>
      </c>
      <c r="E119" s="82">
        <f t="shared" ref="E119:F119" si="49">+E26</f>
        <v>0</v>
      </c>
      <c r="F119" s="9">
        <f t="shared" si="49"/>
        <v>0</v>
      </c>
    </row>
    <row r="120" spans="1:6" x14ac:dyDescent="0.25">
      <c r="A120" s="8">
        <f t="shared" si="1"/>
        <v>1</v>
      </c>
      <c r="B120" s="8" t="str">
        <f t="shared" ref="B120:D120" si="50">IF(B27&lt;&gt;0,B27,"")</f>
        <v/>
      </c>
      <c r="C120" s="8" t="str">
        <f t="shared" si="50"/>
        <v/>
      </c>
      <c r="D120" s="8" t="str">
        <f t="shared" si="50"/>
        <v/>
      </c>
      <c r="E120" s="82">
        <f t="shared" ref="E120:F120" si="51">+E27</f>
        <v>0</v>
      </c>
      <c r="F120" s="9">
        <f t="shared" si="51"/>
        <v>0</v>
      </c>
    </row>
    <row r="121" spans="1:6" x14ac:dyDescent="0.25">
      <c r="A121" s="10">
        <f t="shared" si="1"/>
        <v>1</v>
      </c>
      <c r="B121" s="8" t="str">
        <f t="shared" ref="B121:D121" si="52">IF(B28&lt;&gt;0,B28,"")</f>
        <v/>
      </c>
      <c r="C121" s="8" t="str">
        <f t="shared" si="52"/>
        <v/>
      </c>
      <c r="D121" s="8" t="str">
        <f t="shared" si="52"/>
        <v/>
      </c>
      <c r="E121" s="82">
        <f t="shared" ref="E121:F121" si="53">+E28</f>
        <v>0</v>
      </c>
      <c r="F121" s="9">
        <f t="shared" si="53"/>
        <v>0</v>
      </c>
    </row>
    <row r="122" spans="1:6" x14ac:dyDescent="0.25">
      <c r="A122" s="10">
        <f t="shared" si="1"/>
        <v>1</v>
      </c>
      <c r="B122" s="8" t="str">
        <f t="shared" ref="B122:D122" si="54">IF(B29&lt;&gt;0,B29,"")</f>
        <v/>
      </c>
      <c r="C122" s="8" t="str">
        <f t="shared" si="54"/>
        <v/>
      </c>
      <c r="D122" s="8" t="str">
        <f t="shared" si="54"/>
        <v/>
      </c>
      <c r="E122" s="82">
        <f t="shared" ref="E122:F122" si="55">+E29</f>
        <v>0</v>
      </c>
      <c r="F122" s="9">
        <f t="shared" si="55"/>
        <v>0</v>
      </c>
    </row>
    <row r="123" spans="1:6" x14ac:dyDescent="0.25">
      <c r="A123" s="10">
        <f t="shared" si="1"/>
        <v>1</v>
      </c>
      <c r="B123" s="8" t="str">
        <f t="shared" ref="B123:D123" si="56">IF(B30&lt;&gt;0,B30,"")</f>
        <v/>
      </c>
      <c r="C123" s="8" t="str">
        <f t="shared" si="56"/>
        <v/>
      </c>
      <c r="D123" s="8" t="str">
        <f t="shared" si="56"/>
        <v/>
      </c>
      <c r="E123" s="82">
        <f t="shared" ref="E123:F123" si="57">+E30</f>
        <v>0</v>
      </c>
      <c r="F123" s="9">
        <f t="shared" si="57"/>
        <v>0</v>
      </c>
    </row>
    <row r="124" spans="1:6" x14ac:dyDescent="0.25">
      <c r="A124" s="10">
        <f t="shared" si="1"/>
        <v>1</v>
      </c>
      <c r="B124" s="8" t="str">
        <f t="shared" ref="B124:D124" si="58">IF(B31&lt;&gt;0,B31,"")</f>
        <v/>
      </c>
      <c r="C124" s="8" t="str">
        <f t="shared" si="58"/>
        <v/>
      </c>
      <c r="D124" s="8" t="str">
        <f t="shared" si="58"/>
        <v/>
      </c>
      <c r="E124" s="82">
        <f t="shared" ref="E124:F124" si="59">+E31</f>
        <v>0</v>
      </c>
      <c r="F124" s="9">
        <f t="shared" si="59"/>
        <v>0</v>
      </c>
    </row>
    <row r="125" spans="1:6" x14ac:dyDescent="0.25">
      <c r="A125" s="8">
        <f t="shared" si="1"/>
        <v>1</v>
      </c>
      <c r="B125" s="8" t="str">
        <f t="shared" ref="B125:D125" si="60">IF(B32&lt;&gt;0,B32,"")</f>
        <v/>
      </c>
      <c r="C125" s="8" t="str">
        <f t="shared" si="60"/>
        <v/>
      </c>
      <c r="D125" s="8" t="str">
        <f t="shared" si="60"/>
        <v/>
      </c>
      <c r="E125" s="82">
        <f t="shared" ref="E125:F125" si="61">+E32</f>
        <v>0</v>
      </c>
      <c r="F125" s="9">
        <f t="shared" si="61"/>
        <v>0</v>
      </c>
    </row>
    <row r="126" spans="1:6" x14ac:dyDescent="0.25">
      <c r="A126" s="10">
        <f t="shared" si="1"/>
        <v>1</v>
      </c>
      <c r="B126" s="8" t="str">
        <f t="shared" ref="B126:D126" si="62">IF(B33&lt;&gt;0,B33,"")</f>
        <v/>
      </c>
      <c r="C126" s="8" t="str">
        <f t="shared" si="62"/>
        <v/>
      </c>
      <c r="D126" s="8" t="str">
        <f t="shared" si="62"/>
        <v/>
      </c>
      <c r="E126" s="82">
        <f t="shared" ref="E126:F126" si="63">+E33</f>
        <v>0</v>
      </c>
      <c r="F126" s="9">
        <f t="shared" si="63"/>
        <v>0</v>
      </c>
    </row>
    <row r="127" spans="1:6" x14ac:dyDescent="0.25">
      <c r="A127" s="10">
        <f t="shared" si="1"/>
        <v>1</v>
      </c>
      <c r="B127" s="8" t="str">
        <f t="shared" ref="B127:D127" si="64">IF(B34&lt;&gt;0,B34,"")</f>
        <v/>
      </c>
      <c r="C127" s="8" t="str">
        <f t="shared" si="64"/>
        <v/>
      </c>
      <c r="D127" s="8" t="str">
        <f t="shared" si="64"/>
        <v/>
      </c>
      <c r="E127" s="82">
        <f t="shared" ref="E127:F127" si="65">+E34</f>
        <v>0</v>
      </c>
      <c r="F127" s="9">
        <f t="shared" si="65"/>
        <v>0</v>
      </c>
    </row>
    <row r="128" spans="1:6" x14ac:dyDescent="0.25">
      <c r="A128" s="10">
        <f t="shared" si="1"/>
        <v>1</v>
      </c>
      <c r="B128" s="8" t="str">
        <f t="shared" ref="B128:D128" si="66">IF(B35&lt;&gt;0,B35,"")</f>
        <v/>
      </c>
      <c r="C128" s="8" t="str">
        <f t="shared" si="66"/>
        <v/>
      </c>
      <c r="D128" s="8" t="str">
        <f t="shared" si="66"/>
        <v/>
      </c>
      <c r="E128" s="82">
        <f t="shared" ref="E128:F128" si="67">+E35</f>
        <v>0</v>
      </c>
      <c r="F128" s="9">
        <f t="shared" si="67"/>
        <v>0</v>
      </c>
    </row>
    <row r="129" spans="1:6" x14ac:dyDescent="0.25">
      <c r="A129" s="10">
        <f t="shared" si="1"/>
        <v>1</v>
      </c>
      <c r="B129" s="8" t="str">
        <f t="shared" ref="B129:D129" si="68">IF(B36&lt;&gt;0,B36,"")</f>
        <v/>
      </c>
      <c r="C129" s="8" t="str">
        <f t="shared" si="68"/>
        <v/>
      </c>
      <c r="D129" s="8" t="str">
        <f t="shared" si="68"/>
        <v/>
      </c>
      <c r="E129" s="82">
        <f t="shared" ref="E129:F129" si="69">+E36</f>
        <v>0</v>
      </c>
      <c r="F129" s="9">
        <f t="shared" si="69"/>
        <v>0</v>
      </c>
    </row>
    <row r="130" spans="1:6" x14ac:dyDescent="0.25">
      <c r="A130" s="8">
        <f t="shared" si="1"/>
        <v>1</v>
      </c>
      <c r="B130" s="8" t="str">
        <f t="shared" ref="B130:D130" si="70">IF(B37&lt;&gt;0,B37,"")</f>
        <v/>
      </c>
      <c r="C130" s="8" t="str">
        <f t="shared" si="70"/>
        <v/>
      </c>
      <c r="D130" s="8" t="str">
        <f t="shared" si="70"/>
        <v/>
      </c>
      <c r="E130" s="82">
        <f t="shared" ref="E130:F130" si="71">+E37</f>
        <v>0</v>
      </c>
      <c r="F130" s="9">
        <f t="shared" si="71"/>
        <v>0</v>
      </c>
    </row>
    <row r="131" spans="1:6" x14ac:dyDescent="0.25">
      <c r="A131" s="10">
        <f t="shared" si="1"/>
        <v>1</v>
      </c>
      <c r="B131" s="8" t="str">
        <f t="shared" ref="B131:D131" si="72">IF(B38&lt;&gt;0,B38,"")</f>
        <v/>
      </c>
      <c r="C131" s="8" t="str">
        <f t="shared" si="72"/>
        <v/>
      </c>
      <c r="D131" s="8" t="str">
        <f t="shared" si="72"/>
        <v/>
      </c>
      <c r="E131" s="82">
        <f t="shared" ref="E131:F131" si="73">+E38</f>
        <v>0</v>
      </c>
      <c r="F131" s="9">
        <f t="shared" si="73"/>
        <v>0</v>
      </c>
    </row>
    <row r="132" spans="1:6" x14ac:dyDescent="0.25">
      <c r="A132" s="10">
        <f t="shared" si="1"/>
        <v>1</v>
      </c>
      <c r="B132" s="8" t="str">
        <f t="shared" ref="B132:D132" si="74">IF(B39&lt;&gt;0,B39,"")</f>
        <v/>
      </c>
      <c r="C132" s="8" t="str">
        <f t="shared" si="74"/>
        <v/>
      </c>
      <c r="D132" s="8" t="str">
        <f t="shared" si="74"/>
        <v/>
      </c>
      <c r="E132" s="82">
        <f t="shared" ref="E132:F132" si="75">+E39</f>
        <v>0</v>
      </c>
      <c r="F132" s="9">
        <f t="shared" si="75"/>
        <v>0</v>
      </c>
    </row>
    <row r="133" spans="1:6" x14ac:dyDescent="0.25">
      <c r="A133" s="10">
        <f t="shared" si="1"/>
        <v>1</v>
      </c>
      <c r="B133" s="8" t="str">
        <f t="shared" ref="B133:D133" si="76">IF(B40&lt;&gt;0,B40,"")</f>
        <v/>
      </c>
      <c r="C133" s="8" t="str">
        <f t="shared" si="76"/>
        <v/>
      </c>
      <c r="D133" s="8" t="str">
        <f t="shared" si="76"/>
        <v/>
      </c>
      <c r="E133" s="82">
        <f t="shared" ref="E133:F133" si="77">+E40</f>
        <v>0</v>
      </c>
      <c r="F133" s="9">
        <f t="shared" si="77"/>
        <v>0</v>
      </c>
    </row>
    <row r="134" spans="1:6" x14ac:dyDescent="0.25">
      <c r="A134" s="10">
        <f t="shared" si="1"/>
        <v>1</v>
      </c>
      <c r="B134" s="8" t="str">
        <f t="shared" ref="B134:D134" si="78">IF(B41&lt;&gt;0,B41,"")</f>
        <v/>
      </c>
      <c r="C134" s="8" t="str">
        <f t="shared" si="78"/>
        <v/>
      </c>
      <c r="D134" s="8" t="str">
        <f t="shared" si="78"/>
        <v/>
      </c>
      <c r="E134" s="82">
        <f t="shared" ref="E134:F134" si="79">+E41</f>
        <v>0</v>
      </c>
      <c r="F134" s="9">
        <f t="shared" si="79"/>
        <v>0</v>
      </c>
    </row>
    <row r="135" spans="1:6" x14ac:dyDescent="0.25">
      <c r="A135" s="8">
        <f t="shared" si="1"/>
        <v>1</v>
      </c>
      <c r="B135" s="8" t="str">
        <f t="shared" ref="B135:D135" si="80">IF(B42&lt;&gt;0,B42,"")</f>
        <v/>
      </c>
      <c r="C135" s="8" t="str">
        <f t="shared" si="80"/>
        <v/>
      </c>
      <c r="D135" s="8" t="str">
        <f t="shared" si="80"/>
        <v/>
      </c>
      <c r="E135" s="82">
        <f t="shared" ref="E135:F135" si="81">+E42</f>
        <v>0</v>
      </c>
      <c r="F135" s="9">
        <f t="shared" si="81"/>
        <v>0</v>
      </c>
    </row>
    <row r="136" spans="1:6" x14ac:dyDescent="0.25">
      <c r="A136" s="10">
        <f t="shared" si="1"/>
        <v>1</v>
      </c>
      <c r="B136" s="8" t="str">
        <f t="shared" ref="B136:D136" si="82">IF(B43&lt;&gt;0,B43,"")</f>
        <v/>
      </c>
      <c r="C136" s="8" t="str">
        <f t="shared" si="82"/>
        <v/>
      </c>
      <c r="D136" s="8" t="str">
        <f t="shared" si="82"/>
        <v/>
      </c>
      <c r="E136" s="82">
        <f t="shared" ref="E136:F136" si="83">+E43</f>
        <v>0</v>
      </c>
      <c r="F136" s="9">
        <f t="shared" si="83"/>
        <v>0</v>
      </c>
    </row>
    <row r="137" spans="1:6" x14ac:dyDescent="0.25">
      <c r="A137" s="10">
        <f t="shared" si="1"/>
        <v>1</v>
      </c>
      <c r="B137" s="8" t="str">
        <f t="shared" ref="B137:D137" si="84">IF(B44&lt;&gt;0,B44,"")</f>
        <v/>
      </c>
      <c r="C137" s="8" t="str">
        <f t="shared" si="84"/>
        <v/>
      </c>
      <c r="D137" s="8" t="str">
        <f t="shared" si="84"/>
        <v/>
      </c>
      <c r="E137" s="82">
        <f t="shared" ref="E137:F137" si="85">+E44</f>
        <v>0</v>
      </c>
      <c r="F137" s="9">
        <f t="shared" si="85"/>
        <v>0</v>
      </c>
    </row>
    <row r="138" spans="1:6" x14ac:dyDescent="0.25">
      <c r="A138" s="10">
        <f t="shared" si="1"/>
        <v>1</v>
      </c>
      <c r="B138" s="8" t="str">
        <f t="shared" ref="B138:D138" si="86">IF(B45&lt;&gt;0,B45,"")</f>
        <v/>
      </c>
      <c r="C138" s="8" t="str">
        <f t="shared" si="86"/>
        <v/>
      </c>
      <c r="D138" s="8" t="str">
        <f t="shared" si="86"/>
        <v/>
      </c>
      <c r="E138" s="82">
        <f t="shared" ref="E138:F138" si="87">+E45</f>
        <v>0</v>
      </c>
      <c r="F138" s="9">
        <f t="shared" si="87"/>
        <v>0</v>
      </c>
    </row>
    <row r="139" spans="1:6" x14ac:dyDescent="0.25">
      <c r="A139" s="10">
        <f t="shared" si="1"/>
        <v>1</v>
      </c>
      <c r="B139" s="8" t="str">
        <f t="shared" ref="B139:D139" si="88">IF(B46&lt;&gt;0,B46,"")</f>
        <v/>
      </c>
      <c r="C139" s="8" t="str">
        <f t="shared" si="88"/>
        <v/>
      </c>
      <c r="D139" s="8" t="str">
        <f t="shared" si="88"/>
        <v/>
      </c>
      <c r="E139" s="82">
        <f t="shared" ref="E139:F139" si="89">+E46</f>
        <v>0</v>
      </c>
      <c r="F139" s="9">
        <f t="shared" si="89"/>
        <v>0</v>
      </c>
    </row>
    <row r="140" spans="1:6" x14ac:dyDescent="0.25">
      <c r="A140" s="10">
        <f t="shared" si="1"/>
        <v>1</v>
      </c>
      <c r="B140" s="8" t="str">
        <f t="shared" ref="B140:D140" si="90">IF(B47&lt;&gt;0,B47,"")</f>
        <v/>
      </c>
      <c r="C140" s="8" t="str">
        <f t="shared" si="90"/>
        <v/>
      </c>
      <c r="D140" s="8" t="str">
        <f t="shared" si="90"/>
        <v/>
      </c>
      <c r="E140" s="82">
        <f t="shared" ref="E140:F140" si="91">+E47</f>
        <v>0</v>
      </c>
      <c r="F140" s="9">
        <f t="shared" si="91"/>
        <v>0</v>
      </c>
    </row>
    <row r="141" spans="1:6" x14ac:dyDescent="0.25">
      <c r="A141" s="10">
        <f t="shared" si="1"/>
        <v>1</v>
      </c>
      <c r="B141" s="8" t="str">
        <f t="shared" ref="B141:D141" si="92">IF(B48&lt;&gt;0,B48,"")</f>
        <v/>
      </c>
      <c r="C141" s="8" t="str">
        <f t="shared" si="92"/>
        <v/>
      </c>
      <c r="D141" s="8" t="str">
        <f t="shared" si="92"/>
        <v/>
      </c>
      <c r="E141" s="82">
        <f t="shared" ref="E141:F141" si="93">+E48</f>
        <v>0</v>
      </c>
      <c r="F141" s="9">
        <f t="shared" si="93"/>
        <v>0</v>
      </c>
    </row>
    <row r="142" spans="1:6" x14ac:dyDescent="0.25">
      <c r="A142" s="10">
        <f t="shared" si="1"/>
        <v>1</v>
      </c>
      <c r="B142" s="8" t="str">
        <f t="shared" ref="B142:D142" si="94">IF(B49&lt;&gt;0,B49,"")</f>
        <v/>
      </c>
      <c r="C142" s="8" t="str">
        <f t="shared" si="94"/>
        <v/>
      </c>
      <c r="D142" s="8" t="str">
        <f t="shared" si="94"/>
        <v/>
      </c>
      <c r="E142" s="82">
        <f t="shared" ref="E142:F142" si="95">+E49</f>
        <v>0</v>
      </c>
      <c r="F142" s="9">
        <f t="shared" si="95"/>
        <v>0</v>
      </c>
    </row>
    <row r="143" spans="1:6" x14ac:dyDescent="0.25">
      <c r="A143" s="10">
        <f t="shared" si="1"/>
        <v>1</v>
      </c>
      <c r="B143" s="8" t="str">
        <f t="shared" ref="B143:D143" si="96">IF(B50&lt;&gt;0,B50,"")</f>
        <v/>
      </c>
      <c r="C143" s="8" t="str">
        <f t="shared" si="96"/>
        <v/>
      </c>
      <c r="D143" s="8" t="str">
        <f t="shared" si="96"/>
        <v/>
      </c>
      <c r="E143" s="82">
        <f t="shared" ref="E143:F143" si="97">+E50</f>
        <v>0</v>
      </c>
      <c r="F143" s="9">
        <f t="shared" si="97"/>
        <v>0</v>
      </c>
    </row>
    <row r="144" spans="1:6" x14ac:dyDescent="0.25">
      <c r="A144" s="10">
        <f t="shared" si="1"/>
        <v>1</v>
      </c>
      <c r="B144" s="8" t="str">
        <f t="shared" ref="B144:D144" si="98">IF(B51&lt;&gt;0,B51,"")</f>
        <v/>
      </c>
      <c r="C144" s="8" t="str">
        <f t="shared" si="98"/>
        <v/>
      </c>
      <c r="D144" s="8" t="str">
        <f t="shared" si="98"/>
        <v/>
      </c>
      <c r="E144" s="82">
        <f t="shared" ref="E144:F144" si="99">+E51</f>
        <v>0</v>
      </c>
      <c r="F144" s="9">
        <f t="shared" si="99"/>
        <v>0</v>
      </c>
    </row>
    <row r="145" spans="1:6" x14ac:dyDescent="0.25">
      <c r="A145" s="10">
        <f t="shared" si="1"/>
        <v>1</v>
      </c>
      <c r="B145" s="8" t="str">
        <f t="shared" ref="B145:D145" si="100">IF(B52&lt;&gt;0,B52,"")</f>
        <v/>
      </c>
      <c r="C145" s="8" t="str">
        <f t="shared" si="100"/>
        <v/>
      </c>
      <c r="D145" s="8" t="str">
        <f t="shared" si="100"/>
        <v/>
      </c>
      <c r="E145" s="82">
        <f t="shared" ref="E145:F145" si="101">+E52</f>
        <v>0</v>
      </c>
      <c r="F145" s="9">
        <f t="shared" si="101"/>
        <v>0</v>
      </c>
    </row>
    <row r="146" spans="1:6" x14ac:dyDescent="0.25">
      <c r="A146" s="10">
        <f t="shared" si="1"/>
        <v>1</v>
      </c>
      <c r="B146" s="8" t="str">
        <f t="shared" ref="B146:D146" si="102">IF(B53&lt;&gt;0,B53,"")</f>
        <v/>
      </c>
      <c r="C146" s="8" t="str">
        <f t="shared" si="102"/>
        <v/>
      </c>
      <c r="D146" s="8" t="str">
        <f t="shared" si="102"/>
        <v/>
      </c>
      <c r="E146" s="82">
        <f t="shared" ref="E146:F146" si="103">+E53</f>
        <v>0</v>
      </c>
      <c r="F146" s="9">
        <f t="shared" si="103"/>
        <v>0</v>
      </c>
    </row>
    <row r="147" spans="1:6" x14ac:dyDescent="0.25">
      <c r="A147" s="10">
        <f t="shared" si="1"/>
        <v>1</v>
      </c>
      <c r="B147" s="8" t="str">
        <f t="shared" ref="B147:D147" si="104">IF(B54&lt;&gt;0,B54,"")</f>
        <v/>
      </c>
      <c r="C147" s="8" t="str">
        <f t="shared" si="104"/>
        <v/>
      </c>
      <c r="D147" s="8" t="str">
        <f t="shared" si="104"/>
        <v/>
      </c>
      <c r="E147" s="82">
        <f t="shared" ref="E147:F147" si="105">+E54</f>
        <v>0</v>
      </c>
      <c r="F147" s="9">
        <f t="shared" si="105"/>
        <v>0</v>
      </c>
    </row>
    <row r="148" spans="1:6" x14ac:dyDescent="0.25">
      <c r="A148" s="10">
        <f t="shared" si="1"/>
        <v>1</v>
      </c>
      <c r="B148" s="8" t="str">
        <f t="shared" ref="B148:D148" si="106">IF(B55&lt;&gt;0,B55,"")</f>
        <v/>
      </c>
      <c r="C148" s="8" t="str">
        <f t="shared" si="106"/>
        <v/>
      </c>
      <c r="D148" s="8" t="str">
        <f t="shared" si="106"/>
        <v/>
      </c>
      <c r="E148" s="82">
        <f t="shared" ref="E148:F148" si="107">+E55</f>
        <v>0</v>
      </c>
      <c r="F148" s="9">
        <f t="shared" si="107"/>
        <v>0</v>
      </c>
    </row>
    <row r="149" spans="1:6" x14ac:dyDescent="0.25">
      <c r="A149" s="10">
        <f t="shared" si="1"/>
        <v>1</v>
      </c>
      <c r="B149" s="8" t="str">
        <f t="shared" ref="B149:D149" si="108">IF(B56&lt;&gt;0,B56,"")</f>
        <v/>
      </c>
      <c r="C149" s="8" t="str">
        <f t="shared" si="108"/>
        <v/>
      </c>
      <c r="D149" s="8" t="str">
        <f t="shared" si="108"/>
        <v/>
      </c>
      <c r="E149" s="82">
        <f t="shared" ref="E149:F149" si="109">+E56</f>
        <v>0</v>
      </c>
      <c r="F149" s="9">
        <f t="shared" si="109"/>
        <v>0</v>
      </c>
    </row>
  </sheetData>
  <pageMargins left="0.55118110236220474" right="0.55118110236220474" top="1.4566929133858268" bottom="1.299212598425197" header="0.51181102362204722" footer="0.31496062992125984"/>
  <pageSetup paperSize="9" scale="99" fitToHeight="0" orientation="portrait" r:id="rId1"/>
  <headerFooter>
    <oddHeader>&amp;L&amp;"Times New Roman,Grassetto"&amp;22Design Event
Class 1C - Official Results&amp;R&amp;G</oddHeader>
    <oddFooter>&amp;L&amp;"Times New Roman,Normale"The Event Director
____________________________________________
Formula SAE Italy 2021&amp;RVarano de' Melegari, &amp;D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139"/>
  <sheetViews>
    <sheetView topLeftCell="G4" workbookViewId="0">
      <selection activeCell="T36" sqref="T36:T37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8.85546875" customWidth="1"/>
    <col min="6" max="6" width="5.7109375" customWidth="1"/>
    <col min="7" max="8" width="8.85546875" customWidth="1"/>
    <col min="9" max="9" width="5.7109375" customWidth="1"/>
    <col min="10" max="11" width="8.85546875" customWidth="1"/>
    <col min="12" max="12" width="5.7109375" customWidth="1"/>
    <col min="13" max="14" width="8.85546875" customWidth="1"/>
    <col min="15" max="15" width="5.7109375" customWidth="1"/>
    <col min="16" max="16" width="8.85546875" customWidth="1"/>
  </cols>
  <sheetData>
    <row r="1" spans="1:21" x14ac:dyDescent="0.25">
      <c r="A1" s="16"/>
      <c r="B1" s="16"/>
      <c r="C1" s="16"/>
      <c r="D1" s="16"/>
      <c r="E1" s="87"/>
      <c r="F1" s="21"/>
      <c r="G1" s="20"/>
      <c r="H1" s="20"/>
      <c r="I1" s="19"/>
      <c r="J1" s="88"/>
      <c r="K1" s="20"/>
      <c r="L1" s="21"/>
      <c r="M1" s="16"/>
      <c r="N1" s="22" t="s">
        <v>6</v>
      </c>
      <c r="O1" s="23"/>
      <c r="P1" s="24"/>
      <c r="Q1" s="89"/>
      <c r="R1" s="26">
        <f>MIN(Q6:Q50)</f>
        <v>0</v>
      </c>
    </row>
    <row r="2" spans="1:21" x14ac:dyDescent="0.25">
      <c r="A2" s="90"/>
      <c r="B2" s="90"/>
      <c r="C2" s="90"/>
      <c r="D2" s="90"/>
      <c r="E2" s="87"/>
      <c r="F2" s="21"/>
      <c r="G2" s="20"/>
      <c r="H2" s="20"/>
      <c r="I2" s="19"/>
      <c r="J2" s="20"/>
      <c r="K2" s="20"/>
      <c r="L2" s="21"/>
      <c r="M2" s="16"/>
      <c r="N2" s="27" t="s">
        <v>7</v>
      </c>
      <c r="O2" s="21"/>
      <c r="P2" s="20"/>
      <c r="Q2" s="16"/>
      <c r="R2" s="91">
        <f>1.5*R1</f>
        <v>0</v>
      </c>
    </row>
    <row r="3" spans="1:21" x14ac:dyDescent="0.25">
      <c r="A3" s="20"/>
      <c r="B3" s="20"/>
      <c r="C3" s="20"/>
      <c r="D3" s="20"/>
      <c r="E3" s="20"/>
      <c r="F3" s="21"/>
      <c r="G3" s="16"/>
      <c r="H3" s="16"/>
      <c r="I3" s="19"/>
      <c r="J3" s="16"/>
      <c r="K3" s="20"/>
      <c r="L3" s="21"/>
      <c r="M3" s="92"/>
      <c r="N3" s="93"/>
      <c r="O3" s="94"/>
      <c r="P3" s="92"/>
      <c r="Q3" s="92"/>
      <c r="R3" s="95"/>
    </row>
    <row r="4" spans="1:21" x14ac:dyDescent="0.25">
      <c r="A4" s="13"/>
      <c r="B4" s="13"/>
      <c r="C4" s="13"/>
      <c r="D4" s="13"/>
      <c r="E4" s="102" t="s">
        <v>8</v>
      </c>
      <c r="F4" s="103"/>
      <c r="G4" s="104"/>
      <c r="H4" s="102" t="s">
        <v>9</v>
      </c>
      <c r="I4" s="103"/>
      <c r="J4" s="104"/>
      <c r="K4" s="102" t="s">
        <v>10</v>
      </c>
      <c r="L4" s="103"/>
      <c r="M4" s="104"/>
      <c r="N4" s="102" t="s">
        <v>11</v>
      </c>
      <c r="O4" s="103"/>
      <c r="P4" s="104"/>
      <c r="Q4" s="13"/>
      <c r="R4" s="96"/>
    </row>
    <row r="5" spans="1:21" ht="26.25" thickBot="1" x14ac:dyDescent="0.3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8" t="s">
        <v>14</v>
      </c>
      <c r="H5" s="38" t="s">
        <v>12</v>
      </c>
      <c r="I5" s="39" t="s">
        <v>13</v>
      </c>
      <c r="J5" s="38" t="s">
        <v>14</v>
      </c>
      <c r="K5" s="38" t="s">
        <v>12</v>
      </c>
      <c r="L5" s="39" t="s">
        <v>13</v>
      </c>
      <c r="M5" s="38" t="s">
        <v>14</v>
      </c>
      <c r="N5" s="38" t="s">
        <v>12</v>
      </c>
      <c r="O5" s="39" t="s">
        <v>13</v>
      </c>
      <c r="P5" s="38" t="s">
        <v>14</v>
      </c>
      <c r="Q5" s="14" t="s">
        <v>15</v>
      </c>
      <c r="R5" s="97" t="s">
        <v>4</v>
      </c>
      <c r="T5" s="6" t="s">
        <v>16</v>
      </c>
      <c r="U5" s="6" t="s">
        <v>17</v>
      </c>
    </row>
    <row r="6" spans="1:21" x14ac:dyDescent="0.25">
      <c r="A6" s="41"/>
      <c r="B6" s="41"/>
      <c r="C6" s="41"/>
      <c r="D6" s="41"/>
      <c r="E6" s="44" t="str">
        <f>IF(G6&lt;&gt;0,G6-F6*2,"-")</f>
        <v>-</v>
      </c>
      <c r="F6" s="43"/>
      <c r="G6" s="44"/>
      <c r="H6" s="44" t="str">
        <f t="shared" ref="H6:H60" si="0">IF(J6&lt;&gt;0,J6-I6*2,"-")</f>
        <v>-</v>
      </c>
      <c r="I6" s="43"/>
      <c r="J6" s="44"/>
      <c r="K6" s="44" t="str">
        <f t="shared" ref="K6:K60" si="1">IF(M6&lt;&gt;0,M6-L6*2,"-")</f>
        <v>-</v>
      </c>
      <c r="L6" s="43"/>
      <c r="M6" s="44"/>
      <c r="N6" s="44" t="str">
        <f t="shared" ref="N6:N60" si="2">IF(P6&lt;&gt;0,P6-O6*2,"-")</f>
        <v>-</v>
      </c>
      <c r="O6" s="43"/>
      <c r="P6" s="44"/>
      <c r="Q6" s="44"/>
      <c r="R6" s="44"/>
      <c r="T6" s="9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9">
        <f>IF(ISNUMBER(Q6),MAX(95.5*($R$2/Q6-1)/($R$2/$R$1-1)+4.5,4.5),0)</f>
        <v>0</v>
      </c>
    </row>
    <row r="7" spans="1:21" x14ac:dyDescent="0.25">
      <c r="A7" s="98"/>
      <c r="B7" s="41"/>
      <c r="C7" s="41"/>
      <c r="D7" s="41"/>
      <c r="E7" s="44" t="str">
        <f t="shared" ref="E7:E60" si="3">IF(G7&lt;&gt;0,G7-F7*2,"-")</f>
        <v>-</v>
      </c>
      <c r="F7" s="43"/>
      <c r="G7" s="44"/>
      <c r="H7" s="44" t="str">
        <f t="shared" si="0"/>
        <v>-</v>
      </c>
      <c r="I7" s="43"/>
      <c r="J7" s="44"/>
      <c r="K7" s="44" t="str">
        <f t="shared" si="1"/>
        <v>-</v>
      </c>
      <c r="L7" s="43"/>
      <c r="M7" s="44"/>
      <c r="N7" s="44" t="str">
        <f t="shared" si="2"/>
        <v>-</v>
      </c>
      <c r="O7" s="43"/>
      <c r="P7" s="44"/>
      <c r="Q7" s="44"/>
      <c r="R7" s="44"/>
      <c r="T7" s="9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9">
        <f t="shared" ref="U7:U60" si="5">IF(ISNUMBER(Q7),MAX(95.5*($R$2/Q7-1)/($R$2/$R$1-1)+4.5,4.5),0)</f>
        <v>0</v>
      </c>
    </row>
    <row r="8" spans="1:21" x14ac:dyDescent="0.25">
      <c r="A8" s="98"/>
      <c r="B8" s="41"/>
      <c r="C8" s="41"/>
      <c r="D8" s="41"/>
      <c r="E8" s="44" t="str">
        <f t="shared" si="3"/>
        <v>-</v>
      </c>
      <c r="F8" s="43"/>
      <c r="G8" s="44"/>
      <c r="H8" s="44" t="str">
        <f t="shared" si="0"/>
        <v>-</v>
      </c>
      <c r="I8" s="43"/>
      <c r="J8" s="44"/>
      <c r="K8" s="44" t="str">
        <f t="shared" si="1"/>
        <v>-</v>
      </c>
      <c r="L8" s="43"/>
      <c r="M8" s="44"/>
      <c r="N8" s="44" t="str">
        <f t="shared" si="2"/>
        <v>-</v>
      </c>
      <c r="O8" s="43"/>
      <c r="P8" s="44"/>
      <c r="Q8" s="44"/>
      <c r="R8" s="44"/>
      <c r="T8" s="9" t="str">
        <f t="shared" si="4"/>
        <v>DNF</v>
      </c>
      <c r="U8" s="9">
        <f t="shared" si="5"/>
        <v>0</v>
      </c>
    </row>
    <row r="9" spans="1:21" x14ac:dyDescent="0.25">
      <c r="A9" s="41"/>
      <c r="B9" s="41"/>
      <c r="C9" s="41"/>
      <c r="D9" s="41"/>
      <c r="E9" s="44" t="str">
        <f t="shared" si="3"/>
        <v>-</v>
      </c>
      <c r="F9" s="43"/>
      <c r="G9" s="44"/>
      <c r="H9" s="44" t="str">
        <f t="shared" si="0"/>
        <v>-</v>
      </c>
      <c r="I9" s="43"/>
      <c r="J9" s="44"/>
      <c r="K9" s="44" t="str">
        <f t="shared" si="1"/>
        <v>-</v>
      </c>
      <c r="L9" s="43"/>
      <c r="M9" s="44"/>
      <c r="N9" s="44" t="str">
        <f t="shared" si="2"/>
        <v>-</v>
      </c>
      <c r="O9" s="43"/>
      <c r="P9" s="44"/>
      <c r="Q9" s="44"/>
      <c r="R9" s="44"/>
      <c r="T9" s="9" t="str">
        <f t="shared" si="4"/>
        <v>DNF</v>
      </c>
      <c r="U9" s="9">
        <f t="shared" si="5"/>
        <v>0</v>
      </c>
    </row>
    <row r="10" spans="1:21" x14ac:dyDescent="0.25">
      <c r="A10" s="98"/>
      <c r="B10" s="41"/>
      <c r="C10" s="41"/>
      <c r="D10" s="41"/>
      <c r="E10" s="44" t="str">
        <f t="shared" si="3"/>
        <v>-</v>
      </c>
      <c r="F10" s="43"/>
      <c r="G10" s="44"/>
      <c r="H10" s="44" t="str">
        <f t="shared" si="0"/>
        <v>-</v>
      </c>
      <c r="I10" s="43"/>
      <c r="J10" s="44"/>
      <c r="K10" s="44" t="str">
        <f t="shared" si="1"/>
        <v>-</v>
      </c>
      <c r="L10" s="43"/>
      <c r="M10" s="44"/>
      <c r="N10" s="44" t="str">
        <f t="shared" si="2"/>
        <v>-</v>
      </c>
      <c r="O10" s="43"/>
      <c r="P10" s="44"/>
      <c r="Q10" s="44"/>
      <c r="R10" s="44"/>
      <c r="T10" s="9" t="str">
        <f t="shared" si="4"/>
        <v>DNF</v>
      </c>
      <c r="U10" s="9">
        <f t="shared" si="5"/>
        <v>0</v>
      </c>
    </row>
    <row r="11" spans="1:21" x14ac:dyDescent="0.25">
      <c r="A11" s="98"/>
      <c r="B11" s="41"/>
      <c r="C11" s="41"/>
      <c r="D11" s="41"/>
      <c r="E11" s="44" t="str">
        <f t="shared" si="3"/>
        <v>-</v>
      </c>
      <c r="F11" s="43"/>
      <c r="G11" s="44"/>
      <c r="H11" s="44" t="str">
        <f t="shared" si="0"/>
        <v>-</v>
      </c>
      <c r="I11" s="43"/>
      <c r="J11" s="44"/>
      <c r="K11" s="44" t="str">
        <f t="shared" si="1"/>
        <v>-</v>
      </c>
      <c r="L11" s="43"/>
      <c r="M11" s="44"/>
      <c r="N11" s="44" t="str">
        <f t="shared" si="2"/>
        <v>-</v>
      </c>
      <c r="O11" s="43"/>
      <c r="P11" s="44"/>
      <c r="Q11" s="44"/>
      <c r="R11" s="44"/>
      <c r="T11" s="9" t="str">
        <f t="shared" si="4"/>
        <v>DNF</v>
      </c>
      <c r="U11" s="9">
        <f t="shared" si="5"/>
        <v>0</v>
      </c>
    </row>
    <row r="12" spans="1:21" x14ac:dyDescent="0.25">
      <c r="A12" s="41"/>
      <c r="B12" s="41"/>
      <c r="C12" s="41"/>
      <c r="D12" s="41"/>
      <c r="E12" s="44" t="str">
        <f t="shared" si="3"/>
        <v>-</v>
      </c>
      <c r="F12" s="43"/>
      <c r="G12" s="44"/>
      <c r="H12" s="44" t="str">
        <f t="shared" si="0"/>
        <v>-</v>
      </c>
      <c r="I12" s="43"/>
      <c r="J12" s="44"/>
      <c r="K12" s="44" t="str">
        <f t="shared" si="1"/>
        <v>-</v>
      </c>
      <c r="L12" s="43"/>
      <c r="M12" s="44"/>
      <c r="N12" s="44" t="str">
        <f t="shared" si="2"/>
        <v>-</v>
      </c>
      <c r="O12" s="43"/>
      <c r="P12" s="44"/>
      <c r="Q12" s="44"/>
      <c r="R12" s="44"/>
      <c r="T12" s="9" t="str">
        <f t="shared" si="4"/>
        <v>DNF</v>
      </c>
      <c r="U12" s="9">
        <f t="shared" si="5"/>
        <v>0</v>
      </c>
    </row>
    <row r="13" spans="1:21" x14ac:dyDescent="0.25">
      <c r="A13" s="98"/>
      <c r="B13" s="41"/>
      <c r="C13" s="41"/>
      <c r="D13" s="41"/>
      <c r="E13" s="44" t="str">
        <f t="shared" si="3"/>
        <v>-</v>
      </c>
      <c r="F13" s="43"/>
      <c r="G13" s="44"/>
      <c r="H13" s="44" t="str">
        <f t="shared" si="0"/>
        <v>-</v>
      </c>
      <c r="I13" s="43"/>
      <c r="J13" s="44"/>
      <c r="K13" s="44" t="str">
        <f t="shared" si="1"/>
        <v>-</v>
      </c>
      <c r="L13" s="43"/>
      <c r="M13" s="44"/>
      <c r="N13" s="44" t="str">
        <f t="shared" si="2"/>
        <v>-</v>
      </c>
      <c r="O13" s="43"/>
      <c r="P13" s="44"/>
      <c r="Q13" s="44"/>
      <c r="R13" s="44"/>
      <c r="T13" s="9" t="str">
        <f t="shared" si="4"/>
        <v>DNF</v>
      </c>
      <c r="U13" s="9">
        <f t="shared" si="5"/>
        <v>0</v>
      </c>
    </row>
    <row r="14" spans="1:21" x14ac:dyDescent="0.25">
      <c r="A14" s="98"/>
      <c r="B14" s="41"/>
      <c r="C14" s="41"/>
      <c r="D14" s="41"/>
      <c r="E14" s="44" t="str">
        <f t="shared" si="3"/>
        <v>-</v>
      </c>
      <c r="F14" s="43"/>
      <c r="G14" s="44"/>
      <c r="H14" s="44" t="str">
        <f t="shared" si="0"/>
        <v>-</v>
      </c>
      <c r="I14" s="43"/>
      <c r="J14" s="44"/>
      <c r="K14" s="44" t="str">
        <f t="shared" si="1"/>
        <v>-</v>
      </c>
      <c r="L14" s="43"/>
      <c r="M14" s="44"/>
      <c r="N14" s="44" t="str">
        <f t="shared" si="2"/>
        <v>-</v>
      </c>
      <c r="O14" s="43"/>
      <c r="P14" s="44"/>
      <c r="Q14" s="44"/>
      <c r="R14" s="44"/>
      <c r="T14" s="9" t="str">
        <f t="shared" si="4"/>
        <v>DNF</v>
      </c>
      <c r="U14" s="9">
        <f t="shared" si="5"/>
        <v>0</v>
      </c>
    </row>
    <row r="15" spans="1:21" x14ac:dyDescent="0.25">
      <c r="A15" s="41"/>
      <c r="B15" s="41"/>
      <c r="C15" s="41"/>
      <c r="D15" s="41"/>
      <c r="E15" s="44" t="str">
        <f t="shared" si="3"/>
        <v>-</v>
      </c>
      <c r="F15" s="43"/>
      <c r="G15" s="44"/>
      <c r="H15" s="44" t="str">
        <f t="shared" si="0"/>
        <v>-</v>
      </c>
      <c r="I15" s="43"/>
      <c r="J15" s="44"/>
      <c r="K15" s="44" t="str">
        <f t="shared" si="1"/>
        <v>-</v>
      </c>
      <c r="L15" s="43"/>
      <c r="M15" s="44"/>
      <c r="N15" s="44" t="str">
        <f t="shared" si="2"/>
        <v>-</v>
      </c>
      <c r="O15" s="43"/>
      <c r="P15" s="44"/>
      <c r="Q15" s="44"/>
      <c r="R15" s="44"/>
      <c r="T15" s="9" t="str">
        <f t="shared" si="4"/>
        <v>DNF</v>
      </c>
      <c r="U15" s="9">
        <f t="shared" si="5"/>
        <v>0</v>
      </c>
    </row>
    <row r="16" spans="1:21" x14ac:dyDescent="0.25">
      <c r="A16" s="98"/>
      <c r="B16" s="41"/>
      <c r="C16" s="41"/>
      <c r="D16" s="41"/>
      <c r="E16" s="44" t="str">
        <f t="shared" si="3"/>
        <v>-</v>
      </c>
      <c r="F16" s="43"/>
      <c r="G16" s="44"/>
      <c r="H16" s="44" t="str">
        <f t="shared" si="0"/>
        <v>-</v>
      </c>
      <c r="I16" s="43"/>
      <c r="J16" s="44"/>
      <c r="K16" s="44" t="str">
        <f t="shared" si="1"/>
        <v>-</v>
      </c>
      <c r="L16" s="43"/>
      <c r="M16" s="44"/>
      <c r="N16" s="44" t="str">
        <f t="shared" si="2"/>
        <v>-</v>
      </c>
      <c r="O16" s="43"/>
      <c r="P16" s="44"/>
      <c r="Q16" s="44"/>
      <c r="R16" s="44"/>
      <c r="T16" s="9" t="str">
        <f t="shared" si="4"/>
        <v>DNF</v>
      </c>
      <c r="U16" s="9">
        <f t="shared" si="5"/>
        <v>0</v>
      </c>
    </row>
    <row r="17" spans="1:21" x14ac:dyDescent="0.25">
      <c r="A17" s="98"/>
      <c r="B17" s="41"/>
      <c r="C17" s="41"/>
      <c r="D17" s="41"/>
      <c r="E17" s="44" t="str">
        <f t="shared" si="3"/>
        <v>-</v>
      </c>
      <c r="F17" s="43"/>
      <c r="G17" s="44"/>
      <c r="H17" s="44" t="str">
        <f t="shared" si="0"/>
        <v>-</v>
      </c>
      <c r="I17" s="43"/>
      <c r="J17" s="44"/>
      <c r="K17" s="44" t="str">
        <f t="shared" si="1"/>
        <v>-</v>
      </c>
      <c r="L17" s="43"/>
      <c r="M17" s="44"/>
      <c r="N17" s="44" t="str">
        <f t="shared" si="2"/>
        <v>-</v>
      </c>
      <c r="O17" s="43"/>
      <c r="P17" s="44"/>
      <c r="Q17" s="44"/>
      <c r="R17" s="44"/>
      <c r="T17" s="9" t="str">
        <f t="shared" si="4"/>
        <v>DNF</v>
      </c>
      <c r="U17" s="9">
        <f t="shared" si="5"/>
        <v>0</v>
      </c>
    </row>
    <row r="18" spans="1:21" x14ac:dyDescent="0.25">
      <c r="A18" s="41"/>
      <c r="B18" s="41"/>
      <c r="C18" s="41"/>
      <c r="D18" s="41"/>
      <c r="E18" s="44" t="str">
        <f t="shared" si="3"/>
        <v>-</v>
      </c>
      <c r="F18" s="43"/>
      <c r="G18" s="44"/>
      <c r="H18" s="44" t="str">
        <f t="shared" si="0"/>
        <v>-</v>
      </c>
      <c r="I18" s="43"/>
      <c r="J18" s="44"/>
      <c r="K18" s="44" t="str">
        <f t="shared" si="1"/>
        <v>-</v>
      </c>
      <c r="L18" s="43"/>
      <c r="M18" s="44"/>
      <c r="N18" s="44" t="str">
        <f t="shared" si="2"/>
        <v>-</v>
      </c>
      <c r="O18" s="43"/>
      <c r="P18" s="44"/>
      <c r="Q18" s="44"/>
      <c r="R18" s="44"/>
      <c r="T18" s="9" t="str">
        <f t="shared" si="4"/>
        <v>DNF</v>
      </c>
      <c r="U18" s="9">
        <f t="shared" si="5"/>
        <v>0</v>
      </c>
    </row>
    <row r="19" spans="1:21" x14ac:dyDescent="0.25">
      <c r="A19" s="98"/>
      <c r="B19" s="41"/>
      <c r="C19" s="41"/>
      <c r="D19" s="41"/>
      <c r="E19" s="44" t="str">
        <f t="shared" si="3"/>
        <v>-</v>
      </c>
      <c r="F19" s="43"/>
      <c r="G19" s="44"/>
      <c r="H19" s="44" t="str">
        <f t="shared" si="0"/>
        <v>-</v>
      </c>
      <c r="I19" s="43"/>
      <c r="J19" s="44"/>
      <c r="K19" s="44" t="str">
        <f t="shared" si="1"/>
        <v>-</v>
      </c>
      <c r="L19" s="43"/>
      <c r="M19" s="44"/>
      <c r="N19" s="44" t="str">
        <f t="shared" si="2"/>
        <v>-</v>
      </c>
      <c r="O19" s="43"/>
      <c r="P19" s="44"/>
      <c r="Q19" s="44"/>
      <c r="R19" s="44"/>
      <c r="T19" s="9" t="str">
        <f t="shared" si="4"/>
        <v>DNF</v>
      </c>
      <c r="U19" s="9">
        <f t="shared" si="5"/>
        <v>0</v>
      </c>
    </row>
    <row r="20" spans="1:21" x14ac:dyDescent="0.25">
      <c r="A20" s="98"/>
      <c r="B20" s="41"/>
      <c r="C20" s="41"/>
      <c r="D20" s="41"/>
      <c r="E20" s="44" t="str">
        <f t="shared" si="3"/>
        <v>-</v>
      </c>
      <c r="F20" s="43"/>
      <c r="G20" s="44"/>
      <c r="H20" s="44" t="str">
        <f t="shared" si="0"/>
        <v>-</v>
      </c>
      <c r="I20" s="43"/>
      <c r="J20" s="44"/>
      <c r="K20" s="44" t="str">
        <f t="shared" si="1"/>
        <v>-</v>
      </c>
      <c r="L20" s="43"/>
      <c r="M20" s="44"/>
      <c r="N20" s="44" t="str">
        <f t="shared" si="2"/>
        <v>-</v>
      </c>
      <c r="O20" s="43"/>
      <c r="P20" s="44"/>
      <c r="Q20" s="44"/>
      <c r="R20" s="44"/>
      <c r="T20" s="9" t="str">
        <f t="shared" si="4"/>
        <v>DNF</v>
      </c>
      <c r="U20" s="9">
        <f t="shared" si="5"/>
        <v>0</v>
      </c>
    </row>
    <row r="21" spans="1:21" x14ac:dyDescent="0.25">
      <c r="A21" s="41"/>
      <c r="B21" s="41"/>
      <c r="C21" s="41"/>
      <c r="D21" s="41"/>
      <c r="E21" s="44" t="str">
        <f t="shared" si="3"/>
        <v>-</v>
      </c>
      <c r="F21" s="43"/>
      <c r="G21" s="44"/>
      <c r="H21" s="44" t="str">
        <f t="shared" si="0"/>
        <v>-</v>
      </c>
      <c r="I21" s="43"/>
      <c r="J21" s="44"/>
      <c r="K21" s="44" t="str">
        <f t="shared" si="1"/>
        <v>-</v>
      </c>
      <c r="L21" s="43"/>
      <c r="M21" s="44"/>
      <c r="N21" s="44" t="str">
        <f t="shared" si="2"/>
        <v>-</v>
      </c>
      <c r="O21" s="43"/>
      <c r="P21" s="44"/>
      <c r="Q21" s="44"/>
      <c r="R21" s="44"/>
      <c r="T21" s="9" t="str">
        <f t="shared" si="4"/>
        <v>DNF</v>
      </c>
      <c r="U21" s="9">
        <f t="shared" si="5"/>
        <v>0</v>
      </c>
    </row>
    <row r="22" spans="1:21" x14ac:dyDescent="0.25">
      <c r="A22" s="98"/>
      <c r="B22" s="41"/>
      <c r="C22" s="41"/>
      <c r="D22" s="41"/>
      <c r="E22" s="44" t="str">
        <f t="shared" si="3"/>
        <v>-</v>
      </c>
      <c r="F22" s="43"/>
      <c r="G22" s="44"/>
      <c r="H22" s="44" t="str">
        <f t="shared" si="0"/>
        <v>-</v>
      </c>
      <c r="I22" s="43"/>
      <c r="J22" s="44"/>
      <c r="K22" s="44" t="str">
        <f t="shared" si="1"/>
        <v>-</v>
      </c>
      <c r="L22" s="43"/>
      <c r="M22" s="44"/>
      <c r="N22" s="44" t="str">
        <f t="shared" si="2"/>
        <v>-</v>
      </c>
      <c r="O22" s="43"/>
      <c r="P22" s="44"/>
      <c r="Q22" s="44"/>
      <c r="R22" s="44"/>
      <c r="T22" s="9" t="str">
        <f t="shared" si="4"/>
        <v>DNF</v>
      </c>
      <c r="U22" s="9">
        <f t="shared" si="5"/>
        <v>0</v>
      </c>
    </row>
    <row r="23" spans="1:21" x14ac:dyDescent="0.25">
      <c r="A23" s="98"/>
      <c r="B23" s="41"/>
      <c r="C23" s="41"/>
      <c r="D23" s="41"/>
      <c r="E23" s="44" t="str">
        <f t="shared" si="3"/>
        <v>-</v>
      </c>
      <c r="F23" s="43"/>
      <c r="G23" s="44"/>
      <c r="H23" s="44" t="str">
        <f t="shared" si="0"/>
        <v>-</v>
      </c>
      <c r="I23" s="43"/>
      <c r="J23" s="44"/>
      <c r="K23" s="44" t="str">
        <f t="shared" si="1"/>
        <v>-</v>
      </c>
      <c r="L23" s="43"/>
      <c r="M23" s="44"/>
      <c r="N23" s="44" t="str">
        <f t="shared" si="2"/>
        <v>-</v>
      </c>
      <c r="O23" s="43"/>
      <c r="P23" s="44"/>
      <c r="Q23" s="44"/>
      <c r="R23" s="44"/>
      <c r="T23" s="9" t="str">
        <f t="shared" si="4"/>
        <v>DNF</v>
      </c>
      <c r="U23" s="9">
        <f t="shared" si="5"/>
        <v>0</v>
      </c>
    </row>
    <row r="24" spans="1:21" x14ac:dyDescent="0.25">
      <c r="A24" s="41"/>
      <c r="B24" s="41"/>
      <c r="C24" s="41"/>
      <c r="D24" s="41"/>
      <c r="E24" s="44" t="str">
        <f t="shared" si="3"/>
        <v>-</v>
      </c>
      <c r="F24" s="43"/>
      <c r="G24" s="44"/>
      <c r="H24" s="44" t="str">
        <f t="shared" si="0"/>
        <v>-</v>
      </c>
      <c r="I24" s="43"/>
      <c r="J24" s="44"/>
      <c r="K24" s="44" t="str">
        <f t="shared" si="1"/>
        <v>-</v>
      </c>
      <c r="L24" s="43"/>
      <c r="M24" s="44"/>
      <c r="N24" s="44" t="str">
        <f t="shared" si="2"/>
        <v>-</v>
      </c>
      <c r="O24" s="43"/>
      <c r="P24" s="44"/>
      <c r="Q24" s="44"/>
      <c r="R24" s="44"/>
      <c r="T24" s="9" t="str">
        <f t="shared" si="4"/>
        <v>DNF</v>
      </c>
      <c r="U24" s="9">
        <f t="shared" si="5"/>
        <v>0</v>
      </c>
    </row>
    <row r="25" spans="1:21" x14ac:dyDescent="0.25">
      <c r="A25" s="98"/>
      <c r="B25" s="41"/>
      <c r="C25" s="41"/>
      <c r="D25" s="41"/>
      <c r="E25" s="44" t="str">
        <f t="shared" si="3"/>
        <v>-</v>
      </c>
      <c r="F25" s="43"/>
      <c r="G25" s="44"/>
      <c r="H25" s="44" t="str">
        <f t="shared" si="0"/>
        <v>-</v>
      </c>
      <c r="I25" s="43"/>
      <c r="J25" s="44"/>
      <c r="K25" s="44" t="str">
        <f t="shared" si="1"/>
        <v>-</v>
      </c>
      <c r="L25" s="43"/>
      <c r="M25" s="44"/>
      <c r="N25" s="44" t="str">
        <f t="shared" si="2"/>
        <v>-</v>
      </c>
      <c r="O25" s="43"/>
      <c r="P25" s="44"/>
      <c r="Q25" s="44"/>
      <c r="R25" s="44"/>
      <c r="T25" s="9" t="str">
        <f t="shared" si="4"/>
        <v>DNF</v>
      </c>
      <c r="U25" s="9">
        <f t="shared" si="5"/>
        <v>0</v>
      </c>
    </row>
    <row r="26" spans="1:21" x14ac:dyDescent="0.25">
      <c r="A26" s="98"/>
      <c r="B26" s="41"/>
      <c r="C26" s="41"/>
      <c r="D26" s="41"/>
      <c r="E26" s="44" t="str">
        <f t="shared" si="3"/>
        <v>-</v>
      </c>
      <c r="F26" s="43"/>
      <c r="G26" s="44"/>
      <c r="H26" s="44" t="str">
        <f t="shared" si="0"/>
        <v>-</v>
      </c>
      <c r="I26" s="43"/>
      <c r="J26" s="44"/>
      <c r="K26" s="44" t="str">
        <f t="shared" si="1"/>
        <v>-</v>
      </c>
      <c r="L26" s="43"/>
      <c r="M26" s="44"/>
      <c r="N26" s="44" t="str">
        <f t="shared" si="2"/>
        <v>-</v>
      </c>
      <c r="O26" s="43"/>
      <c r="P26" s="44"/>
      <c r="Q26" s="44"/>
      <c r="R26" s="44"/>
      <c r="T26" s="9" t="str">
        <f t="shared" si="4"/>
        <v>DNF</v>
      </c>
      <c r="U26" s="9">
        <f t="shared" si="5"/>
        <v>0</v>
      </c>
    </row>
    <row r="27" spans="1:21" x14ac:dyDescent="0.25">
      <c r="A27" s="41"/>
      <c r="B27" s="41"/>
      <c r="C27" s="41"/>
      <c r="D27" s="41"/>
      <c r="E27" s="44" t="str">
        <f t="shared" si="3"/>
        <v>-</v>
      </c>
      <c r="F27" s="43"/>
      <c r="G27" s="44"/>
      <c r="H27" s="44" t="str">
        <f t="shared" si="0"/>
        <v>-</v>
      </c>
      <c r="I27" s="43"/>
      <c r="J27" s="44"/>
      <c r="K27" s="44" t="str">
        <f t="shared" si="1"/>
        <v>-</v>
      </c>
      <c r="L27" s="43"/>
      <c r="M27" s="44"/>
      <c r="N27" s="44" t="str">
        <f t="shared" si="2"/>
        <v>-</v>
      </c>
      <c r="O27" s="43"/>
      <c r="P27" s="44"/>
      <c r="Q27" s="44"/>
      <c r="R27" s="44"/>
      <c r="T27" s="9" t="str">
        <f t="shared" si="4"/>
        <v>DNF</v>
      </c>
      <c r="U27" s="9">
        <f t="shared" si="5"/>
        <v>0</v>
      </c>
    </row>
    <row r="28" spans="1:21" x14ac:dyDescent="0.25">
      <c r="A28" s="98"/>
      <c r="B28" s="41"/>
      <c r="C28" s="41"/>
      <c r="D28" s="41"/>
      <c r="E28" s="44" t="str">
        <f t="shared" si="3"/>
        <v>-</v>
      </c>
      <c r="F28" s="43"/>
      <c r="G28" s="44"/>
      <c r="H28" s="44" t="str">
        <f t="shared" si="0"/>
        <v>-</v>
      </c>
      <c r="I28" s="43"/>
      <c r="J28" s="44"/>
      <c r="K28" s="44" t="str">
        <f t="shared" si="1"/>
        <v>-</v>
      </c>
      <c r="L28" s="43"/>
      <c r="M28" s="44"/>
      <c r="N28" s="44" t="str">
        <f t="shared" si="2"/>
        <v>-</v>
      </c>
      <c r="O28" s="43"/>
      <c r="P28" s="44"/>
      <c r="Q28" s="44"/>
      <c r="R28" s="44"/>
      <c r="T28" s="9" t="str">
        <f t="shared" si="4"/>
        <v>DNF</v>
      </c>
      <c r="U28" s="9">
        <f t="shared" si="5"/>
        <v>0</v>
      </c>
    </row>
    <row r="29" spans="1:21" x14ac:dyDescent="0.25">
      <c r="A29" s="98"/>
      <c r="B29" s="41"/>
      <c r="C29" s="41"/>
      <c r="D29" s="41"/>
      <c r="E29" s="44" t="str">
        <f t="shared" si="3"/>
        <v>-</v>
      </c>
      <c r="F29" s="43"/>
      <c r="G29" s="44"/>
      <c r="H29" s="44" t="str">
        <f t="shared" si="0"/>
        <v>-</v>
      </c>
      <c r="I29" s="43"/>
      <c r="J29" s="44"/>
      <c r="K29" s="44" t="str">
        <f t="shared" si="1"/>
        <v>-</v>
      </c>
      <c r="L29" s="43"/>
      <c r="M29" s="44"/>
      <c r="N29" s="44" t="str">
        <f t="shared" si="2"/>
        <v>-</v>
      </c>
      <c r="O29" s="43"/>
      <c r="P29" s="44"/>
      <c r="Q29" s="44"/>
      <c r="R29" s="44"/>
      <c r="T29" s="9" t="str">
        <f t="shared" si="4"/>
        <v>DNF</v>
      </c>
      <c r="U29" s="9">
        <f t="shared" si="5"/>
        <v>0</v>
      </c>
    </row>
    <row r="30" spans="1:21" x14ac:dyDescent="0.25">
      <c r="A30" s="41"/>
      <c r="B30" s="41"/>
      <c r="C30" s="41"/>
      <c r="D30" s="41"/>
      <c r="E30" s="44" t="str">
        <f t="shared" si="3"/>
        <v>-</v>
      </c>
      <c r="F30" s="43"/>
      <c r="G30" s="44"/>
      <c r="H30" s="44" t="str">
        <f t="shared" si="0"/>
        <v>-</v>
      </c>
      <c r="I30" s="43"/>
      <c r="J30" s="44"/>
      <c r="K30" s="44" t="str">
        <f t="shared" si="1"/>
        <v>-</v>
      </c>
      <c r="L30" s="43"/>
      <c r="M30" s="44"/>
      <c r="N30" s="44" t="str">
        <f t="shared" si="2"/>
        <v>-</v>
      </c>
      <c r="O30" s="43"/>
      <c r="P30" s="44"/>
      <c r="Q30" s="44"/>
      <c r="R30" s="44"/>
      <c r="T30" s="9" t="str">
        <f t="shared" si="4"/>
        <v>DNF</v>
      </c>
      <c r="U30" s="9">
        <f t="shared" si="5"/>
        <v>0</v>
      </c>
    </row>
    <row r="31" spans="1:21" x14ac:dyDescent="0.25">
      <c r="A31" s="98"/>
      <c r="B31" s="41"/>
      <c r="C31" s="41"/>
      <c r="D31" s="41"/>
      <c r="E31" s="44" t="str">
        <f t="shared" si="3"/>
        <v>-</v>
      </c>
      <c r="F31" s="43"/>
      <c r="G31" s="44"/>
      <c r="H31" s="44" t="str">
        <f t="shared" si="0"/>
        <v>-</v>
      </c>
      <c r="I31" s="43"/>
      <c r="J31" s="44"/>
      <c r="K31" s="44" t="str">
        <f t="shared" si="1"/>
        <v>-</v>
      </c>
      <c r="L31" s="43"/>
      <c r="M31" s="44"/>
      <c r="N31" s="44" t="str">
        <f t="shared" si="2"/>
        <v>-</v>
      </c>
      <c r="O31" s="43"/>
      <c r="P31" s="44"/>
      <c r="Q31" s="44"/>
      <c r="R31" s="44"/>
      <c r="T31" s="9" t="str">
        <f t="shared" si="4"/>
        <v>DNF</v>
      </c>
      <c r="U31" s="9">
        <f t="shared" si="5"/>
        <v>0</v>
      </c>
    </row>
    <row r="32" spans="1:21" x14ac:dyDescent="0.25">
      <c r="A32" s="98"/>
      <c r="B32" s="41"/>
      <c r="C32" s="41"/>
      <c r="D32" s="41"/>
      <c r="E32" s="44" t="str">
        <f t="shared" si="3"/>
        <v>-</v>
      </c>
      <c r="F32" s="43"/>
      <c r="G32" s="44"/>
      <c r="H32" s="44" t="str">
        <f t="shared" si="0"/>
        <v>-</v>
      </c>
      <c r="I32" s="43"/>
      <c r="J32" s="44"/>
      <c r="K32" s="44" t="str">
        <f t="shared" si="1"/>
        <v>-</v>
      </c>
      <c r="L32" s="43"/>
      <c r="M32" s="44"/>
      <c r="N32" s="44" t="str">
        <f t="shared" si="2"/>
        <v>-</v>
      </c>
      <c r="O32" s="43"/>
      <c r="P32" s="44"/>
      <c r="Q32" s="44"/>
      <c r="R32" s="44"/>
      <c r="T32" s="9" t="str">
        <f t="shared" si="4"/>
        <v>DNF</v>
      </c>
      <c r="U32" s="9">
        <f t="shared" si="5"/>
        <v>0</v>
      </c>
    </row>
    <row r="33" spans="1:21" x14ac:dyDescent="0.25">
      <c r="A33" s="98"/>
      <c r="B33" s="41"/>
      <c r="C33" s="41"/>
      <c r="D33" s="41"/>
      <c r="E33" s="44" t="str">
        <f t="shared" si="3"/>
        <v>-</v>
      </c>
      <c r="F33" s="43"/>
      <c r="G33" s="44"/>
      <c r="H33" s="44" t="str">
        <f t="shared" si="0"/>
        <v>-</v>
      </c>
      <c r="I33" s="43"/>
      <c r="J33" s="44"/>
      <c r="K33" s="44" t="str">
        <f t="shared" si="1"/>
        <v>-</v>
      </c>
      <c r="L33" s="43"/>
      <c r="M33" s="44"/>
      <c r="N33" s="44" t="str">
        <f t="shared" si="2"/>
        <v>-</v>
      </c>
      <c r="O33" s="43"/>
      <c r="P33" s="44"/>
      <c r="Q33" s="44"/>
      <c r="R33" s="44"/>
      <c r="T33" s="9" t="str">
        <f t="shared" si="4"/>
        <v>DNF</v>
      </c>
      <c r="U33" s="9">
        <f t="shared" si="5"/>
        <v>0</v>
      </c>
    </row>
    <row r="34" spans="1:21" x14ac:dyDescent="0.25">
      <c r="A34" s="98"/>
      <c r="B34" s="41"/>
      <c r="C34" s="41"/>
      <c r="D34" s="41"/>
      <c r="E34" s="44" t="str">
        <f t="shared" si="3"/>
        <v>-</v>
      </c>
      <c r="F34" s="43"/>
      <c r="G34" s="44"/>
      <c r="H34" s="44" t="str">
        <f t="shared" si="0"/>
        <v>-</v>
      </c>
      <c r="I34" s="43"/>
      <c r="J34" s="44"/>
      <c r="K34" s="44" t="str">
        <f t="shared" si="1"/>
        <v>-</v>
      </c>
      <c r="L34" s="43"/>
      <c r="M34" s="44"/>
      <c r="N34" s="44" t="str">
        <f t="shared" si="2"/>
        <v>-</v>
      </c>
      <c r="O34" s="43"/>
      <c r="P34" s="44"/>
      <c r="Q34" s="44"/>
      <c r="R34" s="44"/>
      <c r="T34" s="9" t="str">
        <f t="shared" si="4"/>
        <v>DNF</v>
      </c>
      <c r="U34" s="9">
        <f t="shared" si="5"/>
        <v>0</v>
      </c>
    </row>
    <row r="35" spans="1:21" x14ac:dyDescent="0.25">
      <c r="A35" s="98"/>
      <c r="B35" s="41"/>
      <c r="C35" s="41"/>
      <c r="D35" s="41"/>
      <c r="E35" s="44" t="str">
        <f t="shared" si="3"/>
        <v>-</v>
      </c>
      <c r="F35" s="43"/>
      <c r="G35" s="44"/>
      <c r="H35" s="44" t="str">
        <f t="shared" si="0"/>
        <v>-</v>
      </c>
      <c r="I35" s="43"/>
      <c r="J35" s="44"/>
      <c r="K35" s="44" t="str">
        <f t="shared" si="1"/>
        <v>-</v>
      </c>
      <c r="L35" s="43"/>
      <c r="M35" s="44"/>
      <c r="N35" s="44" t="str">
        <f t="shared" si="2"/>
        <v>-</v>
      </c>
      <c r="O35" s="43"/>
      <c r="P35" s="44"/>
      <c r="Q35" s="44"/>
      <c r="R35" s="44"/>
      <c r="T35" s="9" t="str">
        <f t="shared" si="4"/>
        <v>DNF</v>
      </c>
      <c r="U35" s="9">
        <f t="shared" si="5"/>
        <v>0</v>
      </c>
    </row>
    <row r="36" spans="1:21" x14ac:dyDescent="0.25">
      <c r="A36" s="41"/>
      <c r="B36" s="41"/>
      <c r="C36" s="41"/>
      <c r="D36" s="41"/>
      <c r="E36" s="44" t="str">
        <f t="shared" si="3"/>
        <v>-</v>
      </c>
      <c r="F36" s="43"/>
      <c r="G36" s="44"/>
      <c r="H36" s="44" t="str">
        <f t="shared" si="0"/>
        <v>-</v>
      </c>
      <c r="I36" s="43"/>
      <c r="J36" s="44"/>
      <c r="K36" s="44" t="str">
        <f t="shared" si="1"/>
        <v>-</v>
      </c>
      <c r="L36" s="43"/>
      <c r="M36" s="44"/>
      <c r="N36" s="44" t="str">
        <f t="shared" si="2"/>
        <v>-</v>
      </c>
      <c r="O36" s="43"/>
      <c r="P36" s="44"/>
      <c r="Q36" s="44"/>
      <c r="R36" s="44"/>
      <c r="T36" s="9" t="str">
        <f t="shared" si="4"/>
        <v>DNF</v>
      </c>
      <c r="U36" s="9">
        <f t="shared" si="5"/>
        <v>0</v>
      </c>
    </row>
    <row r="37" spans="1:21" x14ac:dyDescent="0.25">
      <c r="A37" s="98"/>
      <c r="B37" s="41"/>
      <c r="C37" s="41"/>
      <c r="D37" s="41"/>
      <c r="E37" s="44" t="str">
        <f t="shared" si="3"/>
        <v>-</v>
      </c>
      <c r="F37" s="43"/>
      <c r="G37" s="44"/>
      <c r="H37" s="44" t="str">
        <f t="shared" si="0"/>
        <v>-</v>
      </c>
      <c r="I37" s="43"/>
      <c r="J37" s="44"/>
      <c r="K37" s="44" t="str">
        <f t="shared" si="1"/>
        <v>-</v>
      </c>
      <c r="L37" s="43"/>
      <c r="M37" s="44"/>
      <c r="N37" s="44" t="str">
        <f t="shared" si="2"/>
        <v>-</v>
      </c>
      <c r="O37" s="43"/>
      <c r="P37" s="44"/>
      <c r="Q37" s="44"/>
      <c r="R37" s="44"/>
      <c r="T37" s="9" t="str">
        <f t="shared" si="4"/>
        <v>DNF</v>
      </c>
      <c r="U37" s="9">
        <f t="shared" si="5"/>
        <v>0</v>
      </c>
    </row>
    <row r="38" spans="1:21" x14ac:dyDescent="0.25">
      <c r="A38" s="98"/>
      <c r="B38" s="41"/>
      <c r="C38" s="41"/>
      <c r="D38" s="41"/>
      <c r="E38" s="44" t="str">
        <f t="shared" si="3"/>
        <v>-</v>
      </c>
      <c r="F38" s="43"/>
      <c r="G38" s="44"/>
      <c r="H38" s="44" t="str">
        <f t="shared" si="0"/>
        <v>-</v>
      </c>
      <c r="I38" s="43"/>
      <c r="J38" s="44"/>
      <c r="K38" s="44" t="str">
        <f t="shared" si="1"/>
        <v>-</v>
      </c>
      <c r="L38" s="43"/>
      <c r="M38" s="44"/>
      <c r="N38" s="44" t="str">
        <f t="shared" si="2"/>
        <v>-</v>
      </c>
      <c r="O38" s="43"/>
      <c r="P38" s="44"/>
      <c r="Q38" s="44"/>
      <c r="R38" s="44"/>
      <c r="T38" s="9" t="str">
        <f t="shared" si="4"/>
        <v>DNF</v>
      </c>
      <c r="U38" s="9">
        <f t="shared" si="5"/>
        <v>0</v>
      </c>
    </row>
    <row r="39" spans="1:21" x14ac:dyDescent="0.25">
      <c r="A39" s="98"/>
      <c r="B39" s="41"/>
      <c r="C39" s="41"/>
      <c r="D39" s="41"/>
      <c r="E39" s="44" t="str">
        <f t="shared" si="3"/>
        <v>-</v>
      </c>
      <c r="F39" s="43"/>
      <c r="G39" s="44"/>
      <c r="H39" s="44" t="str">
        <f t="shared" si="0"/>
        <v>-</v>
      </c>
      <c r="I39" s="43"/>
      <c r="J39" s="44"/>
      <c r="K39" s="44" t="str">
        <f t="shared" si="1"/>
        <v>-</v>
      </c>
      <c r="L39" s="43"/>
      <c r="M39" s="44"/>
      <c r="N39" s="44" t="str">
        <f t="shared" si="2"/>
        <v>-</v>
      </c>
      <c r="O39" s="43"/>
      <c r="P39" s="44"/>
      <c r="Q39" s="44"/>
      <c r="R39" s="44"/>
      <c r="T39" s="9" t="str">
        <f t="shared" si="4"/>
        <v>DNF</v>
      </c>
      <c r="U39" s="9">
        <f t="shared" si="5"/>
        <v>0</v>
      </c>
    </row>
    <row r="40" spans="1:21" x14ac:dyDescent="0.25">
      <c r="A40" s="98"/>
      <c r="B40" s="41"/>
      <c r="C40" s="41"/>
      <c r="D40" s="41"/>
      <c r="E40" s="44" t="str">
        <f t="shared" si="3"/>
        <v>-</v>
      </c>
      <c r="F40" s="43"/>
      <c r="G40" s="44"/>
      <c r="H40" s="44" t="str">
        <f t="shared" si="0"/>
        <v>-</v>
      </c>
      <c r="I40" s="43"/>
      <c r="J40" s="44"/>
      <c r="K40" s="44" t="str">
        <f t="shared" si="1"/>
        <v>-</v>
      </c>
      <c r="L40" s="43"/>
      <c r="M40" s="44"/>
      <c r="N40" s="44" t="str">
        <f t="shared" si="2"/>
        <v>-</v>
      </c>
      <c r="O40" s="43"/>
      <c r="P40" s="44"/>
      <c r="Q40" s="44"/>
      <c r="R40" s="44"/>
      <c r="T40" s="9" t="str">
        <f t="shared" si="4"/>
        <v>DNF</v>
      </c>
      <c r="U40" s="9">
        <f t="shared" si="5"/>
        <v>0</v>
      </c>
    </row>
    <row r="41" spans="1:21" x14ac:dyDescent="0.25">
      <c r="A41" s="98"/>
      <c r="B41" s="41"/>
      <c r="C41" s="41"/>
      <c r="D41" s="41"/>
      <c r="E41" s="44" t="str">
        <f t="shared" si="3"/>
        <v>-</v>
      </c>
      <c r="F41" s="43"/>
      <c r="G41" s="44"/>
      <c r="H41" s="44" t="str">
        <f t="shared" si="0"/>
        <v>-</v>
      </c>
      <c r="I41" s="43"/>
      <c r="J41" s="44"/>
      <c r="K41" s="44" t="str">
        <f t="shared" si="1"/>
        <v>-</v>
      </c>
      <c r="L41" s="43"/>
      <c r="M41" s="44"/>
      <c r="N41" s="44" t="str">
        <f t="shared" si="2"/>
        <v>-</v>
      </c>
      <c r="O41" s="43"/>
      <c r="P41" s="44"/>
      <c r="Q41" s="44"/>
      <c r="R41" s="44"/>
      <c r="T41" s="9" t="str">
        <f t="shared" si="4"/>
        <v>DNF</v>
      </c>
      <c r="U41" s="9">
        <f t="shared" si="5"/>
        <v>0</v>
      </c>
    </row>
    <row r="42" spans="1:21" x14ac:dyDescent="0.25">
      <c r="A42" s="98"/>
      <c r="B42" s="41"/>
      <c r="C42" s="41"/>
      <c r="D42" s="41"/>
      <c r="E42" s="44" t="str">
        <f t="shared" si="3"/>
        <v>-</v>
      </c>
      <c r="F42" s="43"/>
      <c r="G42" s="44"/>
      <c r="H42" s="44" t="str">
        <f t="shared" si="0"/>
        <v>-</v>
      </c>
      <c r="I42" s="43"/>
      <c r="J42" s="44"/>
      <c r="K42" s="44" t="str">
        <f t="shared" si="1"/>
        <v>-</v>
      </c>
      <c r="L42" s="43"/>
      <c r="M42" s="44"/>
      <c r="N42" s="44" t="str">
        <f t="shared" si="2"/>
        <v>-</v>
      </c>
      <c r="O42" s="43"/>
      <c r="P42" s="44"/>
      <c r="Q42" s="44"/>
      <c r="R42" s="44"/>
      <c r="T42" s="9" t="str">
        <f t="shared" si="4"/>
        <v>DNF</v>
      </c>
      <c r="U42" s="9">
        <f t="shared" si="5"/>
        <v>0</v>
      </c>
    </row>
    <row r="43" spans="1:21" x14ac:dyDescent="0.25">
      <c r="A43" s="98"/>
      <c r="B43" s="41"/>
      <c r="C43" s="41"/>
      <c r="D43" s="41"/>
      <c r="E43" s="44" t="str">
        <f t="shared" si="3"/>
        <v>-</v>
      </c>
      <c r="F43" s="43"/>
      <c r="G43" s="44"/>
      <c r="H43" s="44" t="str">
        <f t="shared" si="0"/>
        <v>-</v>
      </c>
      <c r="I43" s="43"/>
      <c r="J43" s="44"/>
      <c r="K43" s="44" t="str">
        <f t="shared" si="1"/>
        <v>-</v>
      </c>
      <c r="L43" s="43"/>
      <c r="M43" s="44"/>
      <c r="N43" s="44" t="str">
        <f t="shared" si="2"/>
        <v>-</v>
      </c>
      <c r="O43" s="43"/>
      <c r="P43" s="44"/>
      <c r="Q43" s="44"/>
      <c r="R43" s="44"/>
      <c r="T43" s="9" t="str">
        <f t="shared" si="4"/>
        <v>DNF</v>
      </c>
      <c r="U43" s="9">
        <f t="shared" si="5"/>
        <v>0</v>
      </c>
    </row>
    <row r="44" spans="1:21" x14ac:dyDescent="0.25">
      <c r="A44" s="98"/>
      <c r="B44" s="41"/>
      <c r="C44" s="41"/>
      <c r="D44" s="41"/>
      <c r="E44" s="44" t="str">
        <f t="shared" si="3"/>
        <v>-</v>
      </c>
      <c r="F44" s="43"/>
      <c r="G44" s="44"/>
      <c r="H44" s="44" t="str">
        <f t="shared" si="0"/>
        <v>-</v>
      </c>
      <c r="I44" s="43"/>
      <c r="J44" s="44"/>
      <c r="K44" s="44" t="str">
        <f t="shared" si="1"/>
        <v>-</v>
      </c>
      <c r="L44" s="43"/>
      <c r="M44" s="44"/>
      <c r="N44" s="44" t="str">
        <f t="shared" si="2"/>
        <v>-</v>
      </c>
      <c r="O44" s="43"/>
      <c r="P44" s="44"/>
      <c r="Q44" s="44"/>
      <c r="R44" s="44"/>
      <c r="T44" s="9" t="str">
        <f t="shared" si="4"/>
        <v>DNF</v>
      </c>
      <c r="U44" s="9">
        <f t="shared" si="5"/>
        <v>0</v>
      </c>
    </row>
    <row r="45" spans="1:21" x14ac:dyDescent="0.25">
      <c r="A45" s="98"/>
      <c r="B45" s="41"/>
      <c r="C45" s="41"/>
      <c r="D45" s="41"/>
      <c r="E45" s="44" t="str">
        <f t="shared" si="3"/>
        <v>-</v>
      </c>
      <c r="F45" s="43"/>
      <c r="G45" s="44"/>
      <c r="H45" s="44" t="str">
        <f t="shared" si="0"/>
        <v>-</v>
      </c>
      <c r="I45" s="43"/>
      <c r="J45" s="44"/>
      <c r="K45" s="44" t="str">
        <f t="shared" si="1"/>
        <v>-</v>
      </c>
      <c r="L45" s="43"/>
      <c r="M45" s="44"/>
      <c r="N45" s="44" t="str">
        <f t="shared" si="2"/>
        <v>-</v>
      </c>
      <c r="O45" s="43"/>
      <c r="P45" s="44"/>
      <c r="Q45" s="44"/>
      <c r="R45" s="44"/>
      <c r="T45" s="9" t="str">
        <f t="shared" si="4"/>
        <v>DNF</v>
      </c>
      <c r="U45" s="9">
        <f t="shared" si="5"/>
        <v>0</v>
      </c>
    </row>
    <row r="46" spans="1:21" x14ac:dyDescent="0.25">
      <c r="A46" s="98"/>
      <c r="B46" s="41"/>
      <c r="C46" s="41"/>
      <c r="D46" s="41"/>
      <c r="E46" s="44" t="str">
        <f t="shared" si="3"/>
        <v>-</v>
      </c>
      <c r="F46" s="43"/>
      <c r="G46" s="44"/>
      <c r="H46" s="44" t="str">
        <f t="shared" si="0"/>
        <v>-</v>
      </c>
      <c r="I46" s="43"/>
      <c r="J46" s="44"/>
      <c r="K46" s="44" t="str">
        <f t="shared" si="1"/>
        <v>-</v>
      </c>
      <c r="L46" s="43"/>
      <c r="M46" s="44"/>
      <c r="N46" s="44" t="str">
        <f t="shared" si="2"/>
        <v>-</v>
      </c>
      <c r="O46" s="43"/>
      <c r="P46" s="44"/>
      <c r="Q46" s="44"/>
      <c r="R46" s="44"/>
      <c r="T46" s="9" t="str">
        <f t="shared" si="4"/>
        <v>DNF</v>
      </c>
      <c r="U46" s="9">
        <f t="shared" si="5"/>
        <v>0</v>
      </c>
    </row>
    <row r="47" spans="1:21" x14ac:dyDescent="0.25">
      <c r="A47" s="98"/>
      <c r="B47" s="41"/>
      <c r="C47" s="41"/>
      <c r="D47" s="41"/>
      <c r="E47" s="44" t="str">
        <f t="shared" si="3"/>
        <v>-</v>
      </c>
      <c r="F47" s="43"/>
      <c r="G47" s="44"/>
      <c r="H47" s="44" t="str">
        <f t="shared" si="0"/>
        <v>-</v>
      </c>
      <c r="I47" s="43"/>
      <c r="J47" s="44"/>
      <c r="K47" s="44" t="str">
        <f t="shared" si="1"/>
        <v>-</v>
      </c>
      <c r="L47" s="43"/>
      <c r="M47" s="44"/>
      <c r="N47" s="44" t="str">
        <f t="shared" si="2"/>
        <v>-</v>
      </c>
      <c r="O47" s="43"/>
      <c r="P47" s="44"/>
      <c r="Q47" s="44"/>
      <c r="R47" s="44"/>
      <c r="T47" s="9" t="str">
        <f t="shared" si="4"/>
        <v>DNF</v>
      </c>
      <c r="U47" s="9">
        <f t="shared" si="5"/>
        <v>0</v>
      </c>
    </row>
    <row r="48" spans="1:21" x14ac:dyDescent="0.25">
      <c r="A48" s="98"/>
      <c r="B48" s="41"/>
      <c r="C48" s="41"/>
      <c r="D48" s="41"/>
      <c r="E48" s="44" t="str">
        <f t="shared" si="3"/>
        <v>-</v>
      </c>
      <c r="F48" s="43"/>
      <c r="G48" s="44"/>
      <c r="H48" s="44" t="str">
        <f t="shared" si="0"/>
        <v>-</v>
      </c>
      <c r="I48" s="43"/>
      <c r="J48" s="44"/>
      <c r="K48" s="44" t="str">
        <f t="shared" si="1"/>
        <v>-</v>
      </c>
      <c r="L48" s="43"/>
      <c r="M48" s="44"/>
      <c r="N48" s="44" t="str">
        <f t="shared" si="2"/>
        <v>-</v>
      </c>
      <c r="O48" s="43"/>
      <c r="P48" s="44"/>
      <c r="Q48" s="44"/>
      <c r="R48" s="44"/>
      <c r="T48" s="9" t="str">
        <f t="shared" si="4"/>
        <v>DNF</v>
      </c>
      <c r="U48" s="9">
        <f t="shared" si="5"/>
        <v>0</v>
      </c>
    </row>
    <row r="49" spans="1:21" x14ac:dyDescent="0.25">
      <c r="A49" s="98"/>
      <c r="B49" s="41"/>
      <c r="C49" s="41"/>
      <c r="D49" s="41"/>
      <c r="E49" s="44" t="str">
        <f t="shared" si="3"/>
        <v>-</v>
      </c>
      <c r="F49" s="43"/>
      <c r="G49" s="44"/>
      <c r="H49" s="44" t="str">
        <f t="shared" si="0"/>
        <v>-</v>
      </c>
      <c r="I49" s="43"/>
      <c r="J49" s="44"/>
      <c r="K49" s="44" t="str">
        <f t="shared" si="1"/>
        <v>-</v>
      </c>
      <c r="L49" s="43"/>
      <c r="M49" s="44"/>
      <c r="N49" s="44" t="str">
        <f t="shared" si="2"/>
        <v>-</v>
      </c>
      <c r="O49" s="43"/>
      <c r="P49" s="44"/>
      <c r="Q49" s="44"/>
      <c r="R49" s="44"/>
      <c r="T49" s="9" t="str">
        <f t="shared" si="4"/>
        <v>DNF</v>
      </c>
      <c r="U49" s="9">
        <f t="shared" si="5"/>
        <v>0</v>
      </c>
    </row>
    <row r="50" spans="1:21" x14ac:dyDescent="0.25">
      <c r="A50" s="98"/>
      <c r="B50" s="41"/>
      <c r="C50" s="41"/>
      <c r="D50" s="41"/>
      <c r="E50" s="44" t="str">
        <f t="shared" si="3"/>
        <v>-</v>
      </c>
      <c r="F50" s="43"/>
      <c r="G50" s="44"/>
      <c r="H50" s="44" t="str">
        <f t="shared" si="0"/>
        <v>-</v>
      </c>
      <c r="I50" s="43"/>
      <c r="J50" s="44"/>
      <c r="K50" s="44" t="str">
        <f t="shared" si="1"/>
        <v>-</v>
      </c>
      <c r="L50" s="43"/>
      <c r="M50" s="44"/>
      <c r="N50" s="44" t="str">
        <f t="shared" si="2"/>
        <v>-</v>
      </c>
      <c r="O50" s="43"/>
      <c r="P50" s="44"/>
      <c r="Q50" s="44"/>
      <c r="R50" s="44"/>
      <c r="T50" s="9" t="str">
        <f t="shared" si="4"/>
        <v>DNF</v>
      </c>
      <c r="U50" s="9">
        <f t="shared" si="5"/>
        <v>0</v>
      </c>
    </row>
    <row r="51" spans="1:21" x14ac:dyDescent="0.25">
      <c r="A51" s="98"/>
      <c r="B51" s="41"/>
      <c r="C51" s="41"/>
      <c r="D51" s="41"/>
      <c r="E51" s="44" t="str">
        <f t="shared" si="3"/>
        <v>-</v>
      </c>
      <c r="F51" s="43"/>
      <c r="G51" s="44"/>
      <c r="H51" s="44" t="str">
        <f t="shared" si="0"/>
        <v>-</v>
      </c>
      <c r="I51" s="43"/>
      <c r="J51" s="44"/>
      <c r="K51" s="44" t="str">
        <f t="shared" si="1"/>
        <v>-</v>
      </c>
      <c r="L51" s="43"/>
      <c r="M51" s="44"/>
      <c r="N51" s="44" t="str">
        <f t="shared" si="2"/>
        <v>-</v>
      </c>
      <c r="O51" s="43"/>
      <c r="P51" s="44"/>
      <c r="Q51" s="44"/>
      <c r="R51" s="44"/>
      <c r="T51" s="9" t="str">
        <f t="shared" si="4"/>
        <v>DNF</v>
      </c>
      <c r="U51" s="9">
        <f t="shared" si="5"/>
        <v>0</v>
      </c>
    </row>
    <row r="52" spans="1:21" x14ac:dyDescent="0.25">
      <c r="A52" s="98"/>
      <c r="B52" s="41"/>
      <c r="C52" s="41"/>
      <c r="D52" s="41"/>
      <c r="E52" s="44" t="str">
        <f t="shared" si="3"/>
        <v>-</v>
      </c>
      <c r="F52" s="43"/>
      <c r="G52" s="44"/>
      <c r="H52" s="44" t="str">
        <f t="shared" si="0"/>
        <v>-</v>
      </c>
      <c r="I52" s="43"/>
      <c r="J52" s="44"/>
      <c r="K52" s="44" t="str">
        <f t="shared" si="1"/>
        <v>-</v>
      </c>
      <c r="L52" s="43"/>
      <c r="M52" s="44"/>
      <c r="N52" s="44" t="str">
        <f t="shared" si="2"/>
        <v>-</v>
      </c>
      <c r="O52" s="43"/>
      <c r="P52" s="44"/>
      <c r="Q52" s="44"/>
      <c r="R52" s="44"/>
      <c r="T52" s="9" t="str">
        <f t="shared" si="4"/>
        <v>DNF</v>
      </c>
      <c r="U52" s="9">
        <f t="shared" si="5"/>
        <v>0</v>
      </c>
    </row>
    <row r="53" spans="1:21" x14ac:dyDescent="0.25">
      <c r="A53" s="98"/>
      <c r="B53" s="41"/>
      <c r="C53" s="41"/>
      <c r="D53" s="41"/>
      <c r="E53" s="44" t="str">
        <f t="shared" si="3"/>
        <v>-</v>
      </c>
      <c r="F53" s="43"/>
      <c r="G53" s="44"/>
      <c r="H53" s="44" t="str">
        <f t="shared" si="0"/>
        <v>-</v>
      </c>
      <c r="I53" s="43"/>
      <c r="J53" s="44"/>
      <c r="K53" s="44" t="str">
        <f t="shared" si="1"/>
        <v>-</v>
      </c>
      <c r="L53" s="43"/>
      <c r="M53" s="44"/>
      <c r="N53" s="44" t="str">
        <f t="shared" si="2"/>
        <v>-</v>
      </c>
      <c r="O53" s="43"/>
      <c r="P53" s="44"/>
      <c r="Q53" s="44"/>
      <c r="R53" s="44"/>
      <c r="T53" s="9" t="str">
        <f t="shared" si="4"/>
        <v>DNF</v>
      </c>
      <c r="U53" s="9">
        <f t="shared" si="5"/>
        <v>0</v>
      </c>
    </row>
    <row r="54" spans="1:21" x14ac:dyDescent="0.25">
      <c r="A54" s="98"/>
      <c r="B54" s="41"/>
      <c r="C54" s="41"/>
      <c r="D54" s="41"/>
      <c r="E54" s="44" t="str">
        <f t="shared" si="3"/>
        <v>-</v>
      </c>
      <c r="F54" s="43"/>
      <c r="G54" s="44"/>
      <c r="H54" s="44" t="str">
        <f t="shared" si="0"/>
        <v>-</v>
      </c>
      <c r="I54" s="43"/>
      <c r="J54" s="44"/>
      <c r="K54" s="44" t="str">
        <f t="shared" si="1"/>
        <v>-</v>
      </c>
      <c r="L54" s="43"/>
      <c r="M54" s="44"/>
      <c r="N54" s="44" t="str">
        <f t="shared" si="2"/>
        <v>-</v>
      </c>
      <c r="O54" s="43"/>
      <c r="P54" s="44"/>
      <c r="Q54" s="44"/>
      <c r="R54" s="44"/>
      <c r="T54" s="9" t="str">
        <f t="shared" si="4"/>
        <v>DNF</v>
      </c>
      <c r="U54" s="9">
        <f t="shared" si="5"/>
        <v>0</v>
      </c>
    </row>
    <row r="55" spans="1:21" x14ac:dyDescent="0.25">
      <c r="A55" s="98"/>
      <c r="B55" s="41"/>
      <c r="C55" s="41"/>
      <c r="D55" s="41"/>
      <c r="E55" s="44" t="str">
        <f t="shared" si="3"/>
        <v>-</v>
      </c>
      <c r="F55" s="43"/>
      <c r="G55" s="44"/>
      <c r="H55" s="44" t="str">
        <f t="shared" si="0"/>
        <v>-</v>
      </c>
      <c r="I55" s="43"/>
      <c r="J55" s="44"/>
      <c r="K55" s="44" t="str">
        <f t="shared" si="1"/>
        <v>-</v>
      </c>
      <c r="L55" s="43"/>
      <c r="M55" s="44"/>
      <c r="N55" s="44" t="str">
        <f t="shared" si="2"/>
        <v>-</v>
      </c>
      <c r="O55" s="43"/>
      <c r="P55" s="44"/>
      <c r="Q55" s="44"/>
      <c r="R55" s="44"/>
      <c r="T55" s="9" t="str">
        <f t="shared" si="4"/>
        <v>DNF</v>
      </c>
      <c r="U55" s="9">
        <f t="shared" si="5"/>
        <v>0</v>
      </c>
    </row>
    <row r="56" spans="1:21" x14ac:dyDescent="0.25">
      <c r="A56" s="98"/>
      <c r="B56" s="41"/>
      <c r="C56" s="41"/>
      <c r="D56" s="41"/>
      <c r="E56" s="44" t="str">
        <f t="shared" si="3"/>
        <v>-</v>
      </c>
      <c r="F56" s="43"/>
      <c r="G56" s="44"/>
      <c r="H56" s="44" t="str">
        <f t="shared" si="0"/>
        <v>-</v>
      </c>
      <c r="I56" s="43"/>
      <c r="J56" s="44"/>
      <c r="K56" s="44" t="str">
        <f t="shared" si="1"/>
        <v>-</v>
      </c>
      <c r="L56" s="43"/>
      <c r="M56" s="44"/>
      <c r="N56" s="44" t="str">
        <f t="shared" si="2"/>
        <v>-</v>
      </c>
      <c r="O56" s="43"/>
      <c r="P56" s="44"/>
      <c r="Q56" s="44"/>
      <c r="R56" s="44"/>
      <c r="T56" s="9" t="str">
        <f t="shared" si="4"/>
        <v>DNF</v>
      </c>
      <c r="U56" s="9">
        <f t="shared" si="5"/>
        <v>0</v>
      </c>
    </row>
    <row r="57" spans="1:21" x14ac:dyDescent="0.25">
      <c r="A57" s="98"/>
      <c r="B57" s="41"/>
      <c r="C57" s="41"/>
      <c r="D57" s="41"/>
      <c r="E57" s="44" t="str">
        <f t="shared" si="3"/>
        <v>-</v>
      </c>
      <c r="F57" s="43"/>
      <c r="G57" s="44"/>
      <c r="H57" s="44" t="str">
        <f t="shared" si="0"/>
        <v>-</v>
      </c>
      <c r="I57" s="43"/>
      <c r="J57" s="44"/>
      <c r="K57" s="44" t="str">
        <f t="shared" si="1"/>
        <v>-</v>
      </c>
      <c r="L57" s="43"/>
      <c r="M57" s="44"/>
      <c r="N57" s="44" t="str">
        <f t="shared" si="2"/>
        <v>-</v>
      </c>
      <c r="O57" s="43"/>
      <c r="P57" s="44"/>
      <c r="Q57" s="44"/>
      <c r="R57" s="44"/>
      <c r="T57" s="9" t="str">
        <f t="shared" si="4"/>
        <v>DNF</v>
      </c>
      <c r="U57" s="9">
        <f t="shared" si="5"/>
        <v>0</v>
      </c>
    </row>
    <row r="58" spans="1:21" x14ac:dyDescent="0.25">
      <c r="A58" s="98"/>
      <c r="B58" s="41"/>
      <c r="C58" s="41"/>
      <c r="D58" s="41"/>
      <c r="E58" s="44" t="str">
        <f t="shared" si="3"/>
        <v>-</v>
      </c>
      <c r="F58" s="43"/>
      <c r="G58" s="44"/>
      <c r="H58" s="44" t="str">
        <f t="shared" si="0"/>
        <v>-</v>
      </c>
      <c r="I58" s="43"/>
      <c r="J58" s="44"/>
      <c r="K58" s="44" t="str">
        <f t="shared" si="1"/>
        <v>-</v>
      </c>
      <c r="L58" s="43"/>
      <c r="M58" s="44"/>
      <c r="N58" s="44" t="str">
        <f t="shared" si="2"/>
        <v>-</v>
      </c>
      <c r="O58" s="43"/>
      <c r="P58" s="44"/>
      <c r="Q58" s="44"/>
      <c r="R58" s="44"/>
      <c r="T58" s="9" t="str">
        <f t="shared" si="4"/>
        <v>DNF</v>
      </c>
      <c r="U58" s="9">
        <f t="shared" si="5"/>
        <v>0</v>
      </c>
    </row>
    <row r="59" spans="1:21" x14ac:dyDescent="0.25">
      <c r="A59" s="98"/>
      <c r="B59" s="41"/>
      <c r="C59" s="41"/>
      <c r="D59" s="41"/>
      <c r="E59" s="44" t="str">
        <f t="shared" si="3"/>
        <v>-</v>
      </c>
      <c r="F59" s="43"/>
      <c r="G59" s="44"/>
      <c r="H59" s="44" t="str">
        <f t="shared" si="0"/>
        <v>-</v>
      </c>
      <c r="I59" s="43"/>
      <c r="J59" s="44"/>
      <c r="K59" s="44" t="str">
        <f t="shared" si="1"/>
        <v>-</v>
      </c>
      <c r="L59" s="43"/>
      <c r="M59" s="44"/>
      <c r="N59" s="44" t="str">
        <f t="shared" si="2"/>
        <v>-</v>
      </c>
      <c r="O59" s="43"/>
      <c r="P59" s="44"/>
      <c r="Q59" s="44"/>
      <c r="R59" s="44"/>
      <c r="T59" s="9" t="str">
        <f t="shared" si="4"/>
        <v>DNF</v>
      </c>
      <c r="U59" s="9">
        <f t="shared" si="5"/>
        <v>0</v>
      </c>
    </row>
    <row r="60" spans="1:21" x14ac:dyDescent="0.25">
      <c r="A60" s="98"/>
      <c r="B60" s="41"/>
      <c r="C60" s="41"/>
      <c r="D60" s="41"/>
      <c r="E60" s="44" t="str">
        <f t="shared" si="3"/>
        <v>-</v>
      </c>
      <c r="F60" s="43"/>
      <c r="G60" s="44"/>
      <c r="H60" s="44" t="str">
        <f t="shared" si="0"/>
        <v>-</v>
      </c>
      <c r="I60" s="43"/>
      <c r="J60" s="44"/>
      <c r="K60" s="44" t="str">
        <f t="shared" si="1"/>
        <v>-</v>
      </c>
      <c r="L60" s="43"/>
      <c r="M60" s="44"/>
      <c r="N60" s="44" t="str">
        <f t="shared" si="2"/>
        <v>-</v>
      </c>
      <c r="O60" s="43"/>
      <c r="P60" s="44"/>
      <c r="Q60" s="44"/>
      <c r="R60" s="44"/>
      <c r="T60" s="9" t="str">
        <f t="shared" si="4"/>
        <v>DNF</v>
      </c>
      <c r="U60" s="9">
        <f t="shared" si="5"/>
        <v>0</v>
      </c>
    </row>
    <row r="61" spans="1:21" x14ac:dyDescent="0.25">
      <c r="F61" s="12"/>
      <c r="I61" s="12"/>
      <c r="L61" s="12"/>
      <c r="O61" s="12"/>
    </row>
    <row r="62" spans="1:21" x14ac:dyDescent="0.25">
      <c r="F62" s="12"/>
      <c r="I62" s="12"/>
      <c r="L62" s="12"/>
      <c r="O62" s="12"/>
    </row>
    <row r="63" spans="1:21" x14ac:dyDescent="0.25">
      <c r="F63" s="12"/>
      <c r="I63" s="12"/>
      <c r="L63" s="12"/>
      <c r="O63" s="12"/>
    </row>
    <row r="64" spans="1:21" x14ac:dyDescent="0.25">
      <c r="F64" s="12"/>
      <c r="I64" s="12"/>
      <c r="L64" s="12"/>
      <c r="O64" s="12"/>
    </row>
    <row r="65" spans="6:15" x14ac:dyDescent="0.25">
      <c r="F65" s="12"/>
      <c r="I65" s="12"/>
      <c r="L65" s="12"/>
      <c r="O65" s="12"/>
    </row>
    <row r="66" spans="6:15" x14ac:dyDescent="0.25">
      <c r="F66" s="12"/>
      <c r="I66" s="12"/>
      <c r="L66" s="12"/>
      <c r="O66" s="12"/>
    </row>
    <row r="67" spans="6:15" x14ac:dyDescent="0.25">
      <c r="F67" s="12"/>
      <c r="I67" s="12"/>
      <c r="L67" s="12"/>
      <c r="O67" s="12"/>
    </row>
    <row r="68" spans="6:15" x14ac:dyDescent="0.25">
      <c r="F68" s="12"/>
      <c r="I68" s="12"/>
      <c r="L68" s="12"/>
      <c r="O68" s="12"/>
    </row>
    <row r="69" spans="6:15" x14ac:dyDescent="0.25">
      <c r="F69" s="12"/>
      <c r="I69" s="12"/>
      <c r="L69" s="12"/>
      <c r="O69" s="12"/>
    </row>
    <row r="70" spans="6:15" x14ac:dyDescent="0.25">
      <c r="F70" s="12"/>
      <c r="I70" s="12"/>
      <c r="L70" s="12"/>
      <c r="O70" s="12"/>
    </row>
    <row r="71" spans="6:15" x14ac:dyDescent="0.25">
      <c r="F71" s="12"/>
      <c r="I71" s="12"/>
      <c r="L71" s="12"/>
      <c r="O71" s="12"/>
    </row>
    <row r="72" spans="6:15" x14ac:dyDescent="0.25">
      <c r="F72" s="12"/>
      <c r="I72" s="12"/>
      <c r="L72" s="12"/>
      <c r="O72" s="12"/>
    </row>
    <row r="73" spans="6:15" x14ac:dyDescent="0.25">
      <c r="F73" s="12"/>
      <c r="I73" s="12"/>
      <c r="L73" s="12"/>
      <c r="O73" s="12"/>
    </row>
    <row r="74" spans="6:15" x14ac:dyDescent="0.25">
      <c r="F74" s="12"/>
      <c r="I74" s="12"/>
      <c r="L74" s="12"/>
      <c r="O74" s="12"/>
    </row>
    <row r="75" spans="6:15" x14ac:dyDescent="0.25">
      <c r="F75" s="12"/>
      <c r="I75" s="12"/>
      <c r="L75" s="12"/>
      <c r="O75" s="12"/>
    </row>
    <row r="76" spans="6:15" x14ac:dyDescent="0.25">
      <c r="F76" s="12"/>
      <c r="I76" s="12"/>
      <c r="L76" s="12"/>
      <c r="O76" s="12"/>
    </row>
    <row r="77" spans="6:15" x14ac:dyDescent="0.25">
      <c r="F77" s="12"/>
      <c r="I77" s="12"/>
      <c r="L77" s="12"/>
      <c r="O77" s="12"/>
    </row>
    <row r="78" spans="6:15" x14ac:dyDescent="0.25">
      <c r="F78" s="12"/>
      <c r="I78" s="12"/>
      <c r="L78" s="12"/>
      <c r="O78" s="12"/>
    </row>
    <row r="79" spans="6:15" x14ac:dyDescent="0.25">
      <c r="F79" s="12"/>
      <c r="I79" s="12"/>
      <c r="L79" s="12"/>
      <c r="O79" s="12"/>
    </row>
    <row r="80" spans="6:15" x14ac:dyDescent="0.25">
      <c r="F80" s="12"/>
      <c r="I80" s="12"/>
      <c r="L80" s="12"/>
      <c r="O80" s="12"/>
    </row>
    <row r="81" spans="1:21" x14ac:dyDescent="0.25">
      <c r="F81" s="12"/>
      <c r="I81" s="12"/>
      <c r="L81" s="12"/>
      <c r="O81" s="12"/>
    </row>
    <row r="82" spans="1:21" x14ac:dyDescent="0.25">
      <c r="F82" s="12"/>
      <c r="I82" s="12"/>
      <c r="L82" s="12"/>
      <c r="O82" s="12"/>
    </row>
    <row r="83" spans="1:21" x14ac:dyDescent="0.25">
      <c r="F83" s="12"/>
      <c r="I83" s="12"/>
      <c r="L83" s="12"/>
      <c r="O83" s="12"/>
    </row>
    <row r="84" spans="1:21" x14ac:dyDescent="0.25">
      <c r="F84" s="12"/>
      <c r="I84" s="12"/>
      <c r="L84" s="12"/>
      <c r="O84" s="12"/>
    </row>
    <row r="85" spans="1:21" x14ac:dyDescent="0.25">
      <c r="F85" s="12"/>
      <c r="I85" s="12"/>
      <c r="L85" s="12"/>
      <c r="O85" s="12"/>
    </row>
    <row r="86" spans="1:21" x14ac:dyDescent="0.25">
      <c r="F86" s="12"/>
      <c r="I86" s="12"/>
      <c r="L86" s="12"/>
      <c r="O86" s="12"/>
    </row>
    <row r="87" spans="1:21" x14ac:dyDescent="0.25">
      <c r="F87" s="12"/>
      <c r="I87" s="12"/>
      <c r="L87" s="12"/>
      <c r="O87" s="12"/>
    </row>
    <row r="88" spans="1:21" x14ac:dyDescent="0.25">
      <c r="F88" s="12"/>
      <c r="I88" s="12"/>
      <c r="L88" s="12"/>
      <c r="O88" s="12"/>
    </row>
    <row r="89" spans="1:21" x14ac:dyDescent="0.25">
      <c r="F89" s="12"/>
      <c r="I89" s="12"/>
      <c r="L89" s="12"/>
      <c r="O89" s="12"/>
    </row>
    <row r="90" spans="1:21" x14ac:dyDescent="0.25">
      <c r="A90" s="16"/>
      <c r="B90" s="16"/>
      <c r="C90" s="16"/>
      <c r="D90" s="16"/>
      <c r="E90" s="87"/>
      <c r="F90" s="21"/>
      <c r="G90" s="20"/>
      <c r="H90" s="20"/>
      <c r="I90" s="19"/>
      <c r="J90" s="88"/>
      <c r="K90" s="20"/>
      <c r="L90" s="21"/>
      <c r="M90" s="16"/>
      <c r="N90" s="22" t="s">
        <v>6</v>
      </c>
      <c r="O90" s="23"/>
      <c r="P90" s="24"/>
      <c r="Q90" s="89"/>
      <c r="R90" s="26">
        <f>MIN(Q95:Q139)</f>
        <v>0</v>
      </c>
    </row>
    <row r="91" spans="1:21" x14ac:dyDescent="0.25">
      <c r="A91" s="90"/>
      <c r="B91" s="90"/>
      <c r="C91" s="90"/>
      <c r="D91" s="90"/>
      <c r="E91" s="87"/>
      <c r="F91" s="21"/>
      <c r="G91" s="20"/>
      <c r="H91" s="20"/>
      <c r="I91" s="19"/>
      <c r="J91" s="20"/>
      <c r="K91" s="20"/>
      <c r="L91" s="21"/>
      <c r="M91" s="16"/>
      <c r="N91" s="27" t="s">
        <v>7</v>
      </c>
      <c r="O91" s="21"/>
      <c r="P91" s="20"/>
      <c r="Q91" s="16"/>
      <c r="R91" s="91">
        <f>1.5*R90</f>
        <v>0</v>
      </c>
    </row>
    <row r="92" spans="1:21" x14ac:dyDescent="0.25">
      <c r="A92" s="20"/>
      <c r="B92" s="20"/>
      <c r="C92" s="20"/>
      <c r="D92" s="20"/>
      <c r="E92" s="20"/>
      <c r="F92" s="21"/>
      <c r="G92" s="16"/>
      <c r="H92" s="16"/>
      <c r="I92" s="19"/>
      <c r="J92" s="16"/>
      <c r="K92" s="20"/>
      <c r="L92" s="21"/>
      <c r="M92" s="92"/>
      <c r="N92" s="93"/>
      <c r="O92" s="94"/>
      <c r="P92" s="92"/>
      <c r="Q92" s="92"/>
      <c r="R92" s="95"/>
    </row>
    <row r="93" spans="1:21" x14ac:dyDescent="0.25">
      <c r="A93" s="13"/>
      <c r="B93" s="13"/>
      <c r="C93" s="13"/>
      <c r="D93" s="13"/>
      <c r="E93" s="102" t="s">
        <v>8</v>
      </c>
      <c r="F93" s="103"/>
      <c r="G93" s="104"/>
      <c r="H93" s="102" t="s">
        <v>9</v>
      </c>
      <c r="I93" s="103"/>
      <c r="J93" s="104"/>
      <c r="K93" s="102" t="s">
        <v>10</v>
      </c>
      <c r="L93" s="103"/>
      <c r="M93" s="104"/>
      <c r="N93" s="102" t="s">
        <v>11</v>
      </c>
      <c r="O93" s="103"/>
      <c r="P93" s="104"/>
      <c r="Q93" s="13"/>
      <c r="R93" s="96"/>
    </row>
    <row r="94" spans="1:21" ht="26.45" customHeight="1" thickBot="1" x14ac:dyDescent="0.3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8" t="s">
        <v>14</v>
      </c>
      <c r="H94" s="38" t="s">
        <v>12</v>
      </c>
      <c r="I94" s="39" t="s">
        <v>13</v>
      </c>
      <c r="J94" s="38" t="s">
        <v>14</v>
      </c>
      <c r="K94" s="38" t="s">
        <v>12</v>
      </c>
      <c r="L94" s="39" t="s">
        <v>13</v>
      </c>
      <c r="M94" s="38" t="s">
        <v>14</v>
      </c>
      <c r="N94" s="38" t="s">
        <v>12</v>
      </c>
      <c r="O94" s="39" t="s">
        <v>13</v>
      </c>
      <c r="P94" s="38" t="s">
        <v>14</v>
      </c>
      <c r="Q94" s="14" t="s">
        <v>15</v>
      </c>
      <c r="R94" s="97" t="s">
        <v>4</v>
      </c>
      <c r="T94" s="6" t="s">
        <v>16</v>
      </c>
      <c r="U94" s="6" t="s">
        <v>17</v>
      </c>
    </row>
    <row r="95" spans="1:21" x14ac:dyDescent="0.25">
      <c r="A95" s="43">
        <f>RANK(R95,$R$95:$R$139,0)</f>
        <v>1</v>
      </c>
      <c r="B95" s="43" t="str">
        <f t="shared" ref="B95:D95" si="6">IF(B6&lt;&gt;0,B6,"")</f>
        <v/>
      </c>
      <c r="C95" s="43" t="str">
        <f t="shared" si="6"/>
        <v/>
      </c>
      <c r="D95" s="43" t="str">
        <f t="shared" si="6"/>
        <v/>
      </c>
      <c r="E95" s="44" t="str">
        <f t="shared" ref="E95:F114" si="7">IF(E6&lt;&gt;0,E6,"-")</f>
        <v>-</v>
      </c>
      <c r="F95" s="43" t="str">
        <f t="shared" si="7"/>
        <v>-</v>
      </c>
      <c r="G95" s="44" t="str">
        <f t="shared" ref="G95:G139" si="8">IF(G6&lt;&gt;0,G6,"DNA")</f>
        <v>DNA</v>
      </c>
      <c r="H95" s="44" t="str">
        <f t="shared" ref="H95:I114" si="9">IF(H6&lt;&gt;0,H6,"-")</f>
        <v>-</v>
      </c>
      <c r="I95" s="43" t="str">
        <f t="shared" si="9"/>
        <v>-</v>
      </c>
      <c r="J95" s="44" t="str">
        <f t="shared" ref="J95:J139" si="10">IF(J6&lt;&gt;0,J6,"DNA")</f>
        <v>DNA</v>
      </c>
      <c r="K95" s="44" t="str">
        <f t="shared" ref="K95:L114" si="11">IF(K6&lt;&gt;0,K6,"-")</f>
        <v>-</v>
      </c>
      <c r="L95" s="43" t="str">
        <f t="shared" si="11"/>
        <v>-</v>
      </c>
      <c r="M95" s="44" t="str">
        <f t="shared" ref="M95:M139" si="12">IF(M6&lt;&gt;0,M6,"DNA")</f>
        <v>DNA</v>
      </c>
      <c r="N95" s="44" t="str">
        <f t="shared" ref="N95:O114" si="13">IF(N6&lt;&gt;0,N6,"-")</f>
        <v>-</v>
      </c>
      <c r="O95" s="43" t="str">
        <f t="shared" si="13"/>
        <v>-</v>
      </c>
      <c r="P95" s="44" t="str">
        <f t="shared" ref="P95:P139" si="14">IF(P6&lt;&gt;0,P6,"DNA")</f>
        <v>DNA</v>
      </c>
      <c r="Q95" s="44" t="str">
        <f t="shared" ref="Q95:Q139" si="15">IF(Q6&lt;&gt;0,Q6,"DNF")</f>
        <v>DNF</v>
      </c>
      <c r="R95" s="44">
        <f t="shared" ref="R95:R139" si="16">+R6</f>
        <v>0</v>
      </c>
      <c r="T95" s="9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9">
        <f>IF(ISNUMBER(Q95),MAX(95.5*($R$2/Q95-1)/($R$2/$R$1-1)+4.5,4.5),0)</f>
        <v>0</v>
      </c>
    </row>
    <row r="96" spans="1:21" x14ac:dyDescent="0.25">
      <c r="A96" s="43">
        <f t="shared" ref="A96:A139" si="17">RANK(R96,$R$95:$R$139,0)</f>
        <v>1</v>
      </c>
      <c r="B96" s="43" t="str">
        <f t="shared" ref="B96:D111" si="18">IF(B7&lt;&gt;0,B7,"")</f>
        <v/>
      </c>
      <c r="C96" s="43" t="str">
        <f t="shared" si="18"/>
        <v/>
      </c>
      <c r="D96" s="43" t="str">
        <f t="shared" si="18"/>
        <v/>
      </c>
      <c r="E96" s="44" t="str">
        <f t="shared" si="7"/>
        <v>-</v>
      </c>
      <c r="F96" s="43" t="str">
        <f t="shared" si="7"/>
        <v>-</v>
      </c>
      <c r="G96" s="44" t="str">
        <f t="shared" si="8"/>
        <v>DNA</v>
      </c>
      <c r="H96" s="44" t="str">
        <f t="shared" si="9"/>
        <v>-</v>
      </c>
      <c r="I96" s="43" t="str">
        <f t="shared" si="9"/>
        <v>-</v>
      </c>
      <c r="J96" s="44" t="str">
        <f t="shared" si="10"/>
        <v>DNA</v>
      </c>
      <c r="K96" s="44" t="str">
        <f t="shared" si="11"/>
        <v>-</v>
      </c>
      <c r="L96" s="43" t="str">
        <f t="shared" si="11"/>
        <v>-</v>
      </c>
      <c r="M96" s="44" t="str">
        <f t="shared" si="12"/>
        <v>DNA</v>
      </c>
      <c r="N96" s="44" t="str">
        <f t="shared" si="13"/>
        <v>-</v>
      </c>
      <c r="O96" s="43" t="str">
        <f t="shared" si="13"/>
        <v>-</v>
      </c>
      <c r="P96" s="44" t="str">
        <f t="shared" si="14"/>
        <v>DNA</v>
      </c>
      <c r="Q96" s="44" t="str">
        <f t="shared" si="15"/>
        <v>DNF</v>
      </c>
      <c r="R96" s="44">
        <f t="shared" si="16"/>
        <v>0</v>
      </c>
      <c r="T96" s="9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9">
        <f>IF(ISNUMBER(Q96),MAX(71.5*(#REF!/Q96-1)/(#REF!/#REF!-1)+3.5,3.5),0)</f>
        <v>0</v>
      </c>
    </row>
    <row r="97" spans="1:21" x14ac:dyDescent="0.25">
      <c r="A97" s="43">
        <f t="shared" si="17"/>
        <v>1</v>
      </c>
      <c r="B97" s="43" t="str">
        <f t="shared" si="18"/>
        <v/>
      </c>
      <c r="C97" s="43" t="str">
        <f t="shared" si="18"/>
        <v/>
      </c>
      <c r="D97" s="43" t="str">
        <f t="shared" si="18"/>
        <v/>
      </c>
      <c r="E97" s="44" t="str">
        <f t="shared" si="7"/>
        <v>-</v>
      </c>
      <c r="F97" s="43" t="str">
        <f t="shared" si="7"/>
        <v>-</v>
      </c>
      <c r="G97" s="44" t="str">
        <f t="shared" si="8"/>
        <v>DNA</v>
      </c>
      <c r="H97" s="44" t="str">
        <f t="shared" si="9"/>
        <v>-</v>
      </c>
      <c r="I97" s="43" t="str">
        <f t="shared" si="9"/>
        <v>-</v>
      </c>
      <c r="J97" s="44" t="str">
        <f t="shared" si="10"/>
        <v>DNA</v>
      </c>
      <c r="K97" s="44" t="str">
        <f t="shared" si="11"/>
        <v>-</v>
      </c>
      <c r="L97" s="43" t="str">
        <f t="shared" si="11"/>
        <v>-</v>
      </c>
      <c r="M97" s="44" t="str">
        <f t="shared" si="12"/>
        <v>DNA</v>
      </c>
      <c r="N97" s="44" t="str">
        <f t="shared" si="13"/>
        <v>-</v>
      </c>
      <c r="O97" s="43" t="str">
        <f t="shared" si="13"/>
        <v>-</v>
      </c>
      <c r="P97" s="44" t="str">
        <f t="shared" si="14"/>
        <v>DNA</v>
      </c>
      <c r="Q97" s="44" t="str">
        <f t="shared" si="15"/>
        <v>DNF</v>
      </c>
      <c r="R97" s="44">
        <f t="shared" si="16"/>
        <v>0</v>
      </c>
      <c r="T97" s="9" t="str">
        <f t="shared" si="19"/>
        <v>DNF</v>
      </c>
      <c r="U97" s="9">
        <f>IF(ISNUMBER(Q97),MAX(71.5*(#REF!/Q97-1)/(#REF!/#REF!-1)+3.5,3.5),0)</f>
        <v>0</v>
      </c>
    </row>
    <row r="98" spans="1:21" x14ac:dyDescent="0.25">
      <c r="A98" s="43">
        <f t="shared" si="17"/>
        <v>1</v>
      </c>
      <c r="B98" s="43" t="str">
        <f t="shared" si="18"/>
        <v/>
      </c>
      <c r="C98" s="43" t="str">
        <f t="shared" si="18"/>
        <v/>
      </c>
      <c r="D98" s="43" t="str">
        <f t="shared" si="18"/>
        <v/>
      </c>
      <c r="E98" s="44" t="str">
        <f t="shared" si="7"/>
        <v>-</v>
      </c>
      <c r="F98" s="43" t="str">
        <f t="shared" si="7"/>
        <v>-</v>
      </c>
      <c r="G98" s="44" t="str">
        <f t="shared" si="8"/>
        <v>DNA</v>
      </c>
      <c r="H98" s="44" t="str">
        <f t="shared" si="9"/>
        <v>-</v>
      </c>
      <c r="I98" s="43" t="str">
        <f t="shared" si="9"/>
        <v>-</v>
      </c>
      <c r="J98" s="44" t="str">
        <f t="shared" si="10"/>
        <v>DNA</v>
      </c>
      <c r="K98" s="44" t="str">
        <f t="shared" si="11"/>
        <v>-</v>
      </c>
      <c r="L98" s="43" t="str">
        <f t="shared" si="11"/>
        <v>-</v>
      </c>
      <c r="M98" s="44" t="str">
        <f t="shared" si="12"/>
        <v>DNA</v>
      </c>
      <c r="N98" s="44" t="str">
        <f t="shared" si="13"/>
        <v>-</v>
      </c>
      <c r="O98" s="43" t="str">
        <f t="shared" si="13"/>
        <v>-</v>
      </c>
      <c r="P98" s="44" t="str">
        <f t="shared" si="14"/>
        <v>DNA</v>
      </c>
      <c r="Q98" s="44" t="str">
        <f t="shared" si="15"/>
        <v>DNF</v>
      </c>
      <c r="R98" s="44">
        <f t="shared" si="16"/>
        <v>0</v>
      </c>
      <c r="T98" s="9" t="str">
        <f t="shared" si="19"/>
        <v>DNF</v>
      </c>
      <c r="U98" s="9">
        <f>IF(ISNUMBER(Q98),MAX(71.5*(#REF!/Q98-1)/(#REF!/#REF!-1)+3.5,3.5),0)</f>
        <v>0</v>
      </c>
    </row>
    <row r="99" spans="1:21" x14ac:dyDescent="0.25">
      <c r="A99" s="43">
        <f t="shared" si="17"/>
        <v>1</v>
      </c>
      <c r="B99" s="43" t="str">
        <f t="shared" si="18"/>
        <v/>
      </c>
      <c r="C99" s="43" t="str">
        <f t="shared" si="18"/>
        <v/>
      </c>
      <c r="D99" s="43" t="str">
        <f t="shared" si="18"/>
        <v/>
      </c>
      <c r="E99" s="44" t="str">
        <f t="shared" si="7"/>
        <v>-</v>
      </c>
      <c r="F99" s="43" t="str">
        <f t="shared" si="7"/>
        <v>-</v>
      </c>
      <c r="G99" s="44" t="str">
        <f t="shared" si="8"/>
        <v>DNA</v>
      </c>
      <c r="H99" s="44" t="str">
        <f t="shared" si="9"/>
        <v>-</v>
      </c>
      <c r="I99" s="43" t="str">
        <f t="shared" si="9"/>
        <v>-</v>
      </c>
      <c r="J99" s="44" t="str">
        <f t="shared" si="10"/>
        <v>DNA</v>
      </c>
      <c r="K99" s="44" t="str">
        <f t="shared" si="11"/>
        <v>-</v>
      </c>
      <c r="L99" s="43" t="str">
        <f t="shared" si="11"/>
        <v>-</v>
      </c>
      <c r="M99" s="44" t="str">
        <f t="shared" si="12"/>
        <v>DNA</v>
      </c>
      <c r="N99" s="44" t="str">
        <f t="shared" si="13"/>
        <v>-</v>
      </c>
      <c r="O99" s="43" t="str">
        <f t="shared" si="13"/>
        <v>-</v>
      </c>
      <c r="P99" s="44" t="str">
        <f t="shared" si="14"/>
        <v>DNA</v>
      </c>
      <c r="Q99" s="44" t="str">
        <f t="shared" si="15"/>
        <v>DNF</v>
      </c>
      <c r="R99" s="44">
        <f t="shared" si="16"/>
        <v>0</v>
      </c>
      <c r="T99" s="9" t="str">
        <f t="shared" si="19"/>
        <v>DNF</v>
      </c>
      <c r="U99" s="9">
        <f>IF(ISNUMBER(Q99),MAX(71.5*(#REF!/Q99-1)/(#REF!/#REF!-1)+3.5,3.5),0)</f>
        <v>0</v>
      </c>
    </row>
    <row r="100" spans="1:21" x14ac:dyDescent="0.25">
      <c r="A100" s="43">
        <f t="shared" si="17"/>
        <v>1</v>
      </c>
      <c r="B100" s="43" t="str">
        <f t="shared" si="18"/>
        <v/>
      </c>
      <c r="C100" s="43" t="str">
        <f t="shared" si="18"/>
        <v/>
      </c>
      <c r="D100" s="43" t="str">
        <f t="shared" si="18"/>
        <v/>
      </c>
      <c r="E100" s="44" t="str">
        <f t="shared" si="7"/>
        <v>-</v>
      </c>
      <c r="F100" s="43" t="str">
        <f t="shared" si="7"/>
        <v>-</v>
      </c>
      <c r="G100" s="44" t="str">
        <f t="shared" si="8"/>
        <v>DNA</v>
      </c>
      <c r="H100" s="44" t="str">
        <f t="shared" si="9"/>
        <v>-</v>
      </c>
      <c r="I100" s="43" t="str">
        <f t="shared" si="9"/>
        <v>-</v>
      </c>
      <c r="J100" s="44" t="str">
        <f t="shared" si="10"/>
        <v>DNA</v>
      </c>
      <c r="K100" s="44" t="str">
        <f t="shared" si="11"/>
        <v>-</v>
      </c>
      <c r="L100" s="43" t="str">
        <f t="shared" si="11"/>
        <v>-</v>
      </c>
      <c r="M100" s="44" t="str">
        <f t="shared" si="12"/>
        <v>DNA</v>
      </c>
      <c r="N100" s="44" t="str">
        <f t="shared" si="13"/>
        <v>-</v>
      </c>
      <c r="O100" s="43" t="str">
        <f t="shared" si="13"/>
        <v>-</v>
      </c>
      <c r="P100" s="44" t="str">
        <f t="shared" si="14"/>
        <v>DNA</v>
      </c>
      <c r="Q100" s="44" t="str">
        <f t="shared" si="15"/>
        <v>DNF</v>
      </c>
      <c r="R100" s="44">
        <f t="shared" si="16"/>
        <v>0</v>
      </c>
      <c r="T100" s="9" t="str">
        <f t="shared" si="19"/>
        <v>DNF</v>
      </c>
      <c r="U100" s="9">
        <f>IF(ISNUMBER(Q100),MAX(71.5*(#REF!/Q100-1)/(#REF!/#REF!-1)+3.5,3.5),0)</f>
        <v>0</v>
      </c>
    </row>
    <row r="101" spans="1:21" x14ac:dyDescent="0.25">
      <c r="A101" s="43">
        <f t="shared" si="17"/>
        <v>1</v>
      </c>
      <c r="B101" s="43" t="str">
        <f t="shared" si="18"/>
        <v/>
      </c>
      <c r="C101" s="43" t="str">
        <f t="shared" si="18"/>
        <v/>
      </c>
      <c r="D101" s="43" t="str">
        <f t="shared" si="18"/>
        <v/>
      </c>
      <c r="E101" s="44" t="str">
        <f t="shared" si="7"/>
        <v>-</v>
      </c>
      <c r="F101" s="43" t="str">
        <f t="shared" si="7"/>
        <v>-</v>
      </c>
      <c r="G101" s="44" t="str">
        <f t="shared" si="8"/>
        <v>DNA</v>
      </c>
      <c r="H101" s="44" t="str">
        <f t="shared" si="9"/>
        <v>-</v>
      </c>
      <c r="I101" s="43" t="str">
        <f t="shared" si="9"/>
        <v>-</v>
      </c>
      <c r="J101" s="44" t="str">
        <f t="shared" si="10"/>
        <v>DNA</v>
      </c>
      <c r="K101" s="44" t="str">
        <f t="shared" si="11"/>
        <v>-</v>
      </c>
      <c r="L101" s="43" t="str">
        <f t="shared" si="11"/>
        <v>-</v>
      </c>
      <c r="M101" s="44" t="str">
        <f t="shared" si="12"/>
        <v>DNA</v>
      </c>
      <c r="N101" s="44" t="str">
        <f t="shared" si="13"/>
        <v>-</v>
      </c>
      <c r="O101" s="43" t="str">
        <f t="shared" si="13"/>
        <v>-</v>
      </c>
      <c r="P101" s="44" t="str">
        <f t="shared" si="14"/>
        <v>DNA</v>
      </c>
      <c r="Q101" s="44" t="str">
        <f t="shared" si="15"/>
        <v>DNF</v>
      </c>
      <c r="R101" s="44">
        <f t="shared" si="16"/>
        <v>0</v>
      </c>
      <c r="T101" s="9" t="str">
        <f t="shared" si="19"/>
        <v>DNF</v>
      </c>
      <c r="U101" s="9">
        <f>IF(ISNUMBER(Q101),MAX(71.5*(#REF!/Q101-1)/(#REF!/#REF!-1)+3.5,3.5),0)</f>
        <v>0</v>
      </c>
    </row>
    <row r="102" spans="1:21" x14ac:dyDescent="0.25">
      <c r="A102" s="43">
        <f t="shared" si="17"/>
        <v>1</v>
      </c>
      <c r="B102" s="43" t="str">
        <f t="shared" si="18"/>
        <v/>
      </c>
      <c r="C102" s="43" t="str">
        <f t="shared" si="18"/>
        <v/>
      </c>
      <c r="D102" s="43" t="str">
        <f t="shared" si="18"/>
        <v/>
      </c>
      <c r="E102" s="44" t="str">
        <f t="shared" si="7"/>
        <v>-</v>
      </c>
      <c r="F102" s="43" t="str">
        <f t="shared" si="7"/>
        <v>-</v>
      </c>
      <c r="G102" s="44" t="str">
        <f t="shared" si="8"/>
        <v>DNA</v>
      </c>
      <c r="H102" s="44" t="str">
        <f t="shared" si="9"/>
        <v>-</v>
      </c>
      <c r="I102" s="43" t="str">
        <f t="shared" si="9"/>
        <v>-</v>
      </c>
      <c r="J102" s="44" t="str">
        <f t="shared" si="10"/>
        <v>DNA</v>
      </c>
      <c r="K102" s="44" t="str">
        <f t="shared" si="11"/>
        <v>-</v>
      </c>
      <c r="L102" s="43" t="str">
        <f t="shared" si="11"/>
        <v>-</v>
      </c>
      <c r="M102" s="44" t="str">
        <f t="shared" si="12"/>
        <v>DNA</v>
      </c>
      <c r="N102" s="44" t="str">
        <f t="shared" si="13"/>
        <v>-</v>
      </c>
      <c r="O102" s="43" t="str">
        <f t="shared" si="13"/>
        <v>-</v>
      </c>
      <c r="P102" s="44" t="str">
        <f t="shared" si="14"/>
        <v>DNA</v>
      </c>
      <c r="Q102" s="44" t="str">
        <f t="shared" si="15"/>
        <v>DNF</v>
      </c>
      <c r="R102" s="44">
        <f t="shared" si="16"/>
        <v>0</v>
      </c>
      <c r="T102" s="9" t="str">
        <f t="shared" si="19"/>
        <v>DNF</v>
      </c>
      <c r="U102" s="9">
        <f>IF(ISNUMBER(Q102),MAX(71.5*(#REF!/Q102-1)/(#REF!/#REF!-1)+3.5,3.5),0)</f>
        <v>0</v>
      </c>
    </row>
    <row r="103" spans="1:21" x14ac:dyDescent="0.25">
      <c r="A103" s="43">
        <f t="shared" si="17"/>
        <v>1</v>
      </c>
      <c r="B103" s="43" t="str">
        <f t="shared" si="18"/>
        <v/>
      </c>
      <c r="C103" s="43" t="str">
        <f t="shared" si="18"/>
        <v/>
      </c>
      <c r="D103" s="43" t="str">
        <f t="shared" si="18"/>
        <v/>
      </c>
      <c r="E103" s="44" t="str">
        <f t="shared" si="7"/>
        <v>-</v>
      </c>
      <c r="F103" s="43" t="str">
        <f t="shared" si="7"/>
        <v>-</v>
      </c>
      <c r="G103" s="44" t="str">
        <f t="shared" si="8"/>
        <v>DNA</v>
      </c>
      <c r="H103" s="44" t="str">
        <f t="shared" si="9"/>
        <v>-</v>
      </c>
      <c r="I103" s="43" t="str">
        <f t="shared" si="9"/>
        <v>-</v>
      </c>
      <c r="J103" s="44" t="str">
        <f t="shared" si="10"/>
        <v>DNA</v>
      </c>
      <c r="K103" s="44" t="str">
        <f t="shared" si="11"/>
        <v>-</v>
      </c>
      <c r="L103" s="43" t="str">
        <f t="shared" si="11"/>
        <v>-</v>
      </c>
      <c r="M103" s="44" t="str">
        <f t="shared" si="12"/>
        <v>DNA</v>
      </c>
      <c r="N103" s="44" t="str">
        <f t="shared" si="13"/>
        <v>-</v>
      </c>
      <c r="O103" s="43" t="str">
        <f t="shared" si="13"/>
        <v>-</v>
      </c>
      <c r="P103" s="44" t="str">
        <f t="shared" si="14"/>
        <v>DNA</v>
      </c>
      <c r="Q103" s="44" t="str">
        <f t="shared" si="15"/>
        <v>DNF</v>
      </c>
      <c r="R103" s="44">
        <f t="shared" si="16"/>
        <v>0</v>
      </c>
      <c r="T103" s="9" t="str">
        <f t="shared" si="19"/>
        <v>DNF</v>
      </c>
      <c r="U103" s="9">
        <f>IF(ISNUMBER(Q103),MAX(71.5*(#REF!/Q103-1)/(#REF!/#REF!-1)+3.5,3.5),0)</f>
        <v>0</v>
      </c>
    </row>
    <row r="104" spans="1:21" x14ac:dyDescent="0.25">
      <c r="A104" s="43">
        <f t="shared" si="17"/>
        <v>1</v>
      </c>
      <c r="B104" s="43" t="str">
        <f t="shared" si="18"/>
        <v/>
      </c>
      <c r="C104" s="43" t="str">
        <f t="shared" si="18"/>
        <v/>
      </c>
      <c r="D104" s="43" t="str">
        <f t="shared" si="18"/>
        <v/>
      </c>
      <c r="E104" s="44" t="str">
        <f t="shared" si="7"/>
        <v>-</v>
      </c>
      <c r="F104" s="43" t="str">
        <f t="shared" si="7"/>
        <v>-</v>
      </c>
      <c r="G104" s="44" t="str">
        <f t="shared" si="8"/>
        <v>DNA</v>
      </c>
      <c r="H104" s="44" t="str">
        <f t="shared" si="9"/>
        <v>-</v>
      </c>
      <c r="I104" s="43" t="str">
        <f t="shared" si="9"/>
        <v>-</v>
      </c>
      <c r="J104" s="44" t="str">
        <f t="shared" si="10"/>
        <v>DNA</v>
      </c>
      <c r="K104" s="44" t="str">
        <f t="shared" si="11"/>
        <v>-</v>
      </c>
      <c r="L104" s="43" t="str">
        <f t="shared" si="11"/>
        <v>-</v>
      </c>
      <c r="M104" s="44" t="str">
        <f t="shared" si="12"/>
        <v>DNA</v>
      </c>
      <c r="N104" s="44" t="str">
        <f t="shared" si="13"/>
        <v>-</v>
      </c>
      <c r="O104" s="43" t="str">
        <f t="shared" si="13"/>
        <v>-</v>
      </c>
      <c r="P104" s="44" t="str">
        <f t="shared" si="14"/>
        <v>DNA</v>
      </c>
      <c r="Q104" s="44" t="str">
        <f t="shared" si="15"/>
        <v>DNF</v>
      </c>
      <c r="R104" s="44">
        <f t="shared" si="16"/>
        <v>0</v>
      </c>
      <c r="T104" s="9" t="str">
        <f t="shared" si="19"/>
        <v>DNF</v>
      </c>
      <c r="U104" s="9">
        <f>IF(ISNUMBER(Q104),MAX(71.5*(#REF!/Q104-1)/(#REF!/#REF!-1)+3.5,3.5),0)</f>
        <v>0</v>
      </c>
    </row>
    <row r="105" spans="1:21" x14ac:dyDescent="0.25">
      <c r="A105" s="43">
        <f t="shared" si="17"/>
        <v>1</v>
      </c>
      <c r="B105" s="43" t="str">
        <f t="shared" si="18"/>
        <v/>
      </c>
      <c r="C105" s="43" t="str">
        <f t="shared" si="18"/>
        <v/>
      </c>
      <c r="D105" s="43" t="str">
        <f t="shared" si="18"/>
        <v/>
      </c>
      <c r="E105" s="44" t="str">
        <f t="shared" si="7"/>
        <v>-</v>
      </c>
      <c r="F105" s="43" t="str">
        <f t="shared" si="7"/>
        <v>-</v>
      </c>
      <c r="G105" s="44" t="str">
        <f t="shared" si="8"/>
        <v>DNA</v>
      </c>
      <c r="H105" s="44" t="str">
        <f t="shared" si="9"/>
        <v>-</v>
      </c>
      <c r="I105" s="43" t="str">
        <f t="shared" si="9"/>
        <v>-</v>
      </c>
      <c r="J105" s="44" t="str">
        <f t="shared" si="10"/>
        <v>DNA</v>
      </c>
      <c r="K105" s="44" t="str">
        <f t="shared" si="11"/>
        <v>-</v>
      </c>
      <c r="L105" s="43" t="str">
        <f t="shared" si="11"/>
        <v>-</v>
      </c>
      <c r="M105" s="44" t="str">
        <f t="shared" si="12"/>
        <v>DNA</v>
      </c>
      <c r="N105" s="44" t="str">
        <f t="shared" si="13"/>
        <v>-</v>
      </c>
      <c r="O105" s="43" t="str">
        <f t="shared" si="13"/>
        <v>-</v>
      </c>
      <c r="P105" s="44" t="str">
        <f t="shared" si="14"/>
        <v>DNA</v>
      </c>
      <c r="Q105" s="44" t="str">
        <f t="shared" si="15"/>
        <v>DNF</v>
      </c>
      <c r="R105" s="44">
        <f t="shared" si="16"/>
        <v>0</v>
      </c>
      <c r="T105" s="9" t="str">
        <f t="shared" si="19"/>
        <v>DNF</v>
      </c>
      <c r="U105" s="9">
        <f>IF(ISNUMBER(Q105),MAX(71.5*(#REF!/Q105-1)/(#REF!/#REF!-1)+3.5,3.5),0)</f>
        <v>0</v>
      </c>
    </row>
    <row r="106" spans="1:21" x14ac:dyDescent="0.25">
      <c r="A106" s="43">
        <f t="shared" si="17"/>
        <v>1</v>
      </c>
      <c r="B106" s="43" t="str">
        <f t="shared" si="18"/>
        <v/>
      </c>
      <c r="C106" s="43" t="str">
        <f t="shared" si="18"/>
        <v/>
      </c>
      <c r="D106" s="43" t="str">
        <f t="shared" si="18"/>
        <v/>
      </c>
      <c r="E106" s="44" t="str">
        <f t="shared" si="7"/>
        <v>-</v>
      </c>
      <c r="F106" s="43" t="str">
        <f t="shared" si="7"/>
        <v>-</v>
      </c>
      <c r="G106" s="44" t="str">
        <f t="shared" si="8"/>
        <v>DNA</v>
      </c>
      <c r="H106" s="44" t="str">
        <f t="shared" si="9"/>
        <v>-</v>
      </c>
      <c r="I106" s="43" t="str">
        <f t="shared" si="9"/>
        <v>-</v>
      </c>
      <c r="J106" s="44" t="str">
        <f t="shared" si="10"/>
        <v>DNA</v>
      </c>
      <c r="K106" s="44" t="str">
        <f t="shared" si="11"/>
        <v>-</v>
      </c>
      <c r="L106" s="43" t="str">
        <f t="shared" si="11"/>
        <v>-</v>
      </c>
      <c r="M106" s="44" t="str">
        <f t="shared" si="12"/>
        <v>DNA</v>
      </c>
      <c r="N106" s="44" t="str">
        <f t="shared" si="13"/>
        <v>-</v>
      </c>
      <c r="O106" s="43" t="str">
        <f t="shared" si="13"/>
        <v>-</v>
      </c>
      <c r="P106" s="44" t="str">
        <f t="shared" si="14"/>
        <v>DNA</v>
      </c>
      <c r="Q106" s="44" t="str">
        <f t="shared" si="15"/>
        <v>DNF</v>
      </c>
      <c r="R106" s="44">
        <f t="shared" si="16"/>
        <v>0</v>
      </c>
      <c r="T106" s="9" t="str">
        <f t="shared" si="19"/>
        <v>DNF</v>
      </c>
      <c r="U106" s="9">
        <f>IF(ISNUMBER(Q106),MAX(71.5*(#REF!/Q106-1)/(#REF!/#REF!-1)+3.5,3.5),0)</f>
        <v>0</v>
      </c>
    </row>
    <row r="107" spans="1:21" x14ac:dyDescent="0.25">
      <c r="A107" s="43">
        <f t="shared" si="17"/>
        <v>1</v>
      </c>
      <c r="B107" s="43" t="str">
        <f t="shared" si="18"/>
        <v/>
      </c>
      <c r="C107" s="43" t="str">
        <f t="shared" si="18"/>
        <v/>
      </c>
      <c r="D107" s="43" t="str">
        <f t="shared" si="18"/>
        <v/>
      </c>
      <c r="E107" s="44" t="str">
        <f t="shared" si="7"/>
        <v>-</v>
      </c>
      <c r="F107" s="43" t="str">
        <f t="shared" si="7"/>
        <v>-</v>
      </c>
      <c r="G107" s="44" t="str">
        <f t="shared" si="8"/>
        <v>DNA</v>
      </c>
      <c r="H107" s="44" t="str">
        <f t="shared" si="9"/>
        <v>-</v>
      </c>
      <c r="I107" s="43" t="str">
        <f t="shared" si="9"/>
        <v>-</v>
      </c>
      <c r="J107" s="44" t="str">
        <f t="shared" si="10"/>
        <v>DNA</v>
      </c>
      <c r="K107" s="44" t="str">
        <f t="shared" si="11"/>
        <v>-</v>
      </c>
      <c r="L107" s="43" t="str">
        <f t="shared" si="11"/>
        <v>-</v>
      </c>
      <c r="M107" s="44" t="str">
        <f t="shared" si="12"/>
        <v>DNA</v>
      </c>
      <c r="N107" s="44" t="str">
        <f t="shared" si="13"/>
        <v>-</v>
      </c>
      <c r="O107" s="43" t="str">
        <f t="shared" si="13"/>
        <v>-</v>
      </c>
      <c r="P107" s="44" t="str">
        <f t="shared" si="14"/>
        <v>DNA</v>
      </c>
      <c r="Q107" s="44" t="str">
        <f t="shared" si="15"/>
        <v>DNF</v>
      </c>
      <c r="R107" s="44">
        <f t="shared" si="16"/>
        <v>0</v>
      </c>
      <c r="T107" s="9" t="str">
        <f t="shared" si="19"/>
        <v>DNF</v>
      </c>
      <c r="U107" s="9">
        <f>IF(ISNUMBER(Q107),MAX(71.5*(#REF!/Q107-1)/(#REF!/#REF!-1)+3.5,3.5),0)</f>
        <v>0</v>
      </c>
    </row>
    <row r="108" spans="1:21" x14ac:dyDescent="0.25">
      <c r="A108" s="43">
        <f t="shared" si="17"/>
        <v>1</v>
      </c>
      <c r="B108" s="43" t="str">
        <f t="shared" si="18"/>
        <v/>
      </c>
      <c r="C108" s="43" t="str">
        <f t="shared" si="18"/>
        <v/>
      </c>
      <c r="D108" s="43" t="str">
        <f t="shared" si="18"/>
        <v/>
      </c>
      <c r="E108" s="44" t="str">
        <f t="shared" si="7"/>
        <v>-</v>
      </c>
      <c r="F108" s="43" t="str">
        <f t="shared" si="7"/>
        <v>-</v>
      </c>
      <c r="G108" s="44" t="str">
        <f t="shared" si="8"/>
        <v>DNA</v>
      </c>
      <c r="H108" s="44" t="str">
        <f t="shared" si="9"/>
        <v>-</v>
      </c>
      <c r="I108" s="43" t="str">
        <f t="shared" si="9"/>
        <v>-</v>
      </c>
      <c r="J108" s="44" t="str">
        <f t="shared" si="10"/>
        <v>DNA</v>
      </c>
      <c r="K108" s="44" t="str">
        <f t="shared" si="11"/>
        <v>-</v>
      </c>
      <c r="L108" s="43" t="str">
        <f t="shared" si="11"/>
        <v>-</v>
      </c>
      <c r="M108" s="44" t="str">
        <f t="shared" si="12"/>
        <v>DNA</v>
      </c>
      <c r="N108" s="44" t="str">
        <f t="shared" si="13"/>
        <v>-</v>
      </c>
      <c r="O108" s="43" t="str">
        <f t="shared" si="13"/>
        <v>-</v>
      </c>
      <c r="P108" s="44" t="str">
        <f t="shared" si="14"/>
        <v>DNA</v>
      </c>
      <c r="Q108" s="44" t="str">
        <f t="shared" si="15"/>
        <v>DNF</v>
      </c>
      <c r="R108" s="44">
        <f t="shared" si="16"/>
        <v>0</v>
      </c>
      <c r="T108" s="9" t="str">
        <f t="shared" si="19"/>
        <v>DNF</v>
      </c>
      <c r="U108" s="9">
        <f>IF(ISNUMBER(Q108),MAX(71.5*(#REF!/Q108-1)/(#REF!/#REF!-1)+3.5,3.5),0)</f>
        <v>0</v>
      </c>
    </row>
    <row r="109" spans="1:21" x14ac:dyDescent="0.25">
      <c r="A109" s="43">
        <f t="shared" si="17"/>
        <v>1</v>
      </c>
      <c r="B109" s="43" t="str">
        <f t="shared" si="18"/>
        <v/>
      </c>
      <c r="C109" s="43" t="str">
        <f t="shared" si="18"/>
        <v/>
      </c>
      <c r="D109" s="43" t="str">
        <f t="shared" si="18"/>
        <v/>
      </c>
      <c r="E109" s="44" t="str">
        <f t="shared" si="7"/>
        <v>-</v>
      </c>
      <c r="F109" s="43" t="str">
        <f t="shared" si="7"/>
        <v>-</v>
      </c>
      <c r="G109" s="44" t="str">
        <f t="shared" si="8"/>
        <v>DNA</v>
      </c>
      <c r="H109" s="44" t="str">
        <f t="shared" si="9"/>
        <v>-</v>
      </c>
      <c r="I109" s="43" t="str">
        <f t="shared" si="9"/>
        <v>-</v>
      </c>
      <c r="J109" s="44" t="str">
        <f t="shared" si="10"/>
        <v>DNA</v>
      </c>
      <c r="K109" s="44" t="str">
        <f t="shared" si="11"/>
        <v>-</v>
      </c>
      <c r="L109" s="43" t="str">
        <f t="shared" si="11"/>
        <v>-</v>
      </c>
      <c r="M109" s="44" t="str">
        <f t="shared" si="12"/>
        <v>DNA</v>
      </c>
      <c r="N109" s="44" t="str">
        <f t="shared" si="13"/>
        <v>-</v>
      </c>
      <c r="O109" s="43" t="str">
        <f t="shared" si="13"/>
        <v>-</v>
      </c>
      <c r="P109" s="44" t="str">
        <f t="shared" si="14"/>
        <v>DNA</v>
      </c>
      <c r="Q109" s="44" t="str">
        <f t="shared" si="15"/>
        <v>DNF</v>
      </c>
      <c r="R109" s="44">
        <f t="shared" si="16"/>
        <v>0</v>
      </c>
      <c r="T109" s="9" t="str">
        <f t="shared" si="19"/>
        <v>DNF</v>
      </c>
      <c r="U109" s="9">
        <f>IF(ISNUMBER(Q109),MAX(71.5*(#REF!/Q109-1)/(#REF!/#REF!-1)+3.5,3.5),0)</f>
        <v>0</v>
      </c>
    </row>
    <row r="110" spans="1:21" x14ac:dyDescent="0.25">
      <c r="A110" s="43">
        <f t="shared" si="17"/>
        <v>1</v>
      </c>
      <c r="B110" s="43" t="str">
        <f t="shared" si="18"/>
        <v/>
      </c>
      <c r="C110" s="43" t="str">
        <f t="shared" si="18"/>
        <v/>
      </c>
      <c r="D110" s="43" t="str">
        <f t="shared" si="18"/>
        <v/>
      </c>
      <c r="E110" s="44" t="str">
        <f t="shared" si="7"/>
        <v>-</v>
      </c>
      <c r="F110" s="43" t="str">
        <f t="shared" si="7"/>
        <v>-</v>
      </c>
      <c r="G110" s="44" t="str">
        <f t="shared" si="8"/>
        <v>DNA</v>
      </c>
      <c r="H110" s="44" t="str">
        <f t="shared" si="9"/>
        <v>-</v>
      </c>
      <c r="I110" s="43" t="str">
        <f t="shared" si="9"/>
        <v>-</v>
      </c>
      <c r="J110" s="44" t="str">
        <f t="shared" si="10"/>
        <v>DNA</v>
      </c>
      <c r="K110" s="44" t="str">
        <f t="shared" si="11"/>
        <v>-</v>
      </c>
      <c r="L110" s="43" t="str">
        <f t="shared" si="11"/>
        <v>-</v>
      </c>
      <c r="M110" s="44" t="str">
        <f t="shared" si="12"/>
        <v>DNA</v>
      </c>
      <c r="N110" s="44" t="str">
        <f t="shared" si="13"/>
        <v>-</v>
      </c>
      <c r="O110" s="43" t="str">
        <f t="shared" si="13"/>
        <v>-</v>
      </c>
      <c r="P110" s="44" t="str">
        <f t="shared" si="14"/>
        <v>DNA</v>
      </c>
      <c r="Q110" s="44" t="str">
        <f t="shared" si="15"/>
        <v>DNF</v>
      </c>
      <c r="R110" s="44">
        <f t="shared" si="16"/>
        <v>0</v>
      </c>
      <c r="T110" s="9" t="str">
        <f t="shared" si="19"/>
        <v>DNF</v>
      </c>
      <c r="U110" s="9">
        <f>IF(ISNUMBER(Q110),MAX(71.5*(#REF!/Q110-1)/(#REF!/#REF!-1)+3.5,3.5),0)</f>
        <v>0</v>
      </c>
    </row>
    <row r="111" spans="1:21" x14ac:dyDescent="0.25">
      <c r="A111" s="43">
        <f t="shared" si="17"/>
        <v>1</v>
      </c>
      <c r="B111" s="43" t="str">
        <f t="shared" si="18"/>
        <v/>
      </c>
      <c r="C111" s="43" t="str">
        <f t="shared" si="18"/>
        <v/>
      </c>
      <c r="D111" s="43" t="str">
        <f t="shared" si="18"/>
        <v/>
      </c>
      <c r="E111" s="44" t="str">
        <f t="shared" si="7"/>
        <v>-</v>
      </c>
      <c r="F111" s="43" t="str">
        <f t="shared" si="7"/>
        <v>-</v>
      </c>
      <c r="G111" s="44" t="str">
        <f t="shared" si="8"/>
        <v>DNA</v>
      </c>
      <c r="H111" s="44" t="str">
        <f t="shared" si="9"/>
        <v>-</v>
      </c>
      <c r="I111" s="43" t="str">
        <f t="shared" si="9"/>
        <v>-</v>
      </c>
      <c r="J111" s="44" t="str">
        <f t="shared" si="10"/>
        <v>DNA</v>
      </c>
      <c r="K111" s="44" t="str">
        <f t="shared" si="11"/>
        <v>-</v>
      </c>
      <c r="L111" s="43" t="str">
        <f t="shared" si="11"/>
        <v>-</v>
      </c>
      <c r="M111" s="44" t="str">
        <f t="shared" si="12"/>
        <v>DNA</v>
      </c>
      <c r="N111" s="44" t="str">
        <f t="shared" si="13"/>
        <v>-</v>
      </c>
      <c r="O111" s="43" t="str">
        <f t="shared" si="13"/>
        <v>-</v>
      </c>
      <c r="P111" s="44" t="str">
        <f t="shared" si="14"/>
        <v>DNA</v>
      </c>
      <c r="Q111" s="44" t="str">
        <f t="shared" si="15"/>
        <v>DNF</v>
      </c>
      <c r="R111" s="44">
        <f t="shared" si="16"/>
        <v>0</v>
      </c>
      <c r="T111" s="9" t="str">
        <f t="shared" si="19"/>
        <v>DNF</v>
      </c>
      <c r="U111" s="9">
        <f>IF(ISNUMBER(Q111),MAX(71.5*(#REF!/Q111-1)/(#REF!/#REF!-1)+3.5,3.5),0)</f>
        <v>0</v>
      </c>
    </row>
    <row r="112" spans="1:21" x14ac:dyDescent="0.25">
      <c r="A112" s="43">
        <f t="shared" si="17"/>
        <v>1</v>
      </c>
      <c r="B112" s="43" t="str">
        <f t="shared" ref="B112:D127" si="20">IF(B23&lt;&gt;0,B23,"")</f>
        <v/>
      </c>
      <c r="C112" s="43" t="str">
        <f t="shared" si="20"/>
        <v/>
      </c>
      <c r="D112" s="43" t="str">
        <f t="shared" si="20"/>
        <v/>
      </c>
      <c r="E112" s="44" t="str">
        <f t="shared" si="7"/>
        <v>-</v>
      </c>
      <c r="F112" s="43" t="str">
        <f t="shared" si="7"/>
        <v>-</v>
      </c>
      <c r="G112" s="44" t="str">
        <f t="shared" si="8"/>
        <v>DNA</v>
      </c>
      <c r="H112" s="44" t="str">
        <f t="shared" si="9"/>
        <v>-</v>
      </c>
      <c r="I112" s="43" t="str">
        <f t="shared" si="9"/>
        <v>-</v>
      </c>
      <c r="J112" s="44" t="str">
        <f t="shared" si="10"/>
        <v>DNA</v>
      </c>
      <c r="K112" s="44" t="str">
        <f t="shared" si="11"/>
        <v>-</v>
      </c>
      <c r="L112" s="43" t="str">
        <f t="shared" si="11"/>
        <v>-</v>
      </c>
      <c r="M112" s="44" t="str">
        <f t="shared" si="12"/>
        <v>DNA</v>
      </c>
      <c r="N112" s="44" t="str">
        <f t="shared" si="13"/>
        <v>-</v>
      </c>
      <c r="O112" s="43" t="str">
        <f t="shared" si="13"/>
        <v>-</v>
      </c>
      <c r="P112" s="44" t="str">
        <f t="shared" si="14"/>
        <v>DNA</v>
      </c>
      <c r="Q112" s="44" t="str">
        <f t="shared" si="15"/>
        <v>DNF</v>
      </c>
      <c r="R112" s="44">
        <f t="shared" si="16"/>
        <v>0</v>
      </c>
      <c r="T112" s="9" t="str">
        <f t="shared" si="19"/>
        <v>DNF</v>
      </c>
      <c r="U112" s="9">
        <f>IF(ISNUMBER(Q112),MAX(71.5*(#REF!/Q112-1)/(#REF!/#REF!-1)+3.5,3.5),0)</f>
        <v>0</v>
      </c>
    </row>
    <row r="113" spans="1:21" x14ac:dyDescent="0.25">
      <c r="A113" s="43">
        <f t="shared" si="17"/>
        <v>1</v>
      </c>
      <c r="B113" s="43" t="str">
        <f t="shared" si="20"/>
        <v/>
      </c>
      <c r="C113" s="43" t="str">
        <f t="shared" si="20"/>
        <v/>
      </c>
      <c r="D113" s="43" t="str">
        <f t="shared" si="20"/>
        <v/>
      </c>
      <c r="E113" s="44" t="str">
        <f t="shared" si="7"/>
        <v>-</v>
      </c>
      <c r="F113" s="43" t="str">
        <f t="shared" si="7"/>
        <v>-</v>
      </c>
      <c r="G113" s="44" t="str">
        <f t="shared" si="8"/>
        <v>DNA</v>
      </c>
      <c r="H113" s="44" t="str">
        <f t="shared" si="9"/>
        <v>-</v>
      </c>
      <c r="I113" s="43" t="str">
        <f t="shared" si="9"/>
        <v>-</v>
      </c>
      <c r="J113" s="44" t="str">
        <f t="shared" si="10"/>
        <v>DNA</v>
      </c>
      <c r="K113" s="44" t="str">
        <f t="shared" si="11"/>
        <v>-</v>
      </c>
      <c r="L113" s="43" t="str">
        <f t="shared" si="11"/>
        <v>-</v>
      </c>
      <c r="M113" s="44" t="str">
        <f t="shared" si="12"/>
        <v>DNA</v>
      </c>
      <c r="N113" s="44" t="str">
        <f t="shared" si="13"/>
        <v>-</v>
      </c>
      <c r="O113" s="43" t="str">
        <f t="shared" si="13"/>
        <v>-</v>
      </c>
      <c r="P113" s="44" t="str">
        <f t="shared" si="14"/>
        <v>DNA</v>
      </c>
      <c r="Q113" s="44" t="str">
        <f t="shared" si="15"/>
        <v>DNF</v>
      </c>
      <c r="R113" s="44">
        <f t="shared" si="16"/>
        <v>0</v>
      </c>
      <c r="T113" s="9" t="str">
        <f t="shared" si="19"/>
        <v>DNF</v>
      </c>
      <c r="U113" s="9">
        <f>IF(ISNUMBER(Q113),MAX(71.5*(#REF!/Q113-1)/(#REF!/#REF!-1)+3.5,3.5),0)</f>
        <v>0</v>
      </c>
    </row>
    <row r="114" spans="1:21" x14ac:dyDescent="0.25">
      <c r="A114" s="43">
        <f t="shared" si="17"/>
        <v>1</v>
      </c>
      <c r="B114" s="43" t="str">
        <f t="shared" si="20"/>
        <v/>
      </c>
      <c r="C114" s="43" t="str">
        <f t="shared" si="20"/>
        <v/>
      </c>
      <c r="D114" s="43" t="str">
        <f t="shared" si="20"/>
        <v/>
      </c>
      <c r="E114" s="44" t="str">
        <f t="shared" si="7"/>
        <v>-</v>
      </c>
      <c r="F114" s="43" t="str">
        <f t="shared" si="7"/>
        <v>-</v>
      </c>
      <c r="G114" s="44" t="str">
        <f t="shared" si="8"/>
        <v>DNA</v>
      </c>
      <c r="H114" s="44" t="str">
        <f t="shared" si="9"/>
        <v>-</v>
      </c>
      <c r="I114" s="43" t="str">
        <f t="shared" si="9"/>
        <v>-</v>
      </c>
      <c r="J114" s="44" t="str">
        <f t="shared" si="10"/>
        <v>DNA</v>
      </c>
      <c r="K114" s="44" t="str">
        <f t="shared" si="11"/>
        <v>-</v>
      </c>
      <c r="L114" s="43" t="str">
        <f t="shared" si="11"/>
        <v>-</v>
      </c>
      <c r="M114" s="44" t="str">
        <f t="shared" si="12"/>
        <v>DNA</v>
      </c>
      <c r="N114" s="44" t="str">
        <f t="shared" si="13"/>
        <v>-</v>
      </c>
      <c r="O114" s="43" t="str">
        <f t="shared" si="13"/>
        <v>-</v>
      </c>
      <c r="P114" s="44" t="str">
        <f t="shared" si="14"/>
        <v>DNA</v>
      </c>
      <c r="Q114" s="44" t="str">
        <f t="shared" si="15"/>
        <v>DNF</v>
      </c>
      <c r="R114" s="44">
        <f t="shared" si="16"/>
        <v>0</v>
      </c>
      <c r="T114" s="9" t="str">
        <f t="shared" si="19"/>
        <v>DNF</v>
      </c>
      <c r="U114" s="9">
        <f>IF(ISNUMBER(Q114),MAX(71.5*(#REF!/Q114-1)/(#REF!/#REF!-1)+3.5,3.5),0)</f>
        <v>0</v>
      </c>
    </row>
    <row r="115" spans="1:21" x14ac:dyDescent="0.25">
      <c r="A115" s="43">
        <f t="shared" si="17"/>
        <v>1</v>
      </c>
      <c r="B115" s="43" t="str">
        <f t="shared" si="20"/>
        <v/>
      </c>
      <c r="C115" s="43" t="str">
        <f t="shared" si="20"/>
        <v/>
      </c>
      <c r="D115" s="43" t="str">
        <f t="shared" si="20"/>
        <v/>
      </c>
      <c r="E115" s="44" t="str">
        <f t="shared" ref="E115:F134" si="21">IF(E26&lt;&gt;0,E26,"-")</f>
        <v>-</v>
      </c>
      <c r="F115" s="43" t="str">
        <f t="shared" si="21"/>
        <v>-</v>
      </c>
      <c r="G115" s="44" t="str">
        <f t="shared" si="8"/>
        <v>DNA</v>
      </c>
      <c r="H115" s="44" t="str">
        <f t="shared" ref="H115:I134" si="22">IF(H26&lt;&gt;0,H26,"-")</f>
        <v>-</v>
      </c>
      <c r="I115" s="43" t="str">
        <f t="shared" si="22"/>
        <v>-</v>
      </c>
      <c r="J115" s="44" t="str">
        <f t="shared" si="10"/>
        <v>DNA</v>
      </c>
      <c r="K115" s="44" t="str">
        <f t="shared" ref="K115:L134" si="23">IF(K26&lt;&gt;0,K26,"-")</f>
        <v>-</v>
      </c>
      <c r="L115" s="43" t="str">
        <f t="shared" si="23"/>
        <v>-</v>
      </c>
      <c r="M115" s="44" t="str">
        <f t="shared" si="12"/>
        <v>DNA</v>
      </c>
      <c r="N115" s="44" t="str">
        <f t="shared" ref="N115:O134" si="24">IF(N26&lt;&gt;0,N26,"-")</f>
        <v>-</v>
      </c>
      <c r="O115" s="43" t="str">
        <f t="shared" si="24"/>
        <v>-</v>
      </c>
      <c r="P115" s="44" t="str">
        <f t="shared" si="14"/>
        <v>DNA</v>
      </c>
      <c r="Q115" s="44" t="str">
        <f t="shared" si="15"/>
        <v>DNF</v>
      </c>
      <c r="R115" s="44">
        <f t="shared" si="16"/>
        <v>0</v>
      </c>
      <c r="T115" s="9" t="str">
        <f t="shared" si="19"/>
        <v>DNF</v>
      </c>
      <c r="U115" s="9">
        <f>IF(ISNUMBER(Q115),MAX(71.5*(#REF!/Q115-1)/(#REF!/#REF!-1)+3.5,3.5),0)</f>
        <v>0</v>
      </c>
    </row>
    <row r="116" spans="1:21" x14ac:dyDescent="0.25">
      <c r="A116" s="43">
        <f t="shared" si="17"/>
        <v>1</v>
      </c>
      <c r="B116" s="43" t="str">
        <f t="shared" si="20"/>
        <v/>
      </c>
      <c r="C116" s="43" t="str">
        <f t="shared" si="20"/>
        <v/>
      </c>
      <c r="D116" s="43" t="str">
        <f t="shared" si="20"/>
        <v/>
      </c>
      <c r="E116" s="44" t="str">
        <f t="shared" si="21"/>
        <v>-</v>
      </c>
      <c r="F116" s="43" t="str">
        <f t="shared" si="21"/>
        <v>-</v>
      </c>
      <c r="G116" s="44" t="str">
        <f t="shared" si="8"/>
        <v>DNA</v>
      </c>
      <c r="H116" s="44" t="str">
        <f t="shared" si="22"/>
        <v>-</v>
      </c>
      <c r="I116" s="43" t="str">
        <f t="shared" si="22"/>
        <v>-</v>
      </c>
      <c r="J116" s="44" t="str">
        <f t="shared" si="10"/>
        <v>DNA</v>
      </c>
      <c r="K116" s="44" t="str">
        <f t="shared" si="23"/>
        <v>-</v>
      </c>
      <c r="L116" s="43" t="str">
        <f t="shared" si="23"/>
        <v>-</v>
      </c>
      <c r="M116" s="44" t="str">
        <f t="shared" si="12"/>
        <v>DNA</v>
      </c>
      <c r="N116" s="44" t="str">
        <f t="shared" si="24"/>
        <v>-</v>
      </c>
      <c r="O116" s="43" t="str">
        <f t="shared" si="24"/>
        <v>-</v>
      </c>
      <c r="P116" s="44" t="str">
        <f t="shared" si="14"/>
        <v>DNA</v>
      </c>
      <c r="Q116" s="44" t="str">
        <f t="shared" si="15"/>
        <v>DNF</v>
      </c>
      <c r="R116" s="44">
        <f t="shared" si="16"/>
        <v>0</v>
      </c>
      <c r="T116" s="9" t="str">
        <f t="shared" si="19"/>
        <v>DNF</v>
      </c>
      <c r="U116" s="9">
        <f>IF(ISNUMBER(Q116),MAX(71.5*(#REF!/Q116-1)/(#REF!/#REF!-1)+3.5,3.5),0)</f>
        <v>0</v>
      </c>
    </row>
    <row r="117" spans="1:21" x14ac:dyDescent="0.25">
      <c r="A117" s="43">
        <f t="shared" si="17"/>
        <v>1</v>
      </c>
      <c r="B117" s="43" t="str">
        <f t="shared" si="20"/>
        <v/>
      </c>
      <c r="C117" s="43" t="str">
        <f t="shared" si="20"/>
        <v/>
      </c>
      <c r="D117" s="43" t="str">
        <f t="shared" si="20"/>
        <v/>
      </c>
      <c r="E117" s="44" t="str">
        <f t="shared" si="21"/>
        <v>-</v>
      </c>
      <c r="F117" s="43" t="str">
        <f t="shared" si="21"/>
        <v>-</v>
      </c>
      <c r="G117" s="44" t="str">
        <f t="shared" si="8"/>
        <v>DNA</v>
      </c>
      <c r="H117" s="44" t="str">
        <f t="shared" si="22"/>
        <v>-</v>
      </c>
      <c r="I117" s="43" t="str">
        <f t="shared" si="22"/>
        <v>-</v>
      </c>
      <c r="J117" s="44" t="str">
        <f t="shared" si="10"/>
        <v>DNA</v>
      </c>
      <c r="K117" s="44" t="str">
        <f t="shared" si="23"/>
        <v>-</v>
      </c>
      <c r="L117" s="43" t="str">
        <f t="shared" si="23"/>
        <v>-</v>
      </c>
      <c r="M117" s="44" t="str">
        <f t="shared" si="12"/>
        <v>DNA</v>
      </c>
      <c r="N117" s="44" t="str">
        <f t="shared" si="24"/>
        <v>-</v>
      </c>
      <c r="O117" s="43" t="str">
        <f t="shared" si="24"/>
        <v>-</v>
      </c>
      <c r="P117" s="44" t="str">
        <f t="shared" si="14"/>
        <v>DNA</v>
      </c>
      <c r="Q117" s="44" t="str">
        <f t="shared" si="15"/>
        <v>DNF</v>
      </c>
      <c r="R117" s="44">
        <f t="shared" si="16"/>
        <v>0</v>
      </c>
      <c r="T117" s="9" t="str">
        <f t="shared" si="19"/>
        <v>DNF</v>
      </c>
      <c r="U117" s="9">
        <f>IF(ISNUMBER(Q117),MAX(71.5*(#REF!/Q117-1)/(#REF!/#REF!-1)+3.5,3.5),0)</f>
        <v>0</v>
      </c>
    </row>
    <row r="118" spans="1:21" x14ac:dyDescent="0.25">
      <c r="A118" s="43">
        <f t="shared" si="17"/>
        <v>1</v>
      </c>
      <c r="B118" s="43" t="str">
        <f t="shared" si="20"/>
        <v/>
      </c>
      <c r="C118" s="43" t="str">
        <f t="shared" si="20"/>
        <v/>
      </c>
      <c r="D118" s="43" t="str">
        <f t="shared" si="20"/>
        <v/>
      </c>
      <c r="E118" s="44" t="str">
        <f t="shared" si="21"/>
        <v>-</v>
      </c>
      <c r="F118" s="43" t="str">
        <f t="shared" si="21"/>
        <v>-</v>
      </c>
      <c r="G118" s="44" t="str">
        <f t="shared" si="8"/>
        <v>DNA</v>
      </c>
      <c r="H118" s="44" t="str">
        <f t="shared" si="22"/>
        <v>-</v>
      </c>
      <c r="I118" s="43" t="str">
        <f t="shared" si="22"/>
        <v>-</v>
      </c>
      <c r="J118" s="44" t="str">
        <f t="shared" si="10"/>
        <v>DNA</v>
      </c>
      <c r="K118" s="44" t="str">
        <f t="shared" si="23"/>
        <v>-</v>
      </c>
      <c r="L118" s="43" t="str">
        <f t="shared" si="23"/>
        <v>-</v>
      </c>
      <c r="M118" s="44" t="str">
        <f t="shared" si="12"/>
        <v>DNA</v>
      </c>
      <c r="N118" s="44" t="str">
        <f t="shared" si="24"/>
        <v>-</v>
      </c>
      <c r="O118" s="43" t="str">
        <f t="shared" si="24"/>
        <v>-</v>
      </c>
      <c r="P118" s="44" t="str">
        <f t="shared" si="14"/>
        <v>DNA</v>
      </c>
      <c r="Q118" s="44" t="str">
        <f t="shared" si="15"/>
        <v>DNF</v>
      </c>
      <c r="R118" s="44">
        <f t="shared" si="16"/>
        <v>0</v>
      </c>
      <c r="T118" s="9" t="str">
        <f t="shared" si="19"/>
        <v>DNF</v>
      </c>
      <c r="U118" s="9">
        <f>IF(ISNUMBER(Q118),MAX(71.5*(#REF!/Q118-1)/(#REF!/#REF!-1)+3.5,3.5),0)</f>
        <v>0</v>
      </c>
    </row>
    <row r="119" spans="1:21" x14ac:dyDescent="0.25">
      <c r="A119" s="43">
        <f t="shared" si="17"/>
        <v>1</v>
      </c>
      <c r="B119" s="43" t="str">
        <f t="shared" si="20"/>
        <v/>
      </c>
      <c r="C119" s="43" t="str">
        <f t="shared" si="20"/>
        <v/>
      </c>
      <c r="D119" s="43" t="str">
        <f t="shared" si="20"/>
        <v/>
      </c>
      <c r="E119" s="44" t="str">
        <f t="shared" si="21"/>
        <v>-</v>
      </c>
      <c r="F119" s="43" t="str">
        <f t="shared" si="21"/>
        <v>-</v>
      </c>
      <c r="G119" s="44" t="str">
        <f t="shared" si="8"/>
        <v>DNA</v>
      </c>
      <c r="H119" s="44" t="str">
        <f t="shared" si="22"/>
        <v>-</v>
      </c>
      <c r="I119" s="43" t="str">
        <f t="shared" si="22"/>
        <v>-</v>
      </c>
      <c r="J119" s="44" t="str">
        <f t="shared" si="10"/>
        <v>DNA</v>
      </c>
      <c r="K119" s="44" t="str">
        <f t="shared" si="23"/>
        <v>-</v>
      </c>
      <c r="L119" s="43" t="str">
        <f t="shared" si="23"/>
        <v>-</v>
      </c>
      <c r="M119" s="44" t="str">
        <f t="shared" si="12"/>
        <v>DNA</v>
      </c>
      <c r="N119" s="44" t="str">
        <f t="shared" si="24"/>
        <v>-</v>
      </c>
      <c r="O119" s="43" t="str">
        <f t="shared" si="24"/>
        <v>-</v>
      </c>
      <c r="P119" s="44" t="str">
        <f t="shared" si="14"/>
        <v>DNA</v>
      </c>
      <c r="Q119" s="44" t="str">
        <f t="shared" si="15"/>
        <v>DNF</v>
      </c>
      <c r="R119" s="44">
        <f t="shared" si="16"/>
        <v>0</v>
      </c>
      <c r="T119" s="9" t="str">
        <f t="shared" si="19"/>
        <v>DNF</v>
      </c>
      <c r="U119" s="9">
        <f>IF(ISNUMBER(Q119),MAX(71.5*(#REF!/Q119-1)/(#REF!/#REF!-1)+3.5,3.5),0)</f>
        <v>0</v>
      </c>
    </row>
    <row r="120" spans="1:21" x14ac:dyDescent="0.25">
      <c r="A120" s="43">
        <f t="shared" si="17"/>
        <v>1</v>
      </c>
      <c r="B120" s="43" t="str">
        <f t="shared" si="20"/>
        <v/>
      </c>
      <c r="C120" s="43" t="str">
        <f t="shared" si="20"/>
        <v/>
      </c>
      <c r="D120" s="43" t="str">
        <f t="shared" si="20"/>
        <v/>
      </c>
      <c r="E120" s="44" t="str">
        <f t="shared" si="21"/>
        <v>-</v>
      </c>
      <c r="F120" s="43" t="str">
        <f t="shared" si="21"/>
        <v>-</v>
      </c>
      <c r="G120" s="44" t="str">
        <f t="shared" si="8"/>
        <v>DNA</v>
      </c>
      <c r="H120" s="44" t="str">
        <f t="shared" si="22"/>
        <v>-</v>
      </c>
      <c r="I120" s="43" t="str">
        <f t="shared" si="22"/>
        <v>-</v>
      </c>
      <c r="J120" s="44" t="str">
        <f t="shared" si="10"/>
        <v>DNA</v>
      </c>
      <c r="K120" s="44" t="str">
        <f t="shared" si="23"/>
        <v>-</v>
      </c>
      <c r="L120" s="43" t="str">
        <f t="shared" si="23"/>
        <v>-</v>
      </c>
      <c r="M120" s="44" t="str">
        <f t="shared" si="12"/>
        <v>DNA</v>
      </c>
      <c r="N120" s="44" t="str">
        <f t="shared" si="24"/>
        <v>-</v>
      </c>
      <c r="O120" s="43" t="str">
        <f t="shared" si="24"/>
        <v>-</v>
      </c>
      <c r="P120" s="44" t="str">
        <f t="shared" si="14"/>
        <v>DNA</v>
      </c>
      <c r="Q120" s="44" t="str">
        <f t="shared" si="15"/>
        <v>DNF</v>
      </c>
      <c r="R120" s="44">
        <f t="shared" si="16"/>
        <v>0</v>
      </c>
      <c r="T120" s="9" t="str">
        <f t="shared" si="19"/>
        <v>DNF</v>
      </c>
      <c r="U120" s="9">
        <f>IF(ISNUMBER(Q120),MAX(71.5*(#REF!/Q120-1)/(#REF!/#REF!-1)+3.5,3.5),0)</f>
        <v>0</v>
      </c>
    </row>
    <row r="121" spans="1:21" x14ac:dyDescent="0.25">
      <c r="A121" s="43">
        <f t="shared" si="17"/>
        <v>1</v>
      </c>
      <c r="B121" s="43" t="str">
        <f t="shared" si="20"/>
        <v/>
      </c>
      <c r="C121" s="43" t="str">
        <f t="shared" si="20"/>
        <v/>
      </c>
      <c r="D121" s="43" t="str">
        <f t="shared" si="20"/>
        <v/>
      </c>
      <c r="E121" s="44" t="str">
        <f t="shared" si="21"/>
        <v>-</v>
      </c>
      <c r="F121" s="43" t="str">
        <f t="shared" si="21"/>
        <v>-</v>
      </c>
      <c r="G121" s="44" t="str">
        <f t="shared" si="8"/>
        <v>DNA</v>
      </c>
      <c r="H121" s="44" t="str">
        <f t="shared" si="22"/>
        <v>-</v>
      </c>
      <c r="I121" s="43" t="str">
        <f t="shared" si="22"/>
        <v>-</v>
      </c>
      <c r="J121" s="44" t="str">
        <f t="shared" si="10"/>
        <v>DNA</v>
      </c>
      <c r="K121" s="44" t="str">
        <f t="shared" si="23"/>
        <v>-</v>
      </c>
      <c r="L121" s="43" t="str">
        <f t="shared" si="23"/>
        <v>-</v>
      </c>
      <c r="M121" s="44" t="str">
        <f t="shared" si="12"/>
        <v>DNA</v>
      </c>
      <c r="N121" s="44" t="str">
        <f t="shared" si="24"/>
        <v>-</v>
      </c>
      <c r="O121" s="43" t="str">
        <f t="shared" si="24"/>
        <v>-</v>
      </c>
      <c r="P121" s="44" t="str">
        <f t="shared" si="14"/>
        <v>DNA</v>
      </c>
      <c r="Q121" s="44" t="str">
        <f t="shared" si="15"/>
        <v>DNF</v>
      </c>
      <c r="R121" s="44">
        <f t="shared" si="16"/>
        <v>0</v>
      </c>
      <c r="T121" s="9" t="str">
        <f t="shared" si="19"/>
        <v>DNF</v>
      </c>
      <c r="U121" s="9">
        <f>IF(ISNUMBER(Q121),MAX(71.5*(#REF!/Q121-1)/(#REF!/#REF!-1)+3.5,3.5),0)</f>
        <v>0</v>
      </c>
    </row>
    <row r="122" spans="1:21" x14ac:dyDescent="0.25">
      <c r="A122" s="43">
        <f t="shared" si="17"/>
        <v>1</v>
      </c>
      <c r="B122" s="43" t="str">
        <f t="shared" si="20"/>
        <v/>
      </c>
      <c r="C122" s="43" t="str">
        <f t="shared" si="20"/>
        <v/>
      </c>
      <c r="D122" s="43" t="str">
        <f t="shared" si="20"/>
        <v/>
      </c>
      <c r="E122" s="44" t="str">
        <f t="shared" si="21"/>
        <v>-</v>
      </c>
      <c r="F122" s="43" t="str">
        <f t="shared" si="21"/>
        <v>-</v>
      </c>
      <c r="G122" s="44" t="str">
        <f t="shared" si="8"/>
        <v>DNA</v>
      </c>
      <c r="H122" s="44" t="str">
        <f t="shared" si="22"/>
        <v>-</v>
      </c>
      <c r="I122" s="43" t="str">
        <f t="shared" si="22"/>
        <v>-</v>
      </c>
      <c r="J122" s="44" t="str">
        <f t="shared" si="10"/>
        <v>DNA</v>
      </c>
      <c r="K122" s="44" t="str">
        <f t="shared" si="23"/>
        <v>-</v>
      </c>
      <c r="L122" s="43" t="str">
        <f t="shared" si="23"/>
        <v>-</v>
      </c>
      <c r="M122" s="44" t="str">
        <f t="shared" si="12"/>
        <v>DNA</v>
      </c>
      <c r="N122" s="44" t="str">
        <f t="shared" si="24"/>
        <v>-</v>
      </c>
      <c r="O122" s="43" t="str">
        <f t="shared" si="24"/>
        <v>-</v>
      </c>
      <c r="P122" s="44" t="str">
        <f t="shared" si="14"/>
        <v>DNA</v>
      </c>
      <c r="Q122" s="44" t="str">
        <f t="shared" si="15"/>
        <v>DNF</v>
      </c>
      <c r="R122" s="44">
        <f t="shared" si="16"/>
        <v>0</v>
      </c>
      <c r="T122" s="9" t="str">
        <f t="shared" si="19"/>
        <v>DNF</v>
      </c>
      <c r="U122" s="9">
        <f>IF(ISNUMBER(Q122),MAX(71.5*(#REF!/Q122-1)/(#REF!/#REF!-1)+3.5,3.5),0)</f>
        <v>0</v>
      </c>
    </row>
    <row r="123" spans="1:21" x14ac:dyDescent="0.25">
      <c r="A123" s="43">
        <f t="shared" si="17"/>
        <v>1</v>
      </c>
      <c r="B123" s="43" t="str">
        <f t="shared" si="20"/>
        <v/>
      </c>
      <c r="C123" s="43" t="str">
        <f t="shared" si="20"/>
        <v/>
      </c>
      <c r="D123" s="43" t="str">
        <f t="shared" si="20"/>
        <v/>
      </c>
      <c r="E123" s="44" t="str">
        <f t="shared" si="21"/>
        <v>-</v>
      </c>
      <c r="F123" s="43" t="str">
        <f t="shared" si="21"/>
        <v>-</v>
      </c>
      <c r="G123" s="44" t="str">
        <f t="shared" si="8"/>
        <v>DNA</v>
      </c>
      <c r="H123" s="44" t="str">
        <f t="shared" si="22"/>
        <v>-</v>
      </c>
      <c r="I123" s="43" t="str">
        <f t="shared" si="22"/>
        <v>-</v>
      </c>
      <c r="J123" s="44" t="str">
        <f t="shared" si="10"/>
        <v>DNA</v>
      </c>
      <c r="K123" s="44" t="str">
        <f t="shared" si="23"/>
        <v>-</v>
      </c>
      <c r="L123" s="43" t="str">
        <f t="shared" si="23"/>
        <v>-</v>
      </c>
      <c r="M123" s="44" t="str">
        <f t="shared" si="12"/>
        <v>DNA</v>
      </c>
      <c r="N123" s="44" t="str">
        <f t="shared" si="24"/>
        <v>-</v>
      </c>
      <c r="O123" s="43" t="str">
        <f t="shared" si="24"/>
        <v>-</v>
      </c>
      <c r="P123" s="44" t="str">
        <f t="shared" si="14"/>
        <v>DNA</v>
      </c>
      <c r="Q123" s="44" t="str">
        <f t="shared" si="15"/>
        <v>DNF</v>
      </c>
      <c r="R123" s="44">
        <f t="shared" si="16"/>
        <v>0</v>
      </c>
      <c r="T123" s="9" t="str">
        <f t="shared" si="19"/>
        <v>DNF</v>
      </c>
      <c r="U123" s="9">
        <f>IF(ISNUMBER(Q123),MAX(71.5*(#REF!/Q123-1)/(#REF!/#REF!-1)+3.5,3.5),0)</f>
        <v>0</v>
      </c>
    </row>
    <row r="124" spans="1:21" x14ac:dyDescent="0.25">
      <c r="A124" s="43">
        <f t="shared" si="17"/>
        <v>1</v>
      </c>
      <c r="B124" s="43" t="str">
        <f t="shared" si="20"/>
        <v/>
      </c>
      <c r="C124" s="43" t="str">
        <f t="shared" si="20"/>
        <v/>
      </c>
      <c r="D124" s="43" t="str">
        <f t="shared" si="20"/>
        <v/>
      </c>
      <c r="E124" s="44" t="str">
        <f t="shared" si="21"/>
        <v>-</v>
      </c>
      <c r="F124" s="43" t="str">
        <f t="shared" si="21"/>
        <v>-</v>
      </c>
      <c r="G124" s="44" t="str">
        <f t="shared" si="8"/>
        <v>DNA</v>
      </c>
      <c r="H124" s="44" t="str">
        <f t="shared" si="22"/>
        <v>-</v>
      </c>
      <c r="I124" s="43" t="str">
        <f t="shared" si="22"/>
        <v>-</v>
      </c>
      <c r="J124" s="44" t="str">
        <f t="shared" si="10"/>
        <v>DNA</v>
      </c>
      <c r="K124" s="44" t="str">
        <f t="shared" si="23"/>
        <v>-</v>
      </c>
      <c r="L124" s="43" t="str">
        <f t="shared" si="23"/>
        <v>-</v>
      </c>
      <c r="M124" s="44" t="str">
        <f t="shared" si="12"/>
        <v>DNA</v>
      </c>
      <c r="N124" s="44" t="str">
        <f t="shared" si="24"/>
        <v>-</v>
      </c>
      <c r="O124" s="43" t="str">
        <f t="shared" si="24"/>
        <v>-</v>
      </c>
      <c r="P124" s="44" t="str">
        <f t="shared" si="14"/>
        <v>DNA</v>
      </c>
      <c r="Q124" s="44" t="str">
        <f t="shared" si="15"/>
        <v>DNF</v>
      </c>
      <c r="R124" s="44">
        <f t="shared" si="16"/>
        <v>0</v>
      </c>
      <c r="T124" s="9" t="str">
        <f t="shared" si="19"/>
        <v>DNF</v>
      </c>
      <c r="U124" s="9">
        <f>IF(ISNUMBER(Q124),MAX(71.5*(#REF!/Q124-1)/(#REF!/#REF!-1)+3.5,3.5),0)</f>
        <v>0</v>
      </c>
    </row>
    <row r="125" spans="1:21" x14ac:dyDescent="0.25">
      <c r="A125" s="43">
        <f t="shared" si="17"/>
        <v>1</v>
      </c>
      <c r="B125" s="43" t="str">
        <f t="shared" si="20"/>
        <v/>
      </c>
      <c r="C125" s="43" t="str">
        <f t="shared" si="20"/>
        <v/>
      </c>
      <c r="D125" s="43" t="str">
        <f t="shared" si="20"/>
        <v/>
      </c>
      <c r="E125" s="44" t="str">
        <f t="shared" si="21"/>
        <v>-</v>
      </c>
      <c r="F125" s="43" t="str">
        <f t="shared" si="21"/>
        <v>-</v>
      </c>
      <c r="G125" s="44" t="str">
        <f t="shared" si="8"/>
        <v>DNA</v>
      </c>
      <c r="H125" s="44" t="str">
        <f t="shared" si="22"/>
        <v>-</v>
      </c>
      <c r="I125" s="43" t="str">
        <f t="shared" si="22"/>
        <v>-</v>
      </c>
      <c r="J125" s="44" t="str">
        <f t="shared" si="10"/>
        <v>DNA</v>
      </c>
      <c r="K125" s="44" t="str">
        <f t="shared" si="23"/>
        <v>-</v>
      </c>
      <c r="L125" s="43" t="str">
        <f t="shared" si="23"/>
        <v>-</v>
      </c>
      <c r="M125" s="44" t="str">
        <f t="shared" si="12"/>
        <v>DNA</v>
      </c>
      <c r="N125" s="44" t="str">
        <f t="shared" si="24"/>
        <v>-</v>
      </c>
      <c r="O125" s="43" t="str">
        <f t="shared" si="24"/>
        <v>-</v>
      </c>
      <c r="P125" s="44" t="str">
        <f t="shared" si="14"/>
        <v>DNA</v>
      </c>
      <c r="Q125" s="44" t="str">
        <f t="shared" si="15"/>
        <v>DNF</v>
      </c>
      <c r="R125" s="44">
        <f t="shared" si="16"/>
        <v>0</v>
      </c>
      <c r="T125" s="9" t="str">
        <f t="shared" si="19"/>
        <v>DNF</v>
      </c>
      <c r="U125" s="9">
        <f>IF(ISNUMBER(Q125),MAX(71.5*(#REF!/Q125-1)/(#REF!/#REF!-1)+3.5,3.5),0)</f>
        <v>0</v>
      </c>
    </row>
    <row r="126" spans="1:21" x14ac:dyDescent="0.25">
      <c r="A126" s="43">
        <f t="shared" si="17"/>
        <v>1</v>
      </c>
      <c r="B126" s="43" t="str">
        <f t="shared" si="20"/>
        <v/>
      </c>
      <c r="C126" s="43" t="str">
        <f t="shared" si="20"/>
        <v/>
      </c>
      <c r="D126" s="43" t="str">
        <f t="shared" si="20"/>
        <v/>
      </c>
      <c r="E126" s="44" t="str">
        <f t="shared" si="21"/>
        <v>-</v>
      </c>
      <c r="F126" s="43" t="str">
        <f t="shared" si="21"/>
        <v>-</v>
      </c>
      <c r="G126" s="44" t="str">
        <f t="shared" si="8"/>
        <v>DNA</v>
      </c>
      <c r="H126" s="44" t="str">
        <f t="shared" si="22"/>
        <v>-</v>
      </c>
      <c r="I126" s="43" t="str">
        <f t="shared" si="22"/>
        <v>-</v>
      </c>
      <c r="J126" s="44" t="str">
        <f t="shared" si="10"/>
        <v>DNA</v>
      </c>
      <c r="K126" s="44" t="str">
        <f t="shared" si="23"/>
        <v>-</v>
      </c>
      <c r="L126" s="43" t="str">
        <f t="shared" si="23"/>
        <v>-</v>
      </c>
      <c r="M126" s="44" t="str">
        <f t="shared" si="12"/>
        <v>DNA</v>
      </c>
      <c r="N126" s="44" t="str">
        <f t="shared" si="24"/>
        <v>-</v>
      </c>
      <c r="O126" s="43" t="str">
        <f t="shared" si="24"/>
        <v>-</v>
      </c>
      <c r="P126" s="44" t="str">
        <f t="shared" si="14"/>
        <v>DNA</v>
      </c>
      <c r="Q126" s="44" t="str">
        <f t="shared" si="15"/>
        <v>DNF</v>
      </c>
      <c r="R126" s="44">
        <f t="shared" si="16"/>
        <v>0</v>
      </c>
      <c r="T126" s="9" t="str">
        <f t="shared" si="19"/>
        <v>DNF</v>
      </c>
      <c r="U126" s="9">
        <f>IF(ISNUMBER(Q126),MAX(71.5*(#REF!/Q126-1)/(#REF!/#REF!-1)+3.5,3.5),0)</f>
        <v>0</v>
      </c>
    </row>
    <row r="127" spans="1:21" x14ac:dyDescent="0.25">
      <c r="A127" s="43">
        <f t="shared" si="17"/>
        <v>1</v>
      </c>
      <c r="B127" s="43" t="str">
        <f t="shared" si="20"/>
        <v/>
      </c>
      <c r="C127" s="43" t="str">
        <f t="shared" si="20"/>
        <v/>
      </c>
      <c r="D127" s="43" t="str">
        <f t="shared" si="20"/>
        <v/>
      </c>
      <c r="E127" s="44" t="str">
        <f t="shared" si="21"/>
        <v>-</v>
      </c>
      <c r="F127" s="43" t="str">
        <f t="shared" si="21"/>
        <v>-</v>
      </c>
      <c r="G127" s="44" t="str">
        <f t="shared" si="8"/>
        <v>DNA</v>
      </c>
      <c r="H127" s="44" t="str">
        <f t="shared" si="22"/>
        <v>-</v>
      </c>
      <c r="I127" s="43" t="str">
        <f t="shared" si="22"/>
        <v>-</v>
      </c>
      <c r="J127" s="44" t="str">
        <f t="shared" si="10"/>
        <v>DNA</v>
      </c>
      <c r="K127" s="44" t="str">
        <f t="shared" si="23"/>
        <v>-</v>
      </c>
      <c r="L127" s="43" t="str">
        <f t="shared" si="23"/>
        <v>-</v>
      </c>
      <c r="M127" s="44" t="str">
        <f t="shared" si="12"/>
        <v>DNA</v>
      </c>
      <c r="N127" s="44" t="str">
        <f t="shared" si="24"/>
        <v>-</v>
      </c>
      <c r="O127" s="43" t="str">
        <f t="shared" si="24"/>
        <v>-</v>
      </c>
      <c r="P127" s="44" t="str">
        <f t="shared" si="14"/>
        <v>DNA</v>
      </c>
      <c r="Q127" s="44" t="str">
        <f t="shared" si="15"/>
        <v>DNF</v>
      </c>
      <c r="R127" s="44">
        <f t="shared" si="16"/>
        <v>0</v>
      </c>
      <c r="T127" s="9" t="str">
        <f t="shared" si="19"/>
        <v>DNF</v>
      </c>
      <c r="U127" s="9">
        <f>IF(ISNUMBER(Q127),MAX(71.5*(#REF!/Q127-1)/(#REF!/#REF!-1)+3.5,3.5),0)</f>
        <v>0</v>
      </c>
    </row>
    <row r="128" spans="1:21" x14ac:dyDescent="0.25">
      <c r="A128" s="43">
        <f t="shared" si="17"/>
        <v>1</v>
      </c>
      <c r="B128" s="43" t="str">
        <f t="shared" ref="B128:D139" si="25">IF(B39&lt;&gt;0,B39,"")</f>
        <v/>
      </c>
      <c r="C128" s="43" t="str">
        <f t="shared" si="25"/>
        <v/>
      </c>
      <c r="D128" s="43" t="str">
        <f t="shared" si="25"/>
        <v/>
      </c>
      <c r="E128" s="44" t="str">
        <f t="shared" si="21"/>
        <v>-</v>
      </c>
      <c r="F128" s="43" t="str">
        <f t="shared" si="21"/>
        <v>-</v>
      </c>
      <c r="G128" s="44" t="str">
        <f t="shared" si="8"/>
        <v>DNA</v>
      </c>
      <c r="H128" s="44" t="str">
        <f t="shared" si="22"/>
        <v>-</v>
      </c>
      <c r="I128" s="43" t="str">
        <f t="shared" si="22"/>
        <v>-</v>
      </c>
      <c r="J128" s="44" t="str">
        <f t="shared" si="10"/>
        <v>DNA</v>
      </c>
      <c r="K128" s="44" t="str">
        <f t="shared" si="23"/>
        <v>-</v>
      </c>
      <c r="L128" s="43" t="str">
        <f t="shared" si="23"/>
        <v>-</v>
      </c>
      <c r="M128" s="44" t="str">
        <f t="shared" si="12"/>
        <v>DNA</v>
      </c>
      <c r="N128" s="44" t="str">
        <f t="shared" si="24"/>
        <v>-</v>
      </c>
      <c r="O128" s="43" t="str">
        <f t="shared" si="24"/>
        <v>-</v>
      </c>
      <c r="P128" s="44" t="str">
        <f t="shared" si="14"/>
        <v>DNA</v>
      </c>
      <c r="Q128" s="44" t="str">
        <f t="shared" si="15"/>
        <v>DNF</v>
      </c>
      <c r="R128" s="44">
        <f t="shared" si="16"/>
        <v>0</v>
      </c>
      <c r="T128" s="9" t="str">
        <f t="shared" si="19"/>
        <v>DNF</v>
      </c>
      <c r="U128" s="9">
        <f>IF(ISNUMBER(Q128),MAX(71.5*(#REF!/Q128-1)/(#REF!/#REF!-1)+3.5,3.5),0)</f>
        <v>0</v>
      </c>
    </row>
    <row r="129" spans="1:21" x14ac:dyDescent="0.25">
      <c r="A129" s="43">
        <f t="shared" si="17"/>
        <v>1</v>
      </c>
      <c r="B129" s="43" t="str">
        <f t="shared" si="25"/>
        <v/>
      </c>
      <c r="C129" s="43" t="str">
        <f t="shared" si="25"/>
        <v/>
      </c>
      <c r="D129" s="43" t="str">
        <f t="shared" si="25"/>
        <v/>
      </c>
      <c r="E129" s="44" t="str">
        <f t="shared" si="21"/>
        <v>-</v>
      </c>
      <c r="F129" s="43" t="str">
        <f t="shared" si="21"/>
        <v>-</v>
      </c>
      <c r="G129" s="44" t="str">
        <f t="shared" si="8"/>
        <v>DNA</v>
      </c>
      <c r="H129" s="44" t="str">
        <f t="shared" si="22"/>
        <v>-</v>
      </c>
      <c r="I129" s="43" t="str">
        <f t="shared" si="22"/>
        <v>-</v>
      </c>
      <c r="J129" s="44" t="str">
        <f t="shared" si="10"/>
        <v>DNA</v>
      </c>
      <c r="K129" s="44" t="str">
        <f t="shared" si="23"/>
        <v>-</v>
      </c>
      <c r="L129" s="43" t="str">
        <f t="shared" si="23"/>
        <v>-</v>
      </c>
      <c r="M129" s="44" t="str">
        <f t="shared" si="12"/>
        <v>DNA</v>
      </c>
      <c r="N129" s="44" t="str">
        <f t="shared" si="24"/>
        <v>-</v>
      </c>
      <c r="O129" s="43" t="str">
        <f t="shared" si="24"/>
        <v>-</v>
      </c>
      <c r="P129" s="44" t="str">
        <f t="shared" si="14"/>
        <v>DNA</v>
      </c>
      <c r="Q129" s="44" t="str">
        <f t="shared" si="15"/>
        <v>DNF</v>
      </c>
      <c r="R129" s="44">
        <f t="shared" si="16"/>
        <v>0</v>
      </c>
      <c r="T129" s="9" t="str">
        <f t="shared" si="19"/>
        <v>DNF</v>
      </c>
      <c r="U129" s="9">
        <f>IF(ISNUMBER(Q129),MAX(71.5*(#REF!/Q129-1)/(#REF!/#REF!-1)+3.5,3.5),0)</f>
        <v>0</v>
      </c>
    </row>
    <row r="130" spans="1:21" x14ac:dyDescent="0.25">
      <c r="A130" s="43">
        <f t="shared" si="17"/>
        <v>1</v>
      </c>
      <c r="B130" s="43" t="str">
        <f t="shared" si="25"/>
        <v/>
      </c>
      <c r="C130" s="43" t="str">
        <f t="shared" si="25"/>
        <v/>
      </c>
      <c r="D130" s="43" t="str">
        <f t="shared" si="25"/>
        <v/>
      </c>
      <c r="E130" s="44" t="str">
        <f t="shared" si="21"/>
        <v>-</v>
      </c>
      <c r="F130" s="43" t="str">
        <f t="shared" si="21"/>
        <v>-</v>
      </c>
      <c r="G130" s="44" t="str">
        <f t="shared" si="8"/>
        <v>DNA</v>
      </c>
      <c r="H130" s="44" t="str">
        <f t="shared" si="22"/>
        <v>-</v>
      </c>
      <c r="I130" s="43" t="str">
        <f t="shared" si="22"/>
        <v>-</v>
      </c>
      <c r="J130" s="44" t="str">
        <f t="shared" si="10"/>
        <v>DNA</v>
      </c>
      <c r="K130" s="44" t="str">
        <f t="shared" si="23"/>
        <v>-</v>
      </c>
      <c r="L130" s="43" t="str">
        <f t="shared" si="23"/>
        <v>-</v>
      </c>
      <c r="M130" s="44" t="str">
        <f t="shared" si="12"/>
        <v>DNA</v>
      </c>
      <c r="N130" s="44" t="str">
        <f t="shared" si="24"/>
        <v>-</v>
      </c>
      <c r="O130" s="43" t="str">
        <f t="shared" si="24"/>
        <v>-</v>
      </c>
      <c r="P130" s="44" t="str">
        <f t="shared" si="14"/>
        <v>DNA</v>
      </c>
      <c r="Q130" s="44" t="str">
        <f t="shared" si="15"/>
        <v>DNF</v>
      </c>
      <c r="R130" s="44">
        <f t="shared" si="16"/>
        <v>0</v>
      </c>
      <c r="T130" s="9" t="str">
        <f t="shared" si="19"/>
        <v>DNF</v>
      </c>
      <c r="U130" s="9">
        <f>IF(ISNUMBER(Q130),MAX(71.5*(#REF!/Q130-1)/(#REF!/#REF!-1)+3.5,3.5),0)</f>
        <v>0</v>
      </c>
    </row>
    <row r="131" spans="1:21" x14ac:dyDescent="0.25">
      <c r="A131" s="43">
        <f t="shared" si="17"/>
        <v>1</v>
      </c>
      <c r="B131" s="43" t="str">
        <f t="shared" si="25"/>
        <v/>
      </c>
      <c r="C131" s="43" t="str">
        <f t="shared" si="25"/>
        <v/>
      </c>
      <c r="D131" s="43" t="str">
        <f t="shared" si="25"/>
        <v/>
      </c>
      <c r="E131" s="44" t="str">
        <f t="shared" si="21"/>
        <v>-</v>
      </c>
      <c r="F131" s="43" t="str">
        <f t="shared" si="21"/>
        <v>-</v>
      </c>
      <c r="G131" s="44" t="str">
        <f t="shared" si="8"/>
        <v>DNA</v>
      </c>
      <c r="H131" s="44" t="str">
        <f t="shared" si="22"/>
        <v>-</v>
      </c>
      <c r="I131" s="43" t="str">
        <f t="shared" si="22"/>
        <v>-</v>
      </c>
      <c r="J131" s="44" t="str">
        <f t="shared" si="10"/>
        <v>DNA</v>
      </c>
      <c r="K131" s="44" t="str">
        <f t="shared" si="23"/>
        <v>-</v>
      </c>
      <c r="L131" s="43" t="str">
        <f t="shared" si="23"/>
        <v>-</v>
      </c>
      <c r="M131" s="44" t="str">
        <f t="shared" si="12"/>
        <v>DNA</v>
      </c>
      <c r="N131" s="44" t="str">
        <f t="shared" si="24"/>
        <v>-</v>
      </c>
      <c r="O131" s="43" t="str">
        <f t="shared" si="24"/>
        <v>-</v>
      </c>
      <c r="P131" s="44" t="str">
        <f t="shared" si="14"/>
        <v>DNA</v>
      </c>
      <c r="Q131" s="44" t="str">
        <f t="shared" si="15"/>
        <v>DNF</v>
      </c>
      <c r="R131" s="44">
        <f t="shared" si="16"/>
        <v>0</v>
      </c>
      <c r="T131" s="9" t="str">
        <f t="shared" si="19"/>
        <v>DNF</v>
      </c>
      <c r="U131" s="9">
        <f>IF(ISNUMBER(Q131),MAX(71.5*(#REF!/Q131-1)/(#REF!/#REF!-1)+3.5,3.5),0)</f>
        <v>0</v>
      </c>
    </row>
    <row r="132" spans="1:21" x14ac:dyDescent="0.25">
      <c r="A132" s="43">
        <f t="shared" si="17"/>
        <v>1</v>
      </c>
      <c r="B132" s="43" t="str">
        <f t="shared" si="25"/>
        <v/>
      </c>
      <c r="C132" s="43" t="str">
        <f t="shared" si="25"/>
        <v/>
      </c>
      <c r="D132" s="43" t="str">
        <f t="shared" si="25"/>
        <v/>
      </c>
      <c r="E132" s="44" t="str">
        <f t="shared" si="21"/>
        <v>-</v>
      </c>
      <c r="F132" s="43" t="str">
        <f t="shared" si="21"/>
        <v>-</v>
      </c>
      <c r="G132" s="44" t="str">
        <f t="shared" si="8"/>
        <v>DNA</v>
      </c>
      <c r="H132" s="44" t="str">
        <f t="shared" si="22"/>
        <v>-</v>
      </c>
      <c r="I132" s="43" t="str">
        <f t="shared" si="22"/>
        <v>-</v>
      </c>
      <c r="J132" s="44" t="str">
        <f t="shared" si="10"/>
        <v>DNA</v>
      </c>
      <c r="K132" s="44" t="str">
        <f t="shared" si="23"/>
        <v>-</v>
      </c>
      <c r="L132" s="43" t="str">
        <f t="shared" si="23"/>
        <v>-</v>
      </c>
      <c r="M132" s="44" t="str">
        <f t="shared" si="12"/>
        <v>DNA</v>
      </c>
      <c r="N132" s="44" t="str">
        <f t="shared" si="24"/>
        <v>-</v>
      </c>
      <c r="O132" s="43" t="str">
        <f t="shared" si="24"/>
        <v>-</v>
      </c>
      <c r="P132" s="44" t="str">
        <f t="shared" si="14"/>
        <v>DNA</v>
      </c>
      <c r="Q132" s="44" t="str">
        <f t="shared" si="15"/>
        <v>DNF</v>
      </c>
      <c r="R132" s="44">
        <f t="shared" si="16"/>
        <v>0</v>
      </c>
      <c r="T132" s="9" t="str">
        <f t="shared" si="19"/>
        <v>DNF</v>
      </c>
      <c r="U132" s="9">
        <f>IF(ISNUMBER(Q132),MAX(71.5*(#REF!/Q132-1)/(#REF!/#REF!-1)+3.5,3.5),0)</f>
        <v>0</v>
      </c>
    </row>
    <row r="133" spans="1:21" x14ac:dyDescent="0.25">
      <c r="A133" s="43">
        <f t="shared" si="17"/>
        <v>1</v>
      </c>
      <c r="B133" s="43" t="str">
        <f t="shared" si="25"/>
        <v/>
      </c>
      <c r="C133" s="43" t="str">
        <f t="shared" si="25"/>
        <v/>
      </c>
      <c r="D133" s="43" t="str">
        <f t="shared" si="25"/>
        <v/>
      </c>
      <c r="E133" s="44" t="str">
        <f t="shared" si="21"/>
        <v>-</v>
      </c>
      <c r="F133" s="43" t="str">
        <f t="shared" si="21"/>
        <v>-</v>
      </c>
      <c r="G133" s="44" t="str">
        <f t="shared" si="8"/>
        <v>DNA</v>
      </c>
      <c r="H133" s="44" t="str">
        <f t="shared" si="22"/>
        <v>-</v>
      </c>
      <c r="I133" s="43" t="str">
        <f t="shared" si="22"/>
        <v>-</v>
      </c>
      <c r="J133" s="44" t="str">
        <f t="shared" si="10"/>
        <v>DNA</v>
      </c>
      <c r="K133" s="44" t="str">
        <f t="shared" si="23"/>
        <v>-</v>
      </c>
      <c r="L133" s="43" t="str">
        <f t="shared" si="23"/>
        <v>-</v>
      </c>
      <c r="M133" s="44" t="str">
        <f t="shared" si="12"/>
        <v>DNA</v>
      </c>
      <c r="N133" s="44" t="str">
        <f t="shared" si="24"/>
        <v>-</v>
      </c>
      <c r="O133" s="43" t="str">
        <f t="shared" si="24"/>
        <v>-</v>
      </c>
      <c r="P133" s="44" t="str">
        <f t="shared" si="14"/>
        <v>DNA</v>
      </c>
      <c r="Q133" s="44" t="str">
        <f t="shared" si="15"/>
        <v>DNF</v>
      </c>
      <c r="R133" s="44">
        <f t="shared" si="16"/>
        <v>0</v>
      </c>
      <c r="T133" s="9" t="str">
        <f t="shared" si="19"/>
        <v>DNF</v>
      </c>
      <c r="U133" s="9">
        <f>IF(ISNUMBER(Q133),MAX(71.5*(#REF!/Q133-1)/(#REF!/#REF!-1)+3.5,3.5),0)</f>
        <v>0</v>
      </c>
    </row>
    <row r="134" spans="1:21" x14ac:dyDescent="0.25">
      <c r="A134" s="43">
        <f t="shared" si="17"/>
        <v>1</v>
      </c>
      <c r="B134" s="43" t="str">
        <f t="shared" si="25"/>
        <v/>
      </c>
      <c r="C134" s="43" t="str">
        <f t="shared" si="25"/>
        <v/>
      </c>
      <c r="D134" s="43" t="str">
        <f t="shared" si="25"/>
        <v/>
      </c>
      <c r="E134" s="44" t="str">
        <f t="shared" si="21"/>
        <v>-</v>
      </c>
      <c r="F134" s="43" t="str">
        <f t="shared" si="21"/>
        <v>-</v>
      </c>
      <c r="G134" s="44" t="str">
        <f t="shared" si="8"/>
        <v>DNA</v>
      </c>
      <c r="H134" s="44" t="str">
        <f t="shared" si="22"/>
        <v>-</v>
      </c>
      <c r="I134" s="43" t="str">
        <f t="shared" si="22"/>
        <v>-</v>
      </c>
      <c r="J134" s="44" t="str">
        <f t="shared" si="10"/>
        <v>DNA</v>
      </c>
      <c r="K134" s="44" t="str">
        <f t="shared" si="23"/>
        <v>-</v>
      </c>
      <c r="L134" s="43" t="str">
        <f t="shared" si="23"/>
        <v>-</v>
      </c>
      <c r="M134" s="44" t="str">
        <f t="shared" si="12"/>
        <v>DNA</v>
      </c>
      <c r="N134" s="44" t="str">
        <f t="shared" si="24"/>
        <v>-</v>
      </c>
      <c r="O134" s="43" t="str">
        <f t="shared" si="24"/>
        <v>-</v>
      </c>
      <c r="P134" s="44" t="str">
        <f t="shared" si="14"/>
        <v>DNA</v>
      </c>
      <c r="Q134" s="44" t="str">
        <f t="shared" si="15"/>
        <v>DNF</v>
      </c>
      <c r="R134" s="44">
        <f t="shared" si="16"/>
        <v>0</v>
      </c>
      <c r="T134" s="9" t="str">
        <f t="shared" si="19"/>
        <v>DNF</v>
      </c>
      <c r="U134" s="9">
        <f>IF(ISNUMBER(Q134),MAX(71.5*(#REF!/Q134-1)/(#REF!/#REF!-1)+3.5,3.5),0)</f>
        <v>0</v>
      </c>
    </row>
    <row r="135" spans="1:21" x14ac:dyDescent="0.25">
      <c r="A135" s="43">
        <f t="shared" si="17"/>
        <v>1</v>
      </c>
      <c r="B135" s="43" t="str">
        <f t="shared" si="25"/>
        <v/>
      </c>
      <c r="C135" s="43" t="str">
        <f t="shared" si="25"/>
        <v/>
      </c>
      <c r="D135" s="43" t="str">
        <f t="shared" si="25"/>
        <v/>
      </c>
      <c r="E135" s="44" t="str">
        <f t="shared" ref="E135:F139" si="26">IF(E46&lt;&gt;0,E46,"-")</f>
        <v>-</v>
      </c>
      <c r="F135" s="43" t="str">
        <f t="shared" si="26"/>
        <v>-</v>
      </c>
      <c r="G135" s="44" t="str">
        <f t="shared" si="8"/>
        <v>DNA</v>
      </c>
      <c r="H135" s="44" t="str">
        <f t="shared" ref="H135:I139" si="27">IF(H46&lt;&gt;0,H46,"-")</f>
        <v>-</v>
      </c>
      <c r="I135" s="43" t="str">
        <f t="shared" si="27"/>
        <v>-</v>
      </c>
      <c r="J135" s="44" t="str">
        <f t="shared" si="10"/>
        <v>DNA</v>
      </c>
      <c r="K135" s="44" t="str">
        <f t="shared" ref="K135:L139" si="28">IF(K46&lt;&gt;0,K46,"-")</f>
        <v>-</v>
      </c>
      <c r="L135" s="43" t="str">
        <f t="shared" si="28"/>
        <v>-</v>
      </c>
      <c r="M135" s="44" t="str">
        <f t="shared" si="12"/>
        <v>DNA</v>
      </c>
      <c r="N135" s="44" t="str">
        <f t="shared" ref="N135:O139" si="29">IF(N46&lt;&gt;0,N46,"-")</f>
        <v>-</v>
      </c>
      <c r="O135" s="43" t="str">
        <f t="shared" si="29"/>
        <v>-</v>
      </c>
      <c r="P135" s="44" t="str">
        <f t="shared" si="14"/>
        <v>DNA</v>
      </c>
      <c r="Q135" s="44" t="str">
        <f t="shared" si="15"/>
        <v>DNF</v>
      </c>
      <c r="R135" s="44">
        <f t="shared" si="16"/>
        <v>0</v>
      </c>
      <c r="T135" s="9" t="str">
        <f t="shared" si="19"/>
        <v>DNF</v>
      </c>
      <c r="U135" s="9">
        <f>IF(ISNUMBER(Q135),MAX(71.5*(#REF!/Q135-1)/(#REF!/#REF!-1)+3.5,3.5),0)</f>
        <v>0</v>
      </c>
    </row>
    <row r="136" spans="1:21" x14ac:dyDescent="0.25">
      <c r="A136" s="43">
        <f t="shared" si="17"/>
        <v>1</v>
      </c>
      <c r="B136" s="43" t="str">
        <f t="shared" si="25"/>
        <v/>
      </c>
      <c r="C136" s="43" t="str">
        <f t="shared" si="25"/>
        <v/>
      </c>
      <c r="D136" s="43" t="str">
        <f t="shared" si="25"/>
        <v/>
      </c>
      <c r="E136" s="44" t="str">
        <f t="shared" si="26"/>
        <v>-</v>
      </c>
      <c r="F136" s="43" t="str">
        <f t="shared" si="26"/>
        <v>-</v>
      </c>
      <c r="G136" s="44" t="str">
        <f t="shared" si="8"/>
        <v>DNA</v>
      </c>
      <c r="H136" s="44" t="str">
        <f t="shared" si="27"/>
        <v>-</v>
      </c>
      <c r="I136" s="43" t="str">
        <f t="shared" si="27"/>
        <v>-</v>
      </c>
      <c r="J136" s="44" t="str">
        <f t="shared" si="10"/>
        <v>DNA</v>
      </c>
      <c r="K136" s="44" t="str">
        <f t="shared" si="28"/>
        <v>-</v>
      </c>
      <c r="L136" s="43" t="str">
        <f t="shared" si="28"/>
        <v>-</v>
      </c>
      <c r="M136" s="44" t="str">
        <f t="shared" si="12"/>
        <v>DNA</v>
      </c>
      <c r="N136" s="44" t="str">
        <f t="shared" si="29"/>
        <v>-</v>
      </c>
      <c r="O136" s="43" t="str">
        <f t="shared" si="29"/>
        <v>-</v>
      </c>
      <c r="P136" s="44" t="str">
        <f t="shared" si="14"/>
        <v>DNA</v>
      </c>
      <c r="Q136" s="44" t="str">
        <f t="shared" si="15"/>
        <v>DNF</v>
      </c>
      <c r="R136" s="44">
        <f t="shared" si="16"/>
        <v>0</v>
      </c>
      <c r="T136" s="9" t="str">
        <f t="shared" si="19"/>
        <v>DNF</v>
      </c>
      <c r="U136" s="9">
        <f>IF(ISNUMBER(Q136),MAX(71.5*(#REF!/Q136-1)/(#REF!/#REF!-1)+3.5,3.5),0)</f>
        <v>0</v>
      </c>
    </row>
    <row r="137" spans="1:21" x14ac:dyDescent="0.25">
      <c r="A137" s="43">
        <f t="shared" si="17"/>
        <v>1</v>
      </c>
      <c r="B137" s="43" t="str">
        <f t="shared" si="25"/>
        <v/>
      </c>
      <c r="C137" s="43" t="str">
        <f t="shared" si="25"/>
        <v/>
      </c>
      <c r="D137" s="43" t="str">
        <f t="shared" si="25"/>
        <v/>
      </c>
      <c r="E137" s="44" t="str">
        <f t="shared" si="26"/>
        <v>-</v>
      </c>
      <c r="F137" s="43" t="str">
        <f t="shared" si="26"/>
        <v>-</v>
      </c>
      <c r="G137" s="44" t="str">
        <f t="shared" si="8"/>
        <v>DNA</v>
      </c>
      <c r="H137" s="44" t="str">
        <f t="shared" si="27"/>
        <v>-</v>
      </c>
      <c r="I137" s="43" t="str">
        <f t="shared" si="27"/>
        <v>-</v>
      </c>
      <c r="J137" s="44" t="str">
        <f t="shared" si="10"/>
        <v>DNA</v>
      </c>
      <c r="K137" s="44" t="str">
        <f t="shared" si="28"/>
        <v>-</v>
      </c>
      <c r="L137" s="43" t="str">
        <f t="shared" si="28"/>
        <v>-</v>
      </c>
      <c r="M137" s="44" t="str">
        <f t="shared" si="12"/>
        <v>DNA</v>
      </c>
      <c r="N137" s="44" t="str">
        <f t="shared" si="29"/>
        <v>-</v>
      </c>
      <c r="O137" s="43" t="str">
        <f t="shared" si="29"/>
        <v>-</v>
      </c>
      <c r="P137" s="44" t="str">
        <f t="shared" si="14"/>
        <v>DNA</v>
      </c>
      <c r="Q137" s="44" t="str">
        <f t="shared" si="15"/>
        <v>DNF</v>
      </c>
      <c r="R137" s="44">
        <f t="shared" si="16"/>
        <v>0</v>
      </c>
      <c r="T137" s="9" t="str">
        <f t="shared" si="19"/>
        <v>DNF</v>
      </c>
      <c r="U137" s="9">
        <f>IF(ISNUMBER(Q137),MAX(71.5*(#REF!/Q137-1)/(#REF!/#REF!-1)+3.5,3.5),0)</f>
        <v>0</v>
      </c>
    </row>
    <row r="138" spans="1:21" x14ac:dyDescent="0.25">
      <c r="A138" s="43">
        <f t="shared" si="17"/>
        <v>1</v>
      </c>
      <c r="B138" s="43" t="str">
        <f t="shared" si="25"/>
        <v/>
      </c>
      <c r="C138" s="43" t="str">
        <f t="shared" si="25"/>
        <v/>
      </c>
      <c r="D138" s="43" t="str">
        <f t="shared" si="25"/>
        <v/>
      </c>
      <c r="E138" s="44" t="str">
        <f t="shared" si="26"/>
        <v>-</v>
      </c>
      <c r="F138" s="43" t="str">
        <f t="shared" si="26"/>
        <v>-</v>
      </c>
      <c r="G138" s="44" t="str">
        <f t="shared" si="8"/>
        <v>DNA</v>
      </c>
      <c r="H138" s="44" t="str">
        <f t="shared" si="27"/>
        <v>-</v>
      </c>
      <c r="I138" s="43" t="str">
        <f t="shared" si="27"/>
        <v>-</v>
      </c>
      <c r="J138" s="44" t="str">
        <f t="shared" si="10"/>
        <v>DNA</v>
      </c>
      <c r="K138" s="44" t="str">
        <f t="shared" si="28"/>
        <v>-</v>
      </c>
      <c r="L138" s="43" t="str">
        <f t="shared" si="28"/>
        <v>-</v>
      </c>
      <c r="M138" s="44" t="str">
        <f t="shared" si="12"/>
        <v>DNA</v>
      </c>
      <c r="N138" s="44" t="str">
        <f t="shared" si="29"/>
        <v>-</v>
      </c>
      <c r="O138" s="43" t="str">
        <f t="shared" si="29"/>
        <v>-</v>
      </c>
      <c r="P138" s="44" t="str">
        <f t="shared" si="14"/>
        <v>DNA</v>
      </c>
      <c r="Q138" s="44" t="str">
        <f t="shared" si="15"/>
        <v>DNF</v>
      </c>
      <c r="R138" s="44">
        <f t="shared" si="16"/>
        <v>0</v>
      </c>
      <c r="T138" s="9" t="str">
        <f t="shared" si="19"/>
        <v>DNF</v>
      </c>
      <c r="U138" s="9">
        <f>IF(ISNUMBER(Q138),MAX(71.5*(#REF!/Q138-1)/(#REF!/#REF!-1)+3.5,3.5),0)</f>
        <v>0</v>
      </c>
    </row>
    <row r="139" spans="1:21" x14ac:dyDescent="0.25">
      <c r="A139" s="43">
        <f t="shared" si="17"/>
        <v>1</v>
      </c>
      <c r="B139" s="43" t="str">
        <f t="shared" si="25"/>
        <v/>
      </c>
      <c r="C139" s="43" t="str">
        <f t="shared" si="25"/>
        <v/>
      </c>
      <c r="D139" s="43" t="str">
        <f t="shared" si="25"/>
        <v/>
      </c>
      <c r="E139" s="44" t="str">
        <f t="shared" si="26"/>
        <v>-</v>
      </c>
      <c r="F139" s="43" t="str">
        <f t="shared" si="26"/>
        <v>-</v>
      </c>
      <c r="G139" s="44" t="str">
        <f t="shared" si="8"/>
        <v>DNA</v>
      </c>
      <c r="H139" s="44" t="str">
        <f t="shared" si="27"/>
        <v>-</v>
      </c>
      <c r="I139" s="43" t="str">
        <f t="shared" si="27"/>
        <v>-</v>
      </c>
      <c r="J139" s="44" t="str">
        <f t="shared" si="10"/>
        <v>DNA</v>
      </c>
      <c r="K139" s="44" t="str">
        <f t="shared" si="28"/>
        <v>-</v>
      </c>
      <c r="L139" s="43" t="str">
        <f t="shared" si="28"/>
        <v>-</v>
      </c>
      <c r="M139" s="44" t="str">
        <f t="shared" si="12"/>
        <v>DNA</v>
      </c>
      <c r="N139" s="44" t="str">
        <f t="shared" si="29"/>
        <v>-</v>
      </c>
      <c r="O139" s="43" t="str">
        <f t="shared" si="29"/>
        <v>-</v>
      </c>
      <c r="P139" s="44" t="str">
        <f t="shared" si="14"/>
        <v>DNA</v>
      </c>
      <c r="Q139" s="44" t="str">
        <f t="shared" si="15"/>
        <v>DNF</v>
      </c>
      <c r="R139" s="44">
        <f t="shared" si="16"/>
        <v>0</v>
      </c>
      <c r="T139" s="9" t="str">
        <f t="shared" si="19"/>
        <v>DNF</v>
      </c>
      <c r="U139" s="9">
        <f>IF(ISNUMBER(Q139),MAX(71.5*(#REF!/Q139-1)/(#REF!/#REF!-1)+3.5,3.5),0)</f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Roman,Grassetto"&amp;22Acceleration Event
Class 1C - Official Results&amp;R&amp;G</oddHeader>
    <oddFooter>&amp;L&amp;"Times New Roman,Normale"The Event Director
____________________________________________
Formula SAE Italy 2021&amp;RVarano de' Melegari, &amp;D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139"/>
  <sheetViews>
    <sheetView topLeftCell="G1" workbookViewId="0">
      <selection activeCell="U16" sqref="U16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8.85546875" customWidth="1"/>
    <col min="6" max="6" width="5.7109375" customWidth="1"/>
    <col min="7" max="8" width="8.85546875" customWidth="1"/>
    <col min="9" max="9" width="5.7109375" customWidth="1"/>
    <col min="10" max="11" width="8.85546875" customWidth="1"/>
    <col min="12" max="12" width="5.7109375" customWidth="1"/>
    <col min="13" max="14" width="8.85546875" customWidth="1"/>
    <col min="15" max="15" width="5.7109375" customWidth="1"/>
    <col min="16" max="16" width="8.85546875" customWidth="1"/>
  </cols>
  <sheetData>
    <row r="1" spans="1:21" x14ac:dyDescent="0.25">
      <c r="A1" s="15"/>
      <c r="B1" s="16"/>
      <c r="C1" s="16"/>
      <c r="D1" s="16"/>
      <c r="E1" s="16"/>
      <c r="F1" s="19"/>
      <c r="G1" s="16"/>
      <c r="H1" s="16"/>
      <c r="I1" s="19"/>
      <c r="J1" s="16"/>
      <c r="K1" s="20"/>
      <c r="L1" s="21"/>
      <c r="M1" s="20"/>
      <c r="N1" s="22" t="s">
        <v>6</v>
      </c>
      <c r="O1" s="23"/>
      <c r="P1" s="24"/>
      <c r="Q1" s="24"/>
      <c r="R1" s="26">
        <f>MIN(Q6:Q60)</f>
        <v>0</v>
      </c>
    </row>
    <row r="2" spans="1:21" x14ac:dyDescent="0.25">
      <c r="A2" s="15"/>
      <c r="B2" s="16"/>
      <c r="C2" s="16"/>
      <c r="D2" s="16"/>
      <c r="E2" s="16"/>
      <c r="F2" s="19"/>
      <c r="G2" s="16"/>
      <c r="H2" s="16"/>
      <c r="I2" s="19"/>
      <c r="J2" s="16"/>
      <c r="K2" s="20"/>
      <c r="L2" s="21"/>
      <c r="M2" s="20"/>
      <c r="N2" s="27" t="s">
        <v>7</v>
      </c>
      <c r="O2" s="21"/>
      <c r="P2" s="20"/>
      <c r="Q2" s="20"/>
      <c r="R2" s="28">
        <f>R1*1.25</f>
        <v>0</v>
      </c>
    </row>
    <row r="3" spans="1:21" x14ac:dyDescent="0.25">
      <c r="A3" s="15"/>
      <c r="B3" s="16"/>
      <c r="C3" s="16"/>
      <c r="D3" s="16"/>
      <c r="E3" s="16"/>
      <c r="F3" s="19"/>
      <c r="G3" s="16"/>
      <c r="H3" s="16"/>
      <c r="I3" s="19"/>
      <c r="J3" s="16"/>
      <c r="K3" s="20"/>
      <c r="L3" s="21"/>
      <c r="M3" s="20"/>
      <c r="N3" s="84"/>
      <c r="O3" s="30"/>
      <c r="P3" s="31"/>
      <c r="Q3" s="31"/>
      <c r="R3" s="32"/>
    </row>
    <row r="4" spans="1:21" x14ac:dyDescent="0.25">
      <c r="A4" s="33"/>
      <c r="B4" s="85"/>
      <c r="C4" s="85"/>
      <c r="D4" s="85"/>
      <c r="E4" s="105" t="s">
        <v>8</v>
      </c>
      <c r="F4" s="106"/>
      <c r="G4" s="107"/>
      <c r="H4" s="105" t="s">
        <v>9</v>
      </c>
      <c r="I4" s="106"/>
      <c r="J4" s="107"/>
      <c r="K4" s="105" t="s">
        <v>10</v>
      </c>
      <c r="L4" s="106"/>
      <c r="M4" s="107"/>
      <c r="N4" s="105" t="s">
        <v>11</v>
      </c>
      <c r="O4" s="106"/>
      <c r="P4" s="107"/>
      <c r="Q4" s="13"/>
      <c r="R4" s="37"/>
    </row>
    <row r="5" spans="1:21" ht="39" thickBot="1" x14ac:dyDescent="0.3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8" t="s">
        <v>14</v>
      </c>
      <c r="H5" s="38" t="s">
        <v>12</v>
      </c>
      <c r="I5" s="39" t="s">
        <v>13</v>
      </c>
      <c r="J5" s="38" t="s">
        <v>14</v>
      </c>
      <c r="K5" s="38" t="s">
        <v>12</v>
      </c>
      <c r="L5" s="39" t="s">
        <v>13</v>
      </c>
      <c r="M5" s="38" t="s">
        <v>14</v>
      </c>
      <c r="N5" s="86" t="s">
        <v>12</v>
      </c>
      <c r="O5" s="39" t="s">
        <v>13</v>
      </c>
      <c r="P5" s="38" t="s">
        <v>14</v>
      </c>
      <c r="Q5" s="14" t="s">
        <v>15</v>
      </c>
      <c r="R5" s="40" t="s">
        <v>4</v>
      </c>
      <c r="T5" s="6" t="s">
        <v>16</v>
      </c>
      <c r="U5" s="6" t="s">
        <v>18</v>
      </c>
    </row>
    <row r="6" spans="1:21" x14ac:dyDescent="0.25">
      <c r="A6" s="41"/>
      <c r="B6" s="41"/>
      <c r="C6" s="41"/>
      <c r="D6" s="41"/>
      <c r="E6" s="44" t="str">
        <f>IF(G6&lt;&gt;0,G6-F6*0.125,"-")</f>
        <v>-</v>
      </c>
      <c r="F6" s="43"/>
      <c r="G6" s="44"/>
      <c r="H6" s="44" t="str">
        <f>IF(J6&lt;&gt;0,J6-I6*0.125,"-")</f>
        <v>-</v>
      </c>
      <c r="I6" s="43"/>
      <c r="J6" s="44"/>
      <c r="K6" s="44" t="str">
        <f>IF(M6&lt;&gt;0,M6-L6*0.125,"-")</f>
        <v>-</v>
      </c>
      <c r="L6" s="43"/>
      <c r="M6" s="44"/>
      <c r="N6" s="44" t="str">
        <f>IF(P6&lt;&gt;0,P6-O6*0.125,"-")</f>
        <v>-</v>
      </c>
      <c r="O6" s="43"/>
      <c r="P6" s="44"/>
      <c r="Q6" s="44"/>
      <c r="R6" s="44"/>
      <c r="T6" s="11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11">
        <f>IF(ISNUMBER(T6),IF(T6&gt;0,MAX(71.5*(($R$2/T6)^2-1)/(($R$2/$R$1)^2-1)+3.5,3.5),0),0)</f>
        <v>0</v>
      </c>
    </row>
    <row r="7" spans="1:21" x14ac:dyDescent="0.25">
      <c r="A7" s="98"/>
      <c r="B7" s="41"/>
      <c r="C7" s="41"/>
      <c r="D7" s="41"/>
      <c r="E7" s="44" t="str">
        <f t="shared" ref="E7:E60" si="0">IF(G7&lt;&gt;0,G7-F7*0.125,"-")</f>
        <v>-</v>
      </c>
      <c r="F7" s="43"/>
      <c r="G7" s="44"/>
      <c r="H7" s="44" t="str">
        <f t="shared" ref="H7:H60" si="1">IF(J7&lt;&gt;0,J7-I7*0.125,"-")</f>
        <v>-</v>
      </c>
      <c r="I7" s="43"/>
      <c r="J7" s="44"/>
      <c r="K7" s="44" t="str">
        <f t="shared" ref="K7:K60" si="2">IF(M7&lt;&gt;0,M7-L7*0.125,"-")</f>
        <v>-</v>
      </c>
      <c r="L7" s="43"/>
      <c r="M7" s="44"/>
      <c r="N7" s="44" t="str">
        <f t="shared" ref="N7:N60" si="3">IF(P7&lt;&gt;0,P7-O7*0.125,"-")</f>
        <v>-</v>
      </c>
      <c r="O7" s="43"/>
      <c r="P7" s="44"/>
      <c r="Q7" s="44"/>
      <c r="R7" s="44"/>
      <c r="T7" s="11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11">
        <f t="shared" ref="U7:U60" si="5">IF(ISNUMBER(T7),IF(T7&gt;0,MAX(71.5*(($R$2/T7)^2-1)/(($R$2/$R$1)^2-1)+3.5,3.5),0),0)</f>
        <v>0</v>
      </c>
    </row>
    <row r="8" spans="1:21" x14ac:dyDescent="0.25">
      <c r="A8" s="41"/>
      <c r="B8" s="41"/>
      <c r="C8" s="41"/>
      <c r="D8" s="41"/>
      <c r="E8" s="44" t="str">
        <f t="shared" si="0"/>
        <v>-</v>
      </c>
      <c r="F8" s="43"/>
      <c r="G8" s="44"/>
      <c r="H8" s="44" t="str">
        <f t="shared" si="1"/>
        <v>-</v>
      </c>
      <c r="I8" s="43"/>
      <c r="J8" s="44"/>
      <c r="K8" s="44" t="str">
        <f t="shared" si="2"/>
        <v>-</v>
      </c>
      <c r="L8" s="43"/>
      <c r="M8" s="44"/>
      <c r="N8" s="44" t="str">
        <f t="shared" si="3"/>
        <v>-</v>
      </c>
      <c r="O8" s="43"/>
      <c r="P8" s="44"/>
      <c r="Q8" s="44"/>
      <c r="R8" s="44"/>
      <c r="T8" s="11" t="str">
        <f t="shared" si="4"/>
        <v>DNF</v>
      </c>
      <c r="U8" s="11">
        <f t="shared" si="5"/>
        <v>0</v>
      </c>
    </row>
    <row r="9" spans="1:21" x14ac:dyDescent="0.25">
      <c r="A9" s="98"/>
      <c r="B9" s="41"/>
      <c r="C9" s="41"/>
      <c r="D9" s="41"/>
      <c r="E9" s="44" t="str">
        <f t="shared" si="0"/>
        <v>-</v>
      </c>
      <c r="F9" s="43"/>
      <c r="G9" s="44"/>
      <c r="H9" s="44" t="str">
        <f t="shared" si="1"/>
        <v>-</v>
      </c>
      <c r="I9" s="43"/>
      <c r="J9" s="44"/>
      <c r="K9" s="44" t="str">
        <f t="shared" si="2"/>
        <v>-</v>
      </c>
      <c r="L9" s="43"/>
      <c r="M9" s="44"/>
      <c r="N9" s="44" t="str">
        <f t="shared" si="3"/>
        <v>-</v>
      </c>
      <c r="O9" s="43"/>
      <c r="P9" s="44"/>
      <c r="Q9" s="44"/>
      <c r="R9" s="44"/>
      <c r="T9" s="11" t="str">
        <f t="shared" si="4"/>
        <v>DNF</v>
      </c>
      <c r="U9" s="11">
        <f t="shared" si="5"/>
        <v>0</v>
      </c>
    </row>
    <row r="10" spans="1:21" x14ac:dyDescent="0.25">
      <c r="A10" s="41"/>
      <c r="B10" s="41"/>
      <c r="C10" s="41"/>
      <c r="D10" s="41"/>
      <c r="E10" s="44" t="str">
        <f t="shared" si="0"/>
        <v>-</v>
      </c>
      <c r="F10" s="43"/>
      <c r="G10" s="44"/>
      <c r="H10" s="44" t="str">
        <f t="shared" si="1"/>
        <v>-</v>
      </c>
      <c r="I10" s="43"/>
      <c r="J10" s="44"/>
      <c r="K10" s="44" t="str">
        <f t="shared" si="2"/>
        <v>-</v>
      </c>
      <c r="L10" s="43"/>
      <c r="M10" s="44"/>
      <c r="N10" s="44" t="str">
        <f t="shared" si="3"/>
        <v>-</v>
      </c>
      <c r="O10" s="43"/>
      <c r="P10" s="44"/>
      <c r="Q10" s="44"/>
      <c r="R10" s="44"/>
      <c r="T10" s="11" t="str">
        <f t="shared" si="4"/>
        <v>DNF</v>
      </c>
      <c r="U10" s="11">
        <f t="shared" si="5"/>
        <v>0</v>
      </c>
    </row>
    <row r="11" spans="1:21" x14ac:dyDescent="0.25">
      <c r="A11" s="98"/>
      <c r="B11" s="41"/>
      <c r="C11" s="41"/>
      <c r="D11" s="41"/>
      <c r="E11" s="44" t="str">
        <f t="shared" si="0"/>
        <v>-</v>
      </c>
      <c r="F11" s="43"/>
      <c r="G11" s="44"/>
      <c r="H11" s="44" t="str">
        <f t="shared" si="1"/>
        <v>-</v>
      </c>
      <c r="I11" s="43"/>
      <c r="J11" s="44"/>
      <c r="K11" s="44" t="str">
        <f t="shared" si="2"/>
        <v>-</v>
      </c>
      <c r="L11" s="43"/>
      <c r="M11" s="44"/>
      <c r="N11" s="44" t="str">
        <f t="shared" si="3"/>
        <v>-</v>
      </c>
      <c r="O11" s="43"/>
      <c r="P11" s="44"/>
      <c r="Q11" s="44"/>
      <c r="R11" s="44"/>
      <c r="T11" s="11" t="str">
        <f t="shared" si="4"/>
        <v>DNF</v>
      </c>
      <c r="U11" s="11">
        <f t="shared" si="5"/>
        <v>0</v>
      </c>
    </row>
    <row r="12" spans="1:21" x14ac:dyDescent="0.25">
      <c r="A12" s="41"/>
      <c r="B12" s="41"/>
      <c r="C12" s="41"/>
      <c r="D12" s="41"/>
      <c r="E12" s="44" t="str">
        <f t="shared" si="0"/>
        <v>-</v>
      </c>
      <c r="F12" s="43"/>
      <c r="G12" s="44"/>
      <c r="H12" s="44" t="str">
        <f t="shared" si="1"/>
        <v>-</v>
      </c>
      <c r="I12" s="43"/>
      <c r="J12" s="44"/>
      <c r="K12" s="44" t="str">
        <f t="shared" si="2"/>
        <v>-</v>
      </c>
      <c r="L12" s="43"/>
      <c r="M12" s="44"/>
      <c r="N12" s="44" t="str">
        <f t="shared" si="3"/>
        <v>-</v>
      </c>
      <c r="O12" s="43"/>
      <c r="P12" s="44"/>
      <c r="Q12" s="44"/>
      <c r="R12" s="44"/>
      <c r="T12" s="11" t="str">
        <f t="shared" si="4"/>
        <v>DNF</v>
      </c>
      <c r="U12" s="11">
        <f t="shared" si="5"/>
        <v>0</v>
      </c>
    </row>
    <row r="13" spans="1:21" x14ac:dyDescent="0.25">
      <c r="A13" s="98"/>
      <c r="B13" s="41"/>
      <c r="C13" s="41"/>
      <c r="D13" s="41"/>
      <c r="E13" s="44" t="str">
        <f t="shared" si="0"/>
        <v>-</v>
      </c>
      <c r="F13" s="43"/>
      <c r="G13" s="44"/>
      <c r="H13" s="44" t="str">
        <f t="shared" si="1"/>
        <v>-</v>
      </c>
      <c r="I13" s="43"/>
      <c r="J13" s="44"/>
      <c r="K13" s="44" t="str">
        <f t="shared" si="2"/>
        <v>-</v>
      </c>
      <c r="L13" s="43"/>
      <c r="M13" s="44"/>
      <c r="N13" s="44" t="str">
        <f t="shared" si="3"/>
        <v>-</v>
      </c>
      <c r="O13" s="43"/>
      <c r="P13" s="44"/>
      <c r="Q13" s="44"/>
      <c r="R13" s="44"/>
      <c r="T13" s="11" t="str">
        <f t="shared" si="4"/>
        <v>DNF</v>
      </c>
      <c r="U13" s="11">
        <f t="shared" si="5"/>
        <v>0</v>
      </c>
    </row>
    <row r="14" spans="1:21" x14ac:dyDescent="0.25">
      <c r="A14" s="41"/>
      <c r="B14" s="41"/>
      <c r="C14" s="41"/>
      <c r="D14" s="41"/>
      <c r="E14" s="44" t="str">
        <f t="shared" si="0"/>
        <v>-</v>
      </c>
      <c r="F14" s="43"/>
      <c r="G14" s="44"/>
      <c r="H14" s="44" t="str">
        <f t="shared" si="1"/>
        <v>-</v>
      </c>
      <c r="I14" s="43"/>
      <c r="J14" s="44"/>
      <c r="K14" s="44" t="str">
        <f t="shared" si="2"/>
        <v>-</v>
      </c>
      <c r="L14" s="43"/>
      <c r="M14" s="44"/>
      <c r="N14" s="44" t="str">
        <f t="shared" si="3"/>
        <v>-</v>
      </c>
      <c r="O14" s="43"/>
      <c r="P14" s="44"/>
      <c r="Q14" s="44"/>
      <c r="R14" s="44"/>
      <c r="T14" s="11" t="str">
        <f t="shared" si="4"/>
        <v>DNF</v>
      </c>
      <c r="U14" s="11">
        <f t="shared" si="5"/>
        <v>0</v>
      </c>
    </row>
    <row r="15" spans="1:21" x14ac:dyDescent="0.25">
      <c r="A15" s="98"/>
      <c r="B15" s="41"/>
      <c r="C15" s="41"/>
      <c r="D15" s="41"/>
      <c r="E15" s="44" t="str">
        <f t="shared" si="0"/>
        <v>-</v>
      </c>
      <c r="F15" s="43"/>
      <c r="G15" s="44"/>
      <c r="H15" s="44" t="str">
        <f t="shared" si="1"/>
        <v>-</v>
      </c>
      <c r="I15" s="43"/>
      <c r="J15" s="44"/>
      <c r="K15" s="44" t="str">
        <f t="shared" si="2"/>
        <v>-</v>
      </c>
      <c r="L15" s="43"/>
      <c r="M15" s="44"/>
      <c r="N15" s="44" t="str">
        <f t="shared" si="3"/>
        <v>-</v>
      </c>
      <c r="O15" s="43"/>
      <c r="P15" s="44"/>
      <c r="Q15" s="44"/>
      <c r="R15" s="44"/>
      <c r="T15" s="11" t="str">
        <f t="shared" si="4"/>
        <v>DNF</v>
      </c>
      <c r="U15" s="11">
        <f t="shared" si="5"/>
        <v>0</v>
      </c>
    </row>
    <row r="16" spans="1:21" x14ac:dyDescent="0.25">
      <c r="A16" s="41"/>
      <c r="B16" s="41"/>
      <c r="C16" s="41"/>
      <c r="D16" s="41"/>
      <c r="E16" s="44" t="str">
        <f t="shared" si="0"/>
        <v>-</v>
      </c>
      <c r="F16" s="43"/>
      <c r="G16" s="44"/>
      <c r="H16" s="44" t="str">
        <f t="shared" si="1"/>
        <v>-</v>
      </c>
      <c r="I16" s="43"/>
      <c r="J16" s="44"/>
      <c r="K16" s="44" t="str">
        <f t="shared" si="2"/>
        <v>-</v>
      </c>
      <c r="L16" s="43"/>
      <c r="M16" s="44"/>
      <c r="N16" s="44" t="str">
        <f t="shared" si="3"/>
        <v>-</v>
      </c>
      <c r="O16" s="43"/>
      <c r="P16" s="44"/>
      <c r="Q16" s="44"/>
      <c r="R16" s="44"/>
      <c r="T16" s="11" t="str">
        <f t="shared" si="4"/>
        <v>DNF</v>
      </c>
      <c r="U16" s="11">
        <f t="shared" si="5"/>
        <v>0</v>
      </c>
    </row>
    <row r="17" spans="1:21" x14ac:dyDescent="0.25">
      <c r="A17" s="98"/>
      <c r="B17" s="41"/>
      <c r="C17" s="41"/>
      <c r="D17" s="41"/>
      <c r="E17" s="44" t="str">
        <f t="shared" si="0"/>
        <v>-</v>
      </c>
      <c r="F17" s="43"/>
      <c r="G17" s="44"/>
      <c r="H17" s="44" t="str">
        <f t="shared" si="1"/>
        <v>-</v>
      </c>
      <c r="I17" s="43"/>
      <c r="J17" s="44"/>
      <c r="K17" s="44" t="str">
        <f t="shared" si="2"/>
        <v>-</v>
      </c>
      <c r="L17" s="43"/>
      <c r="M17" s="44"/>
      <c r="N17" s="44" t="str">
        <f t="shared" si="3"/>
        <v>-</v>
      </c>
      <c r="O17" s="43"/>
      <c r="P17" s="44"/>
      <c r="Q17" s="44"/>
      <c r="R17" s="44"/>
      <c r="T17" s="11" t="str">
        <f t="shared" si="4"/>
        <v>DNF</v>
      </c>
      <c r="U17" s="11">
        <f t="shared" si="5"/>
        <v>0</v>
      </c>
    </row>
    <row r="18" spans="1:21" x14ac:dyDescent="0.25">
      <c r="A18" s="41"/>
      <c r="B18" s="41"/>
      <c r="C18" s="41"/>
      <c r="D18" s="41"/>
      <c r="E18" s="44" t="str">
        <f t="shared" si="0"/>
        <v>-</v>
      </c>
      <c r="F18" s="43"/>
      <c r="G18" s="44"/>
      <c r="H18" s="44" t="str">
        <f t="shared" si="1"/>
        <v>-</v>
      </c>
      <c r="I18" s="43"/>
      <c r="J18" s="44"/>
      <c r="K18" s="44" t="str">
        <f t="shared" si="2"/>
        <v>-</v>
      </c>
      <c r="L18" s="43"/>
      <c r="M18" s="44"/>
      <c r="N18" s="44" t="str">
        <f t="shared" si="3"/>
        <v>-</v>
      </c>
      <c r="O18" s="43"/>
      <c r="P18" s="44"/>
      <c r="Q18" s="44"/>
      <c r="R18" s="44"/>
      <c r="T18" s="11" t="str">
        <f t="shared" si="4"/>
        <v>DNF</v>
      </c>
      <c r="U18" s="11">
        <f t="shared" si="5"/>
        <v>0</v>
      </c>
    </row>
    <row r="19" spans="1:21" x14ac:dyDescent="0.25">
      <c r="A19" s="98"/>
      <c r="B19" s="41"/>
      <c r="C19" s="41"/>
      <c r="D19" s="41"/>
      <c r="E19" s="44" t="str">
        <f t="shared" si="0"/>
        <v>-</v>
      </c>
      <c r="F19" s="43"/>
      <c r="G19" s="44"/>
      <c r="H19" s="44" t="str">
        <f t="shared" si="1"/>
        <v>-</v>
      </c>
      <c r="I19" s="43"/>
      <c r="J19" s="44"/>
      <c r="K19" s="44" t="str">
        <f t="shared" si="2"/>
        <v>-</v>
      </c>
      <c r="L19" s="43"/>
      <c r="M19" s="44"/>
      <c r="N19" s="44" t="str">
        <f t="shared" si="3"/>
        <v>-</v>
      </c>
      <c r="O19" s="43"/>
      <c r="P19" s="44"/>
      <c r="Q19" s="44"/>
      <c r="R19" s="44"/>
      <c r="T19" s="11" t="str">
        <f t="shared" si="4"/>
        <v>DNF</v>
      </c>
      <c r="U19" s="11">
        <f t="shared" si="5"/>
        <v>0</v>
      </c>
    </row>
    <row r="20" spans="1:21" x14ac:dyDescent="0.25">
      <c r="A20" s="41"/>
      <c r="B20" s="41"/>
      <c r="C20" s="41"/>
      <c r="D20" s="41"/>
      <c r="E20" s="44" t="str">
        <f t="shared" si="0"/>
        <v>-</v>
      </c>
      <c r="F20" s="43"/>
      <c r="G20" s="44"/>
      <c r="H20" s="44" t="str">
        <f t="shared" si="1"/>
        <v>-</v>
      </c>
      <c r="I20" s="43"/>
      <c r="J20" s="44"/>
      <c r="K20" s="44" t="str">
        <f t="shared" si="2"/>
        <v>-</v>
      </c>
      <c r="L20" s="43"/>
      <c r="M20" s="44"/>
      <c r="N20" s="44" t="str">
        <f t="shared" si="3"/>
        <v>-</v>
      </c>
      <c r="O20" s="43"/>
      <c r="P20" s="44"/>
      <c r="Q20" s="44"/>
      <c r="R20" s="44"/>
      <c r="T20" s="11" t="str">
        <f t="shared" si="4"/>
        <v>DNF</v>
      </c>
      <c r="U20" s="11">
        <f t="shared" si="5"/>
        <v>0</v>
      </c>
    </row>
    <row r="21" spans="1:21" x14ac:dyDescent="0.25">
      <c r="A21" s="98"/>
      <c r="B21" s="41"/>
      <c r="C21" s="41"/>
      <c r="D21" s="41"/>
      <c r="E21" s="44" t="str">
        <f t="shared" si="0"/>
        <v>-</v>
      </c>
      <c r="F21" s="43"/>
      <c r="G21" s="44"/>
      <c r="H21" s="44" t="str">
        <f t="shared" si="1"/>
        <v>-</v>
      </c>
      <c r="I21" s="43"/>
      <c r="J21" s="44"/>
      <c r="K21" s="44" t="str">
        <f t="shared" si="2"/>
        <v>-</v>
      </c>
      <c r="L21" s="43"/>
      <c r="M21" s="44"/>
      <c r="N21" s="44" t="str">
        <f t="shared" si="3"/>
        <v>-</v>
      </c>
      <c r="O21" s="43"/>
      <c r="P21" s="44"/>
      <c r="Q21" s="44"/>
      <c r="R21" s="44"/>
      <c r="T21" s="11" t="str">
        <f t="shared" si="4"/>
        <v>DNF</v>
      </c>
      <c r="U21" s="11">
        <f t="shared" si="5"/>
        <v>0</v>
      </c>
    </row>
    <row r="22" spans="1:21" x14ac:dyDescent="0.25">
      <c r="A22" s="41"/>
      <c r="B22" s="41"/>
      <c r="C22" s="41"/>
      <c r="D22" s="41"/>
      <c r="E22" s="44" t="str">
        <f t="shared" si="0"/>
        <v>-</v>
      </c>
      <c r="F22" s="43"/>
      <c r="G22" s="44"/>
      <c r="H22" s="44" t="str">
        <f t="shared" si="1"/>
        <v>-</v>
      </c>
      <c r="I22" s="43"/>
      <c r="J22" s="44"/>
      <c r="K22" s="44" t="str">
        <f t="shared" si="2"/>
        <v>-</v>
      </c>
      <c r="L22" s="43"/>
      <c r="M22" s="44"/>
      <c r="N22" s="44" t="str">
        <f t="shared" si="3"/>
        <v>-</v>
      </c>
      <c r="O22" s="43"/>
      <c r="P22" s="44"/>
      <c r="Q22" s="44"/>
      <c r="R22" s="44"/>
      <c r="T22" s="11" t="str">
        <f t="shared" si="4"/>
        <v>DNF</v>
      </c>
      <c r="U22" s="11">
        <f t="shared" si="5"/>
        <v>0</v>
      </c>
    </row>
    <row r="23" spans="1:21" x14ac:dyDescent="0.25">
      <c r="A23" s="98"/>
      <c r="B23" s="41"/>
      <c r="C23" s="41"/>
      <c r="D23" s="41"/>
      <c r="E23" s="44" t="str">
        <f t="shared" si="0"/>
        <v>-</v>
      </c>
      <c r="F23" s="43"/>
      <c r="G23" s="44"/>
      <c r="H23" s="44" t="str">
        <f t="shared" si="1"/>
        <v>-</v>
      </c>
      <c r="I23" s="43"/>
      <c r="J23" s="44"/>
      <c r="K23" s="44" t="str">
        <f t="shared" si="2"/>
        <v>-</v>
      </c>
      <c r="L23" s="43"/>
      <c r="M23" s="44"/>
      <c r="N23" s="44" t="str">
        <f t="shared" si="3"/>
        <v>-</v>
      </c>
      <c r="O23" s="43"/>
      <c r="P23" s="44"/>
      <c r="Q23" s="44"/>
      <c r="R23" s="44"/>
      <c r="T23" s="11" t="str">
        <f t="shared" si="4"/>
        <v>DNF</v>
      </c>
      <c r="U23" s="11">
        <f t="shared" si="5"/>
        <v>0</v>
      </c>
    </row>
    <row r="24" spans="1:21" x14ac:dyDescent="0.25">
      <c r="A24" s="41"/>
      <c r="B24" s="41"/>
      <c r="C24" s="41"/>
      <c r="D24" s="41"/>
      <c r="E24" s="44" t="str">
        <f t="shared" si="0"/>
        <v>-</v>
      </c>
      <c r="F24" s="43"/>
      <c r="G24" s="44"/>
      <c r="H24" s="44" t="str">
        <f t="shared" si="1"/>
        <v>-</v>
      </c>
      <c r="I24" s="43"/>
      <c r="J24" s="44"/>
      <c r="K24" s="44" t="str">
        <f t="shared" si="2"/>
        <v>-</v>
      </c>
      <c r="L24" s="43"/>
      <c r="M24" s="44"/>
      <c r="N24" s="44" t="str">
        <f t="shared" si="3"/>
        <v>-</v>
      </c>
      <c r="O24" s="43"/>
      <c r="P24" s="44"/>
      <c r="Q24" s="44"/>
      <c r="R24" s="44"/>
      <c r="T24" s="11" t="str">
        <f t="shared" si="4"/>
        <v>DNF</v>
      </c>
      <c r="U24" s="11">
        <f t="shared" si="5"/>
        <v>0</v>
      </c>
    </row>
    <row r="25" spans="1:21" x14ac:dyDescent="0.25">
      <c r="A25" s="98"/>
      <c r="B25" s="41"/>
      <c r="C25" s="41"/>
      <c r="D25" s="41"/>
      <c r="E25" s="44" t="str">
        <f t="shared" si="0"/>
        <v>-</v>
      </c>
      <c r="F25" s="43"/>
      <c r="G25" s="44"/>
      <c r="H25" s="44" t="str">
        <f t="shared" si="1"/>
        <v>-</v>
      </c>
      <c r="I25" s="43"/>
      <c r="J25" s="44"/>
      <c r="K25" s="44" t="str">
        <f t="shared" si="2"/>
        <v>-</v>
      </c>
      <c r="L25" s="43"/>
      <c r="M25" s="44"/>
      <c r="N25" s="44" t="str">
        <f t="shared" si="3"/>
        <v>-</v>
      </c>
      <c r="O25" s="43"/>
      <c r="P25" s="44"/>
      <c r="Q25" s="44"/>
      <c r="R25" s="44"/>
      <c r="T25" s="11" t="str">
        <f t="shared" si="4"/>
        <v>DNF</v>
      </c>
      <c r="U25" s="11">
        <f t="shared" si="5"/>
        <v>0</v>
      </c>
    </row>
    <row r="26" spans="1:21" x14ac:dyDescent="0.25">
      <c r="A26" s="41"/>
      <c r="B26" s="41"/>
      <c r="C26" s="41"/>
      <c r="D26" s="41"/>
      <c r="E26" s="44" t="str">
        <f t="shared" si="0"/>
        <v>-</v>
      </c>
      <c r="F26" s="43"/>
      <c r="G26" s="44"/>
      <c r="H26" s="44" t="str">
        <f t="shared" si="1"/>
        <v>-</v>
      </c>
      <c r="I26" s="43"/>
      <c r="J26" s="44"/>
      <c r="K26" s="44" t="str">
        <f t="shared" si="2"/>
        <v>-</v>
      </c>
      <c r="L26" s="43"/>
      <c r="M26" s="44"/>
      <c r="N26" s="44" t="str">
        <f t="shared" si="3"/>
        <v>-</v>
      </c>
      <c r="O26" s="43"/>
      <c r="P26" s="44"/>
      <c r="Q26" s="44"/>
      <c r="R26" s="44"/>
      <c r="T26" s="11" t="str">
        <f t="shared" si="4"/>
        <v>DNF</v>
      </c>
      <c r="U26" s="11">
        <f t="shared" si="5"/>
        <v>0</v>
      </c>
    </row>
    <row r="27" spans="1:21" x14ac:dyDescent="0.25">
      <c r="A27" s="41"/>
      <c r="B27" s="41"/>
      <c r="C27" s="41"/>
      <c r="D27" s="41"/>
      <c r="E27" s="44" t="str">
        <f t="shared" si="0"/>
        <v>-</v>
      </c>
      <c r="F27" s="43"/>
      <c r="G27" s="44"/>
      <c r="H27" s="44" t="str">
        <f t="shared" si="1"/>
        <v>-</v>
      </c>
      <c r="I27" s="43"/>
      <c r="J27" s="44"/>
      <c r="K27" s="44" t="str">
        <f t="shared" si="2"/>
        <v>-</v>
      </c>
      <c r="L27" s="43"/>
      <c r="M27" s="44"/>
      <c r="N27" s="44" t="str">
        <f t="shared" si="3"/>
        <v>-</v>
      </c>
      <c r="O27" s="43"/>
      <c r="P27" s="44"/>
      <c r="Q27" s="44"/>
      <c r="R27" s="44"/>
      <c r="T27" s="11" t="str">
        <f t="shared" si="4"/>
        <v>DNF</v>
      </c>
      <c r="U27" s="11">
        <f t="shared" si="5"/>
        <v>0</v>
      </c>
    </row>
    <row r="28" spans="1:21" x14ac:dyDescent="0.25">
      <c r="A28" s="41"/>
      <c r="B28" s="41"/>
      <c r="C28" s="41"/>
      <c r="D28" s="41"/>
      <c r="E28" s="44" t="str">
        <f t="shared" si="0"/>
        <v>-</v>
      </c>
      <c r="F28" s="43"/>
      <c r="G28" s="44"/>
      <c r="H28" s="44" t="str">
        <f t="shared" si="1"/>
        <v>-</v>
      </c>
      <c r="I28" s="43"/>
      <c r="J28" s="44"/>
      <c r="K28" s="44" t="str">
        <f t="shared" si="2"/>
        <v>-</v>
      </c>
      <c r="L28" s="43"/>
      <c r="M28" s="44"/>
      <c r="N28" s="44" t="str">
        <f t="shared" si="3"/>
        <v>-</v>
      </c>
      <c r="O28" s="43"/>
      <c r="P28" s="44"/>
      <c r="Q28" s="44"/>
      <c r="R28" s="44"/>
      <c r="T28" s="11" t="str">
        <f t="shared" si="4"/>
        <v>DNF</v>
      </c>
      <c r="U28" s="11">
        <f t="shared" si="5"/>
        <v>0</v>
      </c>
    </row>
    <row r="29" spans="1:21" x14ac:dyDescent="0.25">
      <c r="A29" s="41"/>
      <c r="B29" s="41"/>
      <c r="C29" s="41"/>
      <c r="D29" s="41"/>
      <c r="E29" s="44" t="str">
        <f t="shared" si="0"/>
        <v>-</v>
      </c>
      <c r="F29" s="43"/>
      <c r="G29" s="44"/>
      <c r="H29" s="44" t="str">
        <f t="shared" si="1"/>
        <v>-</v>
      </c>
      <c r="I29" s="43"/>
      <c r="J29" s="44"/>
      <c r="K29" s="44" t="str">
        <f t="shared" si="2"/>
        <v>-</v>
      </c>
      <c r="L29" s="43"/>
      <c r="M29" s="44"/>
      <c r="N29" s="44" t="str">
        <f t="shared" si="3"/>
        <v>-</v>
      </c>
      <c r="O29" s="43"/>
      <c r="P29" s="44"/>
      <c r="Q29" s="44"/>
      <c r="R29" s="44"/>
      <c r="T29" s="11" t="str">
        <f t="shared" si="4"/>
        <v>DNF</v>
      </c>
      <c r="U29" s="11">
        <f t="shared" si="5"/>
        <v>0</v>
      </c>
    </row>
    <row r="30" spans="1:21" x14ac:dyDescent="0.25">
      <c r="A30" s="41"/>
      <c r="B30" s="41"/>
      <c r="C30" s="41"/>
      <c r="D30" s="41"/>
      <c r="E30" s="44" t="str">
        <f t="shared" si="0"/>
        <v>-</v>
      </c>
      <c r="F30" s="43"/>
      <c r="G30" s="44"/>
      <c r="H30" s="44" t="str">
        <f t="shared" si="1"/>
        <v>-</v>
      </c>
      <c r="I30" s="43"/>
      <c r="J30" s="44"/>
      <c r="K30" s="44" t="str">
        <f t="shared" si="2"/>
        <v>-</v>
      </c>
      <c r="L30" s="43"/>
      <c r="M30" s="44"/>
      <c r="N30" s="44" t="str">
        <f t="shared" si="3"/>
        <v>-</v>
      </c>
      <c r="O30" s="43"/>
      <c r="P30" s="44"/>
      <c r="Q30" s="44"/>
      <c r="R30" s="44"/>
      <c r="T30" s="11" t="str">
        <f t="shared" si="4"/>
        <v>DNF</v>
      </c>
      <c r="U30" s="11">
        <f t="shared" si="5"/>
        <v>0</v>
      </c>
    </row>
    <row r="31" spans="1:21" x14ac:dyDescent="0.25">
      <c r="A31" s="41"/>
      <c r="B31" s="41"/>
      <c r="C31" s="41"/>
      <c r="D31" s="41"/>
      <c r="E31" s="44" t="str">
        <f t="shared" si="0"/>
        <v>-</v>
      </c>
      <c r="F31" s="43"/>
      <c r="G31" s="44"/>
      <c r="H31" s="44" t="str">
        <f t="shared" si="1"/>
        <v>-</v>
      </c>
      <c r="I31" s="43"/>
      <c r="J31" s="44"/>
      <c r="K31" s="44" t="str">
        <f t="shared" si="2"/>
        <v>-</v>
      </c>
      <c r="L31" s="43"/>
      <c r="M31" s="44"/>
      <c r="N31" s="44" t="str">
        <f t="shared" si="3"/>
        <v>-</v>
      </c>
      <c r="O31" s="43"/>
      <c r="P31" s="44"/>
      <c r="Q31" s="44"/>
      <c r="R31" s="44"/>
      <c r="T31" s="11" t="str">
        <f t="shared" si="4"/>
        <v>DNF</v>
      </c>
      <c r="U31" s="11">
        <f t="shared" si="5"/>
        <v>0</v>
      </c>
    </row>
    <row r="32" spans="1:21" x14ac:dyDescent="0.25">
      <c r="A32" s="41"/>
      <c r="B32" s="41"/>
      <c r="C32" s="41"/>
      <c r="D32" s="41"/>
      <c r="E32" s="44" t="str">
        <f t="shared" si="0"/>
        <v>-</v>
      </c>
      <c r="F32" s="43"/>
      <c r="G32" s="44"/>
      <c r="H32" s="44" t="str">
        <f t="shared" si="1"/>
        <v>-</v>
      </c>
      <c r="I32" s="43"/>
      <c r="J32" s="44"/>
      <c r="K32" s="44" t="str">
        <f t="shared" si="2"/>
        <v>-</v>
      </c>
      <c r="L32" s="43"/>
      <c r="M32" s="44"/>
      <c r="N32" s="44" t="str">
        <f t="shared" si="3"/>
        <v>-</v>
      </c>
      <c r="O32" s="43"/>
      <c r="P32" s="44"/>
      <c r="Q32" s="44"/>
      <c r="R32" s="44"/>
      <c r="T32" s="11" t="str">
        <f t="shared" si="4"/>
        <v>DNF</v>
      </c>
      <c r="U32" s="11">
        <f t="shared" si="5"/>
        <v>0</v>
      </c>
    </row>
    <row r="33" spans="1:21" x14ac:dyDescent="0.25">
      <c r="A33" s="41"/>
      <c r="B33" s="41"/>
      <c r="C33" s="41"/>
      <c r="D33" s="41"/>
      <c r="E33" s="44" t="str">
        <f t="shared" si="0"/>
        <v>-</v>
      </c>
      <c r="F33" s="43"/>
      <c r="G33" s="44"/>
      <c r="H33" s="44" t="str">
        <f t="shared" si="1"/>
        <v>-</v>
      </c>
      <c r="I33" s="43"/>
      <c r="J33" s="44"/>
      <c r="K33" s="44" t="str">
        <f t="shared" si="2"/>
        <v>-</v>
      </c>
      <c r="L33" s="43"/>
      <c r="M33" s="44"/>
      <c r="N33" s="44" t="str">
        <f t="shared" si="3"/>
        <v>-</v>
      </c>
      <c r="O33" s="43"/>
      <c r="P33" s="44"/>
      <c r="Q33" s="44"/>
      <c r="R33" s="44"/>
      <c r="T33" s="11" t="str">
        <f t="shared" si="4"/>
        <v>DNF</v>
      </c>
      <c r="U33" s="11">
        <f t="shared" si="5"/>
        <v>0</v>
      </c>
    </row>
    <row r="34" spans="1:21" x14ac:dyDescent="0.25">
      <c r="A34" s="41"/>
      <c r="B34" s="41"/>
      <c r="C34" s="41"/>
      <c r="D34" s="41"/>
      <c r="E34" s="44" t="str">
        <f t="shared" si="0"/>
        <v>-</v>
      </c>
      <c r="F34" s="43"/>
      <c r="G34" s="44"/>
      <c r="H34" s="44" t="str">
        <f t="shared" si="1"/>
        <v>-</v>
      </c>
      <c r="I34" s="43"/>
      <c r="J34" s="44"/>
      <c r="K34" s="44" t="str">
        <f t="shared" si="2"/>
        <v>-</v>
      </c>
      <c r="L34" s="43"/>
      <c r="M34" s="44"/>
      <c r="N34" s="44" t="str">
        <f t="shared" si="3"/>
        <v>-</v>
      </c>
      <c r="O34" s="43"/>
      <c r="P34" s="44"/>
      <c r="Q34" s="44"/>
      <c r="R34" s="44"/>
      <c r="T34" s="11" t="str">
        <f t="shared" si="4"/>
        <v>DNF</v>
      </c>
      <c r="U34" s="11">
        <f t="shared" si="5"/>
        <v>0</v>
      </c>
    </row>
    <row r="35" spans="1:21" x14ac:dyDescent="0.25">
      <c r="A35" s="98"/>
      <c r="B35" s="41"/>
      <c r="C35" s="41"/>
      <c r="D35" s="41"/>
      <c r="E35" s="44" t="str">
        <f t="shared" si="0"/>
        <v>-</v>
      </c>
      <c r="F35" s="43"/>
      <c r="G35" s="44"/>
      <c r="H35" s="44" t="str">
        <f t="shared" si="1"/>
        <v>-</v>
      </c>
      <c r="I35" s="43"/>
      <c r="J35" s="44"/>
      <c r="K35" s="44" t="str">
        <f t="shared" si="2"/>
        <v>-</v>
      </c>
      <c r="L35" s="43"/>
      <c r="M35" s="44"/>
      <c r="N35" s="44" t="str">
        <f t="shared" si="3"/>
        <v>-</v>
      </c>
      <c r="O35" s="43"/>
      <c r="P35" s="44"/>
      <c r="Q35" s="44"/>
      <c r="R35" s="44"/>
      <c r="T35" s="11" t="str">
        <f t="shared" si="4"/>
        <v>DNF</v>
      </c>
      <c r="U35" s="11">
        <f t="shared" si="5"/>
        <v>0</v>
      </c>
    </row>
    <row r="36" spans="1:21" x14ac:dyDescent="0.25">
      <c r="A36" s="41"/>
      <c r="B36" s="41"/>
      <c r="C36" s="41"/>
      <c r="D36" s="41"/>
      <c r="E36" s="44" t="str">
        <f t="shared" si="0"/>
        <v>-</v>
      </c>
      <c r="F36" s="43"/>
      <c r="G36" s="44"/>
      <c r="H36" s="44" t="str">
        <f t="shared" si="1"/>
        <v>-</v>
      </c>
      <c r="I36" s="43"/>
      <c r="J36" s="44"/>
      <c r="K36" s="44" t="str">
        <f t="shared" si="2"/>
        <v>-</v>
      </c>
      <c r="L36" s="43"/>
      <c r="M36" s="44"/>
      <c r="N36" s="44" t="str">
        <f t="shared" si="3"/>
        <v>-</v>
      </c>
      <c r="O36" s="43"/>
      <c r="P36" s="44"/>
      <c r="Q36" s="44"/>
      <c r="R36" s="44"/>
      <c r="T36" s="11" t="str">
        <f t="shared" si="4"/>
        <v>DNF</v>
      </c>
      <c r="U36" s="11">
        <f t="shared" si="5"/>
        <v>0</v>
      </c>
    </row>
    <row r="37" spans="1:21" x14ac:dyDescent="0.25">
      <c r="A37" s="98"/>
      <c r="B37" s="41"/>
      <c r="C37" s="41"/>
      <c r="D37" s="41"/>
      <c r="E37" s="44" t="str">
        <f t="shared" si="0"/>
        <v>-</v>
      </c>
      <c r="F37" s="43"/>
      <c r="G37" s="44"/>
      <c r="H37" s="44" t="str">
        <f t="shared" si="1"/>
        <v>-</v>
      </c>
      <c r="I37" s="43"/>
      <c r="J37" s="44"/>
      <c r="K37" s="44" t="str">
        <f t="shared" si="2"/>
        <v>-</v>
      </c>
      <c r="L37" s="43"/>
      <c r="M37" s="44"/>
      <c r="N37" s="44" t="str">
        <f t="shared" si="3"/>
        <v>-</v>
      </c>
      <c r="O37" s="43"/>
      <c r="P37" s="44"/>
      <c r="Q37" s="44"/>
      <c r="R37" s="44"/>
      <c r="T37" s="11" t="str">
        <f t="shared" si="4"/>
        <v>DNF</v>
      </c>
      <c r="U37" s="11">
        <f t="shared" si="5"/>
        <v>0</v>
      </c>
    </row>
    <row r="38" spans="1:21" x14ac:dyDescent="0.25">
      <c r="A38" s="98"/>
      <c r="B38" s="41"/>
      <c r="C38" s="41"/>
      <c r="D38" s="41"/>
      <c r="E38" s="44" t="str">
        <f t="shared" si="0"/>
        <v>-</v>
      </c>
      <c r="F38" s="43"/>
      <c r="G38" s="44"/>
      <c r="H38" s="44" t="str">
        <f t="shared" si="1"/>
        <v>-</v>
      </c>
      <c r="I38" s="43"/>
      <c r="J38" s="44"/>
      <c r="K38" s="44" t="str">
        <f t="shared" si="2"/>
        <v>-</v>
      </c>
      <c r="L38" s="43"/>
      <c r="M38" s="44"/>
      <c r="N38" s="44" t="str">
        <f t="shared" si="3"/>
        <v>-</v>
      </c>
      <c r="O38" s="43"/>
      <c r="P38" s="44"/>
      <c r="Q38" s="44"/>
      <c r="R38" s="44"/>
      <c r="T38" s="11" t="str">
        <f t="shared" si="4"/>
        <v>DNF</v>
      </c>
      <c r="U38" s="11">
        <f t="shared" si="5"/>
        <v>0</v>
      </c>
    </row>
    <row r="39" spans="1:21" x14ac:dyDescent="0.25">
      <c r="A39" s="98"/>
      <c r="B39" s="41"/>
      <c r="C39" s="41"/>
      <c r="D39" s="41"/>
      <c r="E39" s="44" t="str">
        <f t="shared" si="0"/>
        <v>-</v>
      </c>
      <c r="F39" s="43"/>
      <c r="G39" s="44"/>
      <c r="H39" s="44" t="str">
        <f t="shared" si="1"/>
        <v>-</v>
      </c>
      <c r="I39" s="43"/>
      <c r="J39" s="44"/>
      <c r="K39" s="44" t="str">
        <f t="shared" si="2"/>
        <v>-</v>
      </c>
      <c r="L39" s="43"/>
      <c r="M39" s="44"/>
      <c r="N39" s="44" t="str">
        <f t="shared" si="3"/>
        <v>-</v>
      </c>
      <c r="O39" s="43"/>
      <c r="P39" s="44"/>
      <c r="Q39" s="44"/>
      <c r="R39" s="44"/>
      <c r="T39" s="11" t="str">
        <f t="shared" si="4"/>
        <v>DNF</v>
      </c>
      <c r="U39" s="11">
        <f t="shared" si="5"/>
        <v>0</v>
      </c>
    </row>
    <row r="40" spans="1:21" x14ac:dyDescent="0.25">
      <c r="A40" s="98"/>
      <c r="B40" s="41"/>
      <c r="C40" s="41"/>
      <c r="D40" s="41"/>
      <c r="E40" s="44" t="str">
        <f t="shared" si="0"/>
        <v>-</v>
      </c>
      <c r="F40" s="43"/>
      <c r="G40" s="44"/>
      <c r="H40" s="44" t="str">
        <f t="shared" si="1"/>
        <v>-</v>
      </c>
      <c r="I40" s="43"/>
      <c r="J40" s="44"/>
      <c r="K40" s="44" t="str">
        <f t="shared" si="2"/>
        <v>-</v>
      </c>
      <c r="L40" s="43"/>
      <c r="M40" s="44"/>
      <c r="N40" s="44" t="str">
        <f t="shared" si="3"/>
        <v>-</v>
      </c>
      <c r="O40" s="43"/>
      <c r="P40" s="44"/>
      <c r="Q40" s="44"/>
      <c r="R40" s="44"/>
      <c r="T40" s="11" t="str">
        <f t="shared" si="4"/>
        <v>DNF</v>
      </c>
      <c r="U40" s="11">
        <f t="shared" si="5"/>
        <v>0</v>
      </c>
    </row>
    <row r="41" spans="1:21" x14ac:dyDescent="0.25">
      <c r="A41" s="98"/>
      <c r="B41" s="41"/>
      <c r="C41" s="41"/>
      <c r="D41" s="41"/>
      <c r="E41" s="44" t="str">
        <f t="shared" si="0"/>
        <v>-</v>
      </c>
      <c r="F41" s="43"/>
      <c r="G41" s="44"/>
      <c r="H41" s="44" t="str">
        <f t="shared" si="1"/>
        <v>-</v>
      </c>
      <c r="I41" s="43"/>
      <c r="J41" s="44"/>
      <c r="K41" s="44" t="str">
        <f t="shared" si="2"/>
        <v>-</v>
      </c>
      <c r="L41" s="43"/>
      <c r="M41" s="44"/>
      <c r="N41" s="44" t="str">
        <f t="shared" si="3"/>
        <v>-</v>
      </c>
      <c r="O41" s="43"/>
      <c r="P41" s="44"/>
      <c r="Q41" s="44"/>
      <c r="R41" s="44"/>
      <c r="T41" s="11" t="str">
        <f t="shared" si="4"/>
        <v>DNF</v>
      </c>
      <c r="U41" s="11">
        <f t="shared" si="5"/>
        <v>0</v>
      </c>
    </row>
    <row r="42" spans="1:21" x14ac:dyDescent="0.25">
      <c r="A42" s="98"/>
      <c r="B42" s="41"/>
      <c r="C42" s="41"/>
      <c r="D42" s="41"/>
      <c r="E42" s="44" t="str">
        <f t="shared" si="0"/>
        <v>-</v>
      </c>
      <c r="F42" s="43"/>
      <c r="G42" s="44"/>
      <c r="H42" s="44" t="str">
        <f t="shared" si="1"/>
        <v>-</v>
      </c>
      <c r="I42" s="43"/>
      <c r="J42" s="44"/>
      <c r="K42" s="44" t="str">
        <f t="shared" si="2"/>
        <v>-</v>
      </c>
      <c r="L42" s="43"/>
      <c r="M42" s="44"/>
      <c r="N42" s="44" t="str">
        <f t="shared" si="3"/>
        <v>-</v>
      </c>
      <c r="O42" s="43"/>
      <c r="P42" s="44"/>
      <c r="Q42" s="44"/>
      <c r="R42" s="44"/>
      <c r="T42" s="11" t="str">
        <f t="shared" si="4"/>
        <v>DNF</v>
      </c>
      <c r="U42" s="11">
        <f t="shared" si="5"/>
        <v>0</v>
      </c>
    </row>
    <row r="43" spans="1:21" x14ac:dyDescent="0.25">
      <c r="A43" s="98"/>
      <c r="B43" s="41"/>
      <c r="C43" s="41"/>
      <c r="D43" s="41"/>
      <c r="E43" s="44" t="str">
        <f t="shared" si="0"/>
        <v>-</v>
      </c>
      <c r="F43" s="43"/>
      <c r="G43" s="44"/>
      <c r="H43" s="44" t="str">
        <f t="shared" si="1"/>
        <v>-</v>
      </c>
      <c r="I43" s="43"/>
      <c r="J43" s="44"/>
      <c r="K43" s="44" t="str">
        <f t="shared" si="2"/>
        <v>-</v>
      </c>
      <c r="L43" s="43"/>
      <c r="M43" s="44"/>
      <c r="N43" s="44" t="str">
        <f t="shared" si="3"/>
        <v>-</v>
      </c>
      <c r="O43" s="43"/>
      <c r="P43" s="44"/>
      <c r="Q43" s="44"/>
      <c r="R43" s="44"/>
      <c r="T43" s="11" t="str">
        <f t="shared" si="4"/>
        <v>DNF</v>
      </c>
      <c r="U43" s="11">
        <f t="shared" si="5"/>
        <v>0</v>
      </c>
    </row>
    <row r="44" spans="1:21" x14ac:dyDescent="0.25">
      <c r="A44" s="98"/>
      <c r="B44" s="41"/>
      <c r="C44" s="41"/>
      <c r="D44" s="41"/>
      <c r="E44" s="44" t="str">
        <f t="shared" si="0"/>
        <v>-</v>
      </c>
      <c r="F44" s="43"/>
      <c r="G44" s="44"/>
      <c r="H44" s="44" t="str">
        <f t="shared" si="1"/>
        <v>-</v>
      </c>
      <c r="I44" s="43"/>
      <c r="J44" s="44"/>
      <c r="K44" s="44" t="str">
        <f t="shared" si="2"/>
        <v>-</v>
      </c>
      <c r="L44" s="43"/>
      <c r="M44" s="44"/>
      <c r="N44" s="44" t="str">
        <f t="shared" si="3"/>
        <v>-</v>
      </c>
      <c r="O44" s="43"/>
      <c r="P44" s="44"/>
      <c r="Q44" s="44"/>
      <c r="R44" s="44"/>
      <c r="T44" s="11" t="str">
        <f t="shared" si="4"/>
        <v>DNF</v>
      </c>
      <c r="U44" s="11">
        <f t="shared" si="5"/>
        <v>0</v>
      </c>
    </row>
    <row r="45" spans="1:21" x14ac:dyDescent="0.25">
      <c r="A45" s="98"/>
      <c r="B45" s="41"/>
      <c r="C45" s="41"/>
      <c r="D45" s="41"/>
      <c r="E45" s="44" t="str">
        <f t="shared" si="0"/>
        <v>-</v>
      </c>
      <c r="F45" s="43"/>
      <c r="G45" s="44"/>
      <c r="H45" s="44" t="str">
        <f t="shared" si="1"/>
        <v>-</v>
      </c>
      <c r="I45" s="43"/>
      <c r="J45" s="44"/>
      <c r="K45" s="44" t="str">
        <f t="shared" si="2"/>
        <v>-</v>
      </c>
      <c r="L45" s="43"/>
      <c r="M45" s="44"/>
      <c r="N45" s="44" t="str">
        <f t="shared" si="3"/>
        <v>-</v>
      </c>
      <c r="O45" s="43"/>
      <c r="P45" s="44"/>
      <c r="Q45" s="44"/>
      <c r="R45" s="44"/>
      <c r="T45" s="11" t="str">
        <f t="shared" si="4"/>
        <v>DNF</v>
      </c>
      <c r="U45" s="11">
        <f t="shared" si="5"/>
        <v>0</v>
      </c>
    </row>
    <row r="46" spans="1:21" x14ac:dyDescent="0.25">
      <c r="A46" s="98"/>
      <c r="B46" s="41"/>
      <c r="C46" s="41"/>
      <c r="D46" s="41"/>
      <c r="E46" s="44" t="str">
        <f t="shared" si="0"/>
        <v>-</v>
      </c>
      <c r="F46" s="43"/>
      <c r="G46" s="44"/>
      <c r="H46" s="44" t="str">
        <f t="shared" si="1"/>
        <v>-</v>
      </c>
      <c r="I46" s="43"/>
      <c r="J46" s="44"/>
      <c r="K46" s="44" t="str">
        <f t="shared" si="2"/>
        <v>-</v>
      </c>
      <c r="L46" s="43"/>
      <c r="M46" s="44"/>
      <c r="N46" s="44" t="str">
        <f t="shared" si="3"/>
        <v>-</v>
      </c>
      <c r="O46" s="43"/>
      <c r="P46" s="44"/>
      <c r="Q46" s="44"/>
      <c r="R46" s="44"/>
      <c r="T46" s="11" t="str">
        <f t="shared" si="4"/>
        <v>DNF</v>
      </c>
      <c r="U46" s="11">
        <f t="shared" si="5"/>
        <v>0</v>
      </c>
    </row>
    <row r="47" spans="1:21" x14ac:dyDescent="0.25">
      <c r="A47" s="98"/>
      <c r="B47" s="41"/>
      <c r="C47" s="41"/>
      <c r="D47" s="41"/>
      <c r="E47" s="44" t="str">
        <f t="shared" si="0"/>
        <v>-</v>
      </c>
      <c r="F47" s="43"/>
      <c r="G47" s="44"/>
      <c r="H47" s="44" t="str">
        <f t="shared" si="1"/>
        <v>-</v>
      </c>
      <c r="I47" s="43"/>
      <c r="J47" s="44"/>
      <c r="K47" s="44" t="str">
        <f t="shared" si="2"/>
        <v>-</v>
      </c>
      <c r="L47" s="43"/>
      <c r="M47" s="44"/>
      <c r="N47" s="44" t="str">
        <f t="shared" si="3"/>
        <v>-</v>
      </c>
      <c r="O47" s="43"/>
      <c r="P47" s="44"/>
      <c r="Q47" s="44"/>
      <c r="R47" s="44"/>
      <c r="T47" s="11" t="str">
        <f t="shared" si="4"/>
        <v>DNF</v>
      </c>
      <c r="U47" s="11">
        <f t="shared" si="5"/>
        <v>0</v>
      </c>
    </row>
    <row r="48" spans="1:21" x14ac:dyDescent="0.25">
      <c r="A48" s="98"/>
      <c r="B48" s="41"/>
      <c r="C48" s="41"/>
      <c r="D48" s="41"/>
      <c r="E48" s="44" t="str">
        <f t="shared" si="0"/>
        <v>-</v>
      </c>
      <c r="F48" s="43"/>
      <c r="G48" s="44"/>
      <c r="H48" s="44" t="str">
        <f t="shared" si="1"/>
        <v>-</v>
      </c>
      <c r="I48" s="43"/>
      <c r="J48" s="44"/>
      <c r="K48" s="44" t="str">
        <f t="shared" si="2"/>
        <v>-</v>
      </c>
      <c r="L48" s="43"/>
      <c r="M48" s="44"/>
      <c r="N48" s="44" t="str">
        <f t="shared" si="3"/>
        <v>-</v>
      </c>
      <c r="O48" s="43"/>
      <c r="P48" s="44"/>
      <c r="Q48" s="44"/>
      <c r="R48" s="44"/>
      <c r="T48" s="11" t="str">
        <f t="shared" si="4"/>
        <v>DNF</v>
      </c>
      <c r="U48" s="11">
        <f t="shared" si="5"/>
        <v>0</v>
      </c>
    </row>
    <row r="49" spans="1:21" x14ac:dyDescent="0.25">
      <c r="A49" s="98"/>
      <c r="B49" s="41"/>
      <c r="C49" s="41"/>
      <c r="D49" s="41"/>
      <c r="E49" s="44" t="str">
        <f t="shared" si="0"/>
        <v>-</v>
      </c>
      <c r="F49" s="43"/>
      <c r="G49" s="44"/>
      <c r="H49" s="44" t="str">
        <f t="shared" si="1"/>
        <v>-</v>
      </c>
      <c r="I49" s="43"/>
      <c r="J49" s="44"/>
      <c r="K49" s="44" t="str">
        <f t="shared" si="2"/>
        <v>-</v>
      </c>
      <c r="L49" s="43"/>
      <c r="M49" s="44"/>
      <c r="N49" s="44" t="str">
        <f t="shared" si="3"/>
        <v>-</v>
      </c>
      <c r="O49" s="43"/>
      <c r="P49" s="44"/>
      <c r="Q49" s="44"/>
      <c r="R49" s="44"/>
      <c r="T49" s="11" t="str">
        <f t="shared" si="4"/>
        <v>DNF</v>
      </c>
      <c r="U49" s="11">
        <f t="shared" si="5"/>
        <v>0</v>
      </c>
    </row>
    <row r="50" spans="1:21" x14ac:dyDescent="0.25">
      <c r="A50" s="98"/>
      <c r="B50" s="41"/>
      <c r="C50" s="41"/>
      <c r="D50" s="41"/>
      <c r="E50" s="44" t="str">
        <f t="shared" si="0"/>
        <v>-</v>
      </c>
      <c r="F50" s="43"/>
      <c r="G50" s="44"/>
      <c r="H50" s="44" t="str">
        <f t="shared" si="1"/>
        <v>-</v>
      </c>
      <c r="I50" s="43"/>
      <c r="J50" s="44"/>
      <c r="K50" s="44" t="str">
        <f t="shared" si="2"/>
        <v>-</v>
      </c>
      <c r="L50" s="43"/>
      <c r="M50" s="44"/>
      <c r="N50" s="44" t="str">
        <f t="shared" si="3"/>
        <v>-</v>
      </c>
      <c r="O50" s="43"/>
      <c r="P50" s="44"/>
      <c r="Q50" s="44"/>
      <c r="R50" s="44"/>
      <c r="T50" s="11" t="str">
        <f t="shared" si="4"/>
        <v>DNF</v>
      </c>
      <c r="U50" s="11">
        <f t="shared" si="5"/>
        <v>0</v>
      </c>
    </row>
    <row r="51" spans="1:21" x14ac:dyDescent="0.25">
      <c r="A51" s="98"/>
      <c r="B51" s="41"/>
      <c r="C51" s="41"/>
      <c r="D51" s="41"/>
      <c r="E51" s="44" t="str">
        <f t="shared" si="0"/>
        <v>-</v>
      </c>
      <c r="F51" s="43"/>
      <c r="G51" s="44"/>
      <c r="H51" s="44" t="str">
        <f t="shared" si="1"/>
        <v>-</v>
      </c>
      <c r="I51" s="43"/>
      <c r="J51" s="44"/>
      <c r="K51" s="44" t="str">
        <f t="shared" si="2"/>
        <v>-</v>
      </c>
      <c r="L51" s="43"/>
      <c r="M51" s="44"/>
      <c r="N51" s="44" t="str">
        <f t="shared" si="3"/>
        <v>-</v>
      </c>
      <c r="O51" s="43"/>
      <c r="P51" s="44"/>
      <c r="Q51" s="44"/>
      <c r="R51" s="44"/>
      <c r="T51" s="11" t="str">
        <f t="shared" si="4"/>
        <v>DNF</v>
      </c>
      <c r="U51" s="11">
        <f t="shared" si="5"/>
        <v>0</v>
      </c>
    </row>
    <row r="52" spans="1:21" x14ac:dyDescent="0.25">
      <c r="A52" s="98"/>
      <c r="B52" s="41"/>
      <c r="C52" s="41"/>
      <c r="D52" s="41"/>
      <c r="E52" s="44" t="str">
        <f t="shared" si="0"/>
        <v>-</v>
      </c>
      <c r="F52" s="43"/>
      <c r="G52" s="44"/>
      <c r="H52" s="44" t="str">
        <f t="shared" si="1"/>
        <v>-</v>
      </c>
      <c r="I52" s="43"/>
      <c r="J52" s="44"/>
      <c r="K52" s="44" t="str">
        <f t="shared" si="2"/>
        <v>-</v>
      </c>
      <c r="L52" s="43"/>
      <c r="M52" s="44"/>
      <c r="N52" s="44" t="str">
        <f t="shared" si="3"/>
        <v>-</v>
      </c>
      <c r="O52" s="43"/>
      <c r="P52" s="44"/>
      <c r="Q52" s="44"/>
      <c r="R52" s="44"/>
      <c r="T52" s="11" t="str">
        <f t="shared" si="4"/>
        <v>DNF</v>
      </c>
      <c r="U52" s="11">
        <f t="shared" si="5"/>
        <v>0</v>
      </c>
    </row>
    <row r="53" spans="1:21" x14ac:dyDescent="0.25">
      <c r="A53" s="98"/>
      <c r="B53" s="41"/>
      <c r="C53" s="41"/>
      <c r="D53" s="41"/>
      <c r="E53" s="44" t="str">
        <f t="shared" si="0"/>
        <v>-</v>
      </c>
      <c r="F53" s="43"/>
      <c r="G53" s="44"/>
      <c r="H53" s="44" t="str">
        <f t="shared" si="1"/>
        <v>-</v>
      </c>
      <c r="I53" s="43"/>
      <c r="J53" s="44"/>
      <c r="K53" s="44" t="str">
        <f t="shared" si="2"/>
        <v>-</v>
      </c>
      <c r="L53" s="43"/>
      <c r="M53" s="44"/>
      <c r="N53" s="44" t="str">
        <f t="shared" si="3"/>
        <v>-</v>
      </c>
      <c r="O53" s="43"/>
      <c r="P53" s="44"/>
      <c r="Q53" s="44"/>
      <c r="R53" s="44"/>
      <c r="T53" s="11" t="str">
        <f t="shared" si="4"/>
        <v>DNF</v>
      </c>
      <c r="U53" s="11">
        <f t="shared" si="5"/>
        <v>0</v>
      </c>
    </row>
    <row r="54" spans="1:21" x14ac:dyDescent="0.25">
      <c r="A54" s="98"/>
      <c r="B54" s="41"/>
      <c r="C54" s="41"/>
      <c r="D54" s="41"/>
      <c r="E54" s="44" t="str">
        <f t="shared" si="0"/>
        <v>-</v>
      </c>
      <c r="F54" s="43"/>
      <c r="G54" s="44"/>
      <c r="H54" s="44" t="str">
        <f t="shared" si="1"/>
        <v>-</v>
      </c>
      <c r="I54" s="43"/>
      <c r="J54" s="44"/>
      <c r="K54" s="44" t="str">
        <f t="shared" si="2"/>
        <v>-</v>
      </c>
      <c r="L54" s="43"/>
      <c r="M54" s="44"/>
      <c r="N54" s="44" t="str">
        <f t="shared" si="3"/>
        <v>-</v>
      </c>
      <c r="O54" s="43"/>
      <c r="P54" s="44"/>
      <c r="Q54" s="44"/>
      <c r="R54" s="44"/>
      <c r="T54" s="11" t="str">
        <f t="shared" si="4"/>
        <v>DNF</v>
      </c>
      <c r="U54" s="11">
        <f t="shared" si="5"/>
        <v>0</v>
      </c>
    </row>
    <row r="55" spans="1:21" x14ac:dyDescent="0.25">
      <c r="A55" s="98"/>
      <c r="B55" s="41"/>
      <c r="C55" s="41"/>
      <c r="D55" s="41"/>
      <c r="E55" s="44" t="str">
        <f t="shared" si="0"/>
        <v>-</v>
      </c>
      <c r="F55" s="43"/>
      <c r="G55" s="44"/>
      <c r="H55" s="44" t="str">
        <f t="shared" si="1"/>
        <v>-</v>
      </c>
      <c r="I55" s="43"/>
      <c r="J55" s="44"/>
      <c r="K55" s="44" t="str">
        <f t="shared" si="2"/>
        <v>-</v>
      </c>
      <c r="L55" s="43"/>
      <c r="M55" s="44"/>
      <c r="N55" s="44" t="str">
        <f t="shared" si="3"/>
        <v>-</v>
      </c>
      <c r="O55" s="43"/>
      <c r="P55" s="44"/>
      <c r="Q55" s="44"/>
      <c r="R55" s="44"/>
      <c r="T55" s="11" t="str">
        <f t="shared" si="4"/>
        <v>DNF</v>
      </c>
      <c r="U55" s="11">
        <f t="shared" si="5"/>
        <v>0</v>
      </c>
    </row>
    <row r="56" spans="1:21" x14ac:dyDescent="0.25">
      <c r="A56" s="98"/>
      <c r="B56" s="41"/>
      <c r="C56" s="41"/>
      <c r="D56" s="41"/>
      <c r="E56" s="44" t="str">
        <f t="shared" si="0"/>
        <v>-</v>
      </c>
      <c r="F56" s="43"/>
      <c r="G56" s="44"/>
      <c r="H56" s="44" t="str">
        <f t="shared" si="1"/>
        <v>-</v>
      </c>
      <c r="I56" s="43"/>
      <c r="J56" s="44"/>
      <c r="K56" s="44" t="str">
        <f t="shared" si="2"/>
        <v>-</v>
      </c>
      <c r="L56" s="43"/>
      <c r="M56" s="44"/>
      <c r="N56" s="44" t="str">
        <f t="shared" si="3"/>
        <v>-</v>
      </c>
      <c r="O56" s="43"/>
      <c r="P56" s="44"/>
      <c r="Q56" s="44"/>
      <c r="R56" s="44"/>
      <c r="T56" s="11" t="str">
        <f t="shared" si="4"/>
        <v>DNF</v>
      </c>
      <c r="U56" s="11">
        <f t="shared" si="5"/>
        <v>0</v>
      </c>
    </row>
    <row r="57" spans="1:21" x14ac:dyDescent="0.25">
      <c r="A57" s="98"/>
      <c r="B57" s="41"/>
      <c r="C57" s="41"/>
      <c r="D57" s="41"/>
      <c r="E57" s="44" t="str">
        <f t="shared" si="0"/>
        <v>-</v>
      </c>
      <c r="F57" s="43"/>
      <c r="G57" s="44"/>
      <c r="H57" s="44" t="str">
        <f t="shared" si="1"/>
        <v>-</v>
      </c>
      <c r="I57" s="43"/>
      <c r="J57" s="44"/>
      <c r="K57" s="44" t="str">
        <f t="shared" si="2"/>
        <v>-</v>
      </c>
      <c r="L57" s="43"/>
      <c r="M57" s="44"/>
      <c r="N57" s="44" t="str">
        <f t="shared" si="3"/>
        <v>-</v>
      </c>
      <c r="O57" s="43"/>
      <c r="P57" s="44"/>
      <c r="Q57" s="44"/>
      <c r="R57" s="44"/>
      <c r="T57" s="11" t="str">
        <f t="shared" si="4"/>
        <v>DNF</v>
      </c>
      <c r="U57" s="11">
        <f t="shared" si="5"/>
        <v>0</v>
      </c>
    </row>
    <row r="58" spans="1:21" x14ac:dyDescent="0.25">
      <c r="A58" s="98"/>
      <c r="B58" s="41"/>
      <c r="C58" s="41"/>
      <c r="D58" s="41"/>
      <c r="E58" s="44" t="str">
        <f t="shared" si="0"/>
        <v>-</v>
      </c>
      <c r="F58" s="43"/>
      <c r="G58" s="44"/>
      <c r="H58" s="44" t="str">
        <f t="shared" si="1"/>
        <v>-</v>
      </c>
      <c r="I58" s="43"/>
      <c r="J58" s="44"/>
      <c r="K58" s="44" t="str">
        <f t="shared" si="2"/>
        <v>-</v>
      </c>
      <c r="L58" s="43"/>
      <c r="M58" s="44"/>
      <c r="N58" s="44" t="str">
        <f t="shared" si="3"/>
        <v>-</v>
      </c>
      <c r="O58" s="43"/>
      <c r="P58" s="44"/>
      <c r="Q58" s="44"/>
      <c r="R58" s="44"/>
      <c r="T58" s="11" t="str">
        <f t="shared" si="4"/>
        <v>DNF</v>
      </c>
      <c r="U58" s="11">
        <f t="shared" si="5"/>
        <v>0</v>
      </c>
    </row>
    <row r="59" spans="1:21" x14ac:dyDescent="0.25">
      <c r="A59" s="98"/>
      <c r="B59" s="41"/>
      <c r="C59" s="41"/>
      <c r="D59" s="41"/>
      <c r="E59" s="44" t="str">
        <f t="shared" si="0"/>
        <v>-</v>
      </c>
      <c r="F59" s="43"/>
      <c r="G59" s="44"/>
      <c r="H59" s="44" t="str">
        <f t="shared" si="1"/>
        <v>-</v>
      </c>
      <c r="I59" s="43"/>
      <c r="J59" s="44"/>
      <c r="K59" s="44" t="str">
        <f t="shared" si="2"/>
        <v>-</v>
      </c>
      <c r="L59" s="43"/>
      <c r="M59" s="44"/>
      <c r="N59" s="44" t="str">
        <f t="shared" si="3"/>
        <v>-</v>
      </c>
      <c r="O59" s="43"/>
      <c r="P59" s="44"/>
      <c r="Q59" s="44"/>
      <c r="R59" s="44"/>
      <c r="T59" s="11" t="str">
        <f t="shared" si="4"/>
        <v>DNF</v>
      </c>
      <c r="U59" s="11">
        <f t="shared" si="5"/>
        <v>0</v>
      </c>
    </row>
    <row r="60" spans="1:21" x14ac:dyDescent="0.25">
      <c r="A60" s="98"/>
      <c r="B60" s="41"/>
      <c r="C60" s="41"/>
      <c r="D60" s="41"/>
      <c r="E60" s="44" t="str">
        <f t="shared" si="0"/>
        <v>-</v>
      </c>
      <c r="F60" s="43"/>
      <c r="G60" s="44"/>
      <c r="H60" s="44" t="str">
        <f t="shared" si="1"/>
        <v>-</v>
      </c>
      <c r="I60" s="43"/>
      <c r="J60" s="44"/>
      <c r="K60" s="44" t="str">
        <f t="shared" si="2"/>
        <v>-</v>
      </c>
      <c r="L60" s="43"/>
      <c r="M60" s="44"/>
      <c r="N60" s="44" t="str">
        <f t="shared" si="3"/>
        <v>-</v>
      </c>
      <c r="O60" s="43"/>
      <c r="P60" s="44"/>
      <c r="Q60" s="44"/>
      <c r="R60" s="44"/>
      <c r="T60" s="11" t="str">
        <f t="shared" si="4"/>
        <v>DNF</v>
      </c>
      <c r="U60" s="11">
        <f t="shared" si="5"/>
        <v>0</v>
      </c>
    </row>
    <row r="61" spans="1:21" x14ac:dyDescent="0.25">
      <c r="F61" s="12"/>
      <c r="I61" s="12"/>
      <c r="L61" s="12"/>
      <c r="O61" s="12"/>
    </row>
    <row r="62" spans="1:21" x14ac:dyDescent="0.25">
      <c r="F62" s="12"/>
      <c r="I62" s="12"/>
      <c r="L62" s="12"/>
      <c r="O62" s="12"/>
    </row>
    <row r="63" spans="1:21" x14ac:dyDescent="0.25">
      <c r="F63" s="12"/>
      <c r="I63" s="12"/>
      <c r="L63" s="12"/>
      <c r="O63" s="12"/>
    </row>
    <row r="64" spans="1:21" x14ac:dyDescent="0.25">
      <c r="F64" s="12"/>
      <c r="I64" s="12"/>
      <c r="L64" s="12"/>
      <c r="O64" s="12"/>
    </row>
    <row r="65" spans="6:15" x14ac:dyDescent="0.25">
      <c r="F65" s="12"/>
      <c r="I65" s="12"/>
      <c r="L65" s="12"/>
      <c r="O65" s="12"/>
    </row>
    <row r="66" spans="6:15" x14ac:dyDescent="0.25">
      <c r="F66" s="12"/>
      <c r="I66" s="12"/>
      <c r="L66" s="12"/>
      <c r="O66" s="12"/>
    </row>
    <row r="67" spans="6:15" x14ac:dyDescent="0.25">
      <c r="F67" s="12"/>
      <c r="I67" s="12"/>
      <c r="L67" s="12"/>
      <c r="O67" s="12"/>
    </row>
    <row r="68" spans="6:15" x14ac:dyDescent="0.25">
      <c r="F68" s="12"/>
      <c r="I68" s="12"/>
      <c r="L68" s="12"/>
      <c r="O68" s="12"/>
    </row>
    <row r="69" spans="6:15" x14ac:dyDescent="0.25">
      <c r="F69" s="12"/>
      <c r="I69" s="12"/>
      <c r="L69" s="12"/>
      <c r="O69" s="12"/>
    </row>
    <row r="70" spans="6:15" x14ac:dyDescent="0.25">
      <c r="F70" s="12"/>
      <c r="I70" s="12"/>
      <c r="L70" s="12"/>
      <c r="O70" s="12"/>
    </row>
    <row r="71" spans="6:15" x14ac:dyDescent="0.25">
      <c r="F71" s="12"/>
      <c r="I71" s="12"/>
      <c r="L71" s="12"/>
      <c r="O71" s="12"/>
    </row>
    <row r="72" spans="6:15" x14ac:dyDescent="0.25">
      <c r="F72" s="12"/>
      <c r="I72" s="12"/>
      <c r="L72" s="12"/>
      <c r="O72" s="12"/>
    </row>
    <row r="73" spans="6:15" x14ac:dyDescent="0.25">
      <c r="F73" s="12"/>
      <c r="I73" s="12"/>
      <c r="L73" s="12"/>
      <c r="O73" s="12"/>
    </row>
    <row r="74" spans="6:15" x14ac:dyDescent="0.25">
      <c r="F74" s="12"/>
      <c r="I74" s="12"/>
      <c r="L74" s="12"/>
      <c r="O74" s="12"/>
    </row>
    <row r="75" spans="6:15" x14ac:dyDescent="0.25">
      <c r="F75" s="12"/>
      <c r="I75" s="12"/>
      <c r="L75" s="12"/>
      <c r="O75" s="12"/>
    </row>
    <row r="76" spans="6:15" x14ac:dyDescent="0.25">
      <c r="F76" s="12"/>
      <c r="I76" s="12"/>
      <c r="L76" s="12"/>
      <c r="O76" s="12"/>
    </row>
    <row r="77" spans="6:15" x14ac:dyDescent="0.25">
      <c r="F77" s="12"/>
      <c r="I77" s="12"/>
      <c r="L77" s="12"/>
      <c r="O77" s="12"/>
    </row>
    <row r="78" spans="6:15" x14ac:dyDescent="0.25">
      <c r="F78" s="12"/>
      <c r="I78" s="12"/>
      <c r="L78" s="12"/>
      <c r="O78" s="12"/>
    </row>
    <row r="79" spans="6:15" x14ac:dyDescent="0.25">
      <c r="F79" s="12"/>
      <c r="I79" s="12"/>
      <c r="L79" s="12"/>
      <c r="O79" s="12"/>
    </row>
    <row r="80" spans="6:15" x14ac:dyDescent="0.25">
      <c r="F80" s="12"/>
      <c r="I80" s="12"/>
      <c r="L80" s="12"/>
      <c r="O80" s="12"/>
    </row>
    <row r="81" spans="1:21" x14ac:dyDescent="0.25">
      <c r="F81" s="12"/>
      <c r="I81" s="12"/>
      <c r="L81" s="12"/>
      <c r="O81" s="12"/>
    </row>
    <row r="82" spans="1:21" x14ac:dyDescent="0.25">
      <c r="F82" s="12"/>
      <c r="I82" s="12"/>
      <c r="L82" s="12"/>
      <c r="O82" s="12"/>
    </row>
    <row r="83" spans="1:21" x14ac:dyDescent="0.25">
      <c r="F83" s="12"/>
      <c r="I83" s="12"/>
      <c r="L83" s="12"/>
      <c r="O83" s="12"/>
    </row>
    <row r="84" spans="1:21" x14ac:dyDescent="0.25">
      <c r="F84" s="12"/>
      <c r="I84" s="12"/>
      <c r="L84" s="12"/>
      <c r="O84" s="12"/>
    </row>
    <row r="85" spans="1:21" x14ac:dyDescent="0.25">
      <c r="F85" s="12"/>
      <c r="I85" s="12"/>
      <c r="L85" s="12"/>
      <c r="O85" s="12"/>
    </row>
    <row r="86" spans="1:21" x14ac:dyDescent="0.25">
      <c r="F86" s="12"/>
      <c r="I86" s="12"/>
      <c r="L86" s="12"/>
      <c r="O86" s="12"/>
    </row>
    <row r="87" spans="1:21" x14ac:dyDescent="0.25">
      <c r="F87" s="12"/>
      <c r="I87" s="12"/>
      <c r="L87" s="12"/>
      <c r="O87" s="12"/>
    </row>
    <row r="88" spans="1:21" x14ac:dyDescent="0.25">
      <c r="F88" s="12"/>
      <c r="I88" s="12"/>
      <c r="L88" s="12"/>
      <c r="O88" s="12"/>
    </row>
    <row r="89" spans="1:21" x14ac:dyDescent="0.25">
      <c r="F89" s="12"/>
      <c r="I89" s="12"/>
      <c r="L89" s="12"/>
      <c r="O89" s="12"/>
    </row>
    <row r="90" spans="1:21" x14ac:dyDescent="0.25">
      <c r="A90" s="15"/>
      <c r="B90" s="16"/>
      <c r="C90" s="16"/>
      <c r="D90" s="16"/>
      <c r="E90" s="16"/>
      <c r="F90" s="19"/>
      <c r="G90" s="16"/>
      <c r="H90" s="16"/>
      <c r="I90" s="19"/>
      <c r="J90" s="16"/>
      <c r="K90" s="20"/>
      <c r="L90" s="21"/>
      <c r="M90" s="20"/>
      <c r="N90" s="22" t="s">
        <v>6</v>
      </c>
      <c r="O90" s="23"/>
      <c r="P90" s="24"/>
      <c r="Q90" s="24"/>
      <c r="R90" s="26">
        <f>MIN(Q95:Q139)</f>
        <v>0</v>
      </c>
    </row>
    <row r="91" spans="1:21" x14ac:dyDescent="0.25">
      <c r="A91" s="15"/>
      <c r="B91" s="16"/>
      <c r="C91" s="16"/>
      <c r="D91" s="16"/>
      <c r="E91" s="16"/>
      <c r="F91" s="19"/>
      <c r="G91" s="16"/>
      <c r="H91" s="16"/>
      <c r="I91" s="19"/>
      <c r="J91" s="16"/>
      <c r="K91" s="20"/>
      <c r="L91" s="21"/>
      <c r="M91" s="20"/>
      <c r="N91" s="27" t="s">
        <v>7</v>
      </c>
      <c r="O91" s="21"/>
      <c r="P91" s="20"/>
      <c r="Q91" s="20"/>
      <c r="R91" s="28">
        <f>+R90*1.25</f>
        <v>0</v>
      </c>
    </row>
    <row r="92" spans="1:21" x14ac:dyDescent="0.25">
      <c r="A92" s="15"/>
      <c r="B92" s="16"/>
      <c r="C92" s="16"/>
      <c r="D92" s="16"/>
      <c r="E92" s="16"/>
      <c r="F92" s="19"/>
      <c r="G92" s="16"/>
      <c r="H92" s="16"/>
      <c r="I92" s="19"/>
      <c r="J92" s="16"/>
      <c r="K92" s="20"/>
      <c r="L92" s="21"/>
      <c r="M92" s="20"/>
      <c r="N92" s="84"/>
      <c r="O92" s="30"/>
      <c r="P92" s="31"/>
      <c r="Q92" s="31"/>
      <c r="R92" s="32"/>
    </row>
    <row r="93" spans="1:21" x14ac:dyDescent="0.25">
      <c r="A93" s="33"/>
      <c r="B93" s="85"/>
      <c r="C93" s="85"/>
      <c r="D93" s="85"/>
      <c r="E93" s="105" t="s">
        <v>8</v>
      </c>
      <c r="F93" s="106"/>
      <c r="G93" s="107"/>
      <c r="H93" s="105" t="s">
        <v>9</v>
      </c>
      <c r="I93" s="106"/>
      <c r="J93" s="107"/>
      <c r="K93" s="105" t="s">
        <v>10</v>
      </c>
      <c r="L93" s="106"/>
      <c r="M93" s="107"/>
      <c r="N93" s="105" t="s">
        <v>11</v>
      </c>
      <c r="O93" s="106"/>
      <c r="P93" s="107"/>
      <c r="Q93" s="13"/>
      <c r="R93" s="37"/>
    </row>
    <row r="94" spans="1:21" ht="26.45" customHeight="1" thickBot="1" x14ac:dyDescent="0.3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8" t="s">
        <v>14</v>
      </c>
      <c r="H94" s="38" t="s">
        <v>12</v>
      </c>
      <c r="I94" s="39" t="s">
        <v>13</v>
      </c>
      <c r="J94" s="38" t="s">
        <v>14</v>
      </c>
      <c r="K94" s="38" t="s">
        <v>12</v>
      </c>
      <c r="L94" s="39" t="s">
        <v>13</v>
      </c>
      <c r="M94" s="38" t="s">
        <v>14</v>
      </c>
      <c r="N94" s="86" t="s">
        <v>12</v>
      </c>
      <c r="O94" s="39" t="s">
        <v>13</v>
      </c>
      <c r="P94" s="38" t="s">
        <v>14</v>
      </c>
      <c r="Q94" s="14" t="s">
        <v>15</v>
      </c>
      <c r="R94" s="40" t="s">
        <v>4</v>
      </c>
      <c r="T94" s="6" t="s">
        <v>16</v>
      </c>
      <c r="U94" s="6" t="s">
        <v>18</v>
      </c>
    </row>
    <row r="95" spans="1:21" x14ac:dyDescent="0.25">
      <c r="A95" s="41">
        <f>RANK(R95,$R$95:$R$139,0)</f>
        <v>1</v>
      </c>
      <c r="B95" s="41" t="str">
        <f t="shared" ref="B95:D95" si="6">IF(B6&lt;&gt;0,B6,"")</f>
        <v/>
      </c>
      <c r="C95" s="41" t="str">
        <f t="shared" si="6"/>
        <v/>
      </c>
      <c r="D95" s="41" t="str">
        <f t="shared" si="6"/>
        <v/>
      </c>
      <c r="E95" s="44" t="str">
        <f t="shared" ref="E95:F114" si="7">IF(E6&lt;&gt;0,E6,"-")</f>
        <v>-</v>
      </c>
      <c r="F95" s="43" t="str">
        <f t="shared" si="7"/>
        <v>-</v>
      </c>
      <c r="G95" s="44" t="str">
        <f t="shared" ref="G95:G139" si="8">IF(G6&lt;&gt;0,G6,"DNA")</f>
        <v>DNA</v>
      </c>
      <c r="H95" s="44" t="str">
        <f t="shared" ref="H95:I114" si="9">IF(H6&lt;&gt;0,H6,"-")</f>
        <v>-</v>
      </c>
      <c r="I95" s="43" t="str">
        <f t="shared" si="9"/>
        <v>-</v>
      </c>
      <c r="J95" s="44" t="str">
        <f t="shared" ref="J95:J139" si="10">IF(J6&lt;&gt;0,J6,"DNA")</f>
        <v>DNA</v>
      </c>
      <c r="K95" s="44" t="str">
        <f t="shared" ref="K95:L114" si="11">IF(K6&lt;&gt;0,K6,"-")</f>
        <v>-</v>
      </c>
      <c r="L95" s="43" t="str">
        <f t="shared" si="11"/>
        <v>-</v>
      </c>
      <c r="M95" s="44" t="str">
        <f t="shared" ref="M95:M139" si="12">IF(M6&lt;&gt;0,M6,"DNA")</f>
        <v>DNA</v>
      </c>
      <c r="N95" s="44" t="str">
        <f t="shared" ref="N95:O114" si="13">IF(N6&lt;&gt;0,N6,"-")</f>
        <v>-</v>
      </c>
      <c r="O95" s="43" t="str">
        <f t="shared" si="13"/>
        <v>-</v>
      </c>
      <c r="P95" s="44" t="str">
        <f t="shared" ref="P95:P139" si="14">IF(P6&lt;&gt;0,P6,"DNA")</f>
        <v>DNA</v>
      </c>
      <c r="Q95" s="44" t="str">
        <f t="shared" ref="Q95:Q139" si="15">IF(Q6&lt;&gt;0,Q6,"DNF")</f>
        <v>DNF</v>
      </c>
      <c r="R95" s="44">
        <f t="shared" ref="R95:R139" si="16">+R6</f>
        <v>0</v>
      </c>
      <c r="T95" s="11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11">
        <f>IF(ISNUMBER(T95),MAX(71.5*(($R$2/T95)^2-1)/(($R$2/$R$1)^2-1)+3.5,3.5),0)</f>
        <v>0</v>
      </c>
    </row>
    <row r="96" spans="1:21" x14ac:dyDescent="0.25">
      <c r="A96" s="41">
        <f t="shared" ref="A96:A139" si="17">RANK(R96,$R$95:$R$139,0)</f>
        <v>1</v>
      </c>
      <c r="B96" s="41" t="str">
        <f t="shared" ref="B96:D111" si="18">IF(B7&lt;&gt;0,B7,"")</f>
        <v/>
      </c>
      <c r="C96" s="41" t="str">
        <f t="shared" si="18"/>
        <v/>
      </c>
      <c r="D96" s="41" t="str">
        <f t="shared" si="18"/>
        <v/>
      </c>
      <c r="E96" s="44" t="str">
        <f t="shared" si="7"/>
        <v>-</v>
      </c>
      <c r="F96" s="43" t="str">
        <f t="shared" si="7"/>
        <v>-</v>
      </c>
      <c r="G96" s="44" t="str">
        <f t="shared" si="8"/>
        <v>DNA</v>
      </c>
      <c r="H96" s="44" t="str">
        <f t="shared" si="9"/>
        <v>-</v>
      </c>
      <c r="I96" s="43" t="str">
        <f t="shared" si="9"/>
        <v>-</v>
      </c>
      <c r="J96" s="44" t="str">
        <f t="shared" si="10"/>
        <v>DNA</v>
      </c>
      <c r="K96" s="44" t="str">
        <f t="shared" si="11"/>
        <v>-</v>
      </c>
      <c r="L96" s="43" t="str">
        <f t="shared" si="11"/>
        <v>-</v>
      </c>
      <c r="M96" s="44" t="str">
        <f t="shared" si="12"/>
        <v>DNA</v>
      </c>
      <c r="N96" s="44" t="str">
        <f t="shared" si="13"/>
        <v>-</v>
      </c>
      <c r="O96" s="43" t="str">
        <f t="shared" si="13"/>
        <v>-</v>
      </c>
      <c r="P96" s="44" t="str">
        <f t="shared" si="14"/>
        <v>DNA</v>
      </c>
      <c r="Q96" s="44" t="str">
        <f t="shared" si="15"/>
        <v>DNF</v>
      </c>
      <c r="R96" s="44">
        <f t="shared" si="16"/>
        <v>0</v>
      </c>
      <c r="T96" s="11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11">
        <f t="shared" ref="U96:U139" si="20">IF(ISNUMBER(T96),MAX(71.5*(($R$2/T96)^2-1)/(($R$2/$R$1)^2-1)+3.5,3.5),0)</f>
        <v>0</v>
      </c>
    </row>
    <row r="97" spans="1:21" x14ac:dyDescent="0.25">
      <c r="A97" s="41">
        <f t="shared" si="17"/>
        <v>1</v>
      </c>
      <c r="B97" s="41" t="str">
        <f t="shared" si="18"/>
        <v/>
      </c>
      <c r="C97" s="41" t="str">
        <f t="shared" si="18"/>
        <v/>
      </c>
      <c r="D97" s="41" t="str">
        <f t="shared" si="18"/>
        <v/>
      </c>
      <c r="E97" s="44" t="str">
        <f t="shared" si="7"/>
        <v>-</v>
      </c>
      <c r="F97" s="43" t="str">
        <f t="shared" si="7"/>
        <v>-</v>
      </c>
      <c r="G97" s="44" t="str">
        <f t="shared" si="8"/>
        <v>DNA</v>
      </c>
      <c r="H97" s="44" t="str">
        <f t="shared" si="9"/>
        <v>-</v>
      </c>
      <c r="I97" s="43" t="str">
        <f t="shared" si="9"/>
        <v>-</v>
      </c>
      <c r="J97" s="44" t="str">
        <f t="shared" si="10"/>
        <v>DNA</v>
      </c>
      <c r="K97" s="44" t="str">
        <f t="shared" si="11"/>
        <v>-</v>
      </c>
      <c r="L97" s="43" t="str">
        <f t="shared" si="11"/>
        <v>-</v>
      </c>
      <c r="M97" s="44" t="str">
        <f t="shared" si="12"/>
        <v>DNA</v>
      </c>
      <c r="N97" s="44" t="str">
        <f t="shared" si="13"/>
        <v>-</v>
      </c>
      <c r="O97" s="43" t="str">
        <f t="shared" si="13"/>
        <v>-</v>
      </c>
      <c r="P97" s="44" t="str">
        <f t="shared" si="14"/>
        <v>DNA</v>
      </c>
      <c r="Q97" s="44" t="str">
        <f t="shared" si="15"/>
        <v>DNF</v>
      </c>
      <c r="R97" s="44">
        <f t="shared" si="16"/>
        <v>0</v>
      </c>
      <c r="T97" s="11" t="str">
        <f t="shared" si="19"/>
        <v>DNF</v>
      </c>
      <c r="U97" s="11">
        <f t="shared" si="20"/>
        <v>0</v>
      </c>
    </row>
    <row r="98" spans="1:21" x14ac:dyDescent="0.25">
      <c r="A98" s="41">
        <f t="shared" si="17"/>
        <v>1</v>
      </c>
      <c r="B98" s="41" t="str">
        <f t="shared" si="18"/>
        <v/>
      </c>
      <c r="C98" s="41" t="str">
        <f t="shared" si="18"/>
        <v/>
      </c>
      <c r="D98" s="41" t="str">
        <f t="shared" si="18"/>
        <v/>
      </c>
      <c r="E98" s="44" t="str">
        <f t="shared" si="7"/>
        <v>-</v>
      </c>
      <c r="F98" s="43" t="str">
        <f t="shared" si="7"/>
        <v>-</v>
      </c>
      <c r="G98" s="44" t="str">
        <f t="shared" si="8"/>
        <v>DNA</v>
      </c>
      <c r="H98" s="44" t="str">
        <f t="shared" si="9"/>
        <v>-</v>
      </c>
      <c r="I98" s="43" t="str">
        <f t="shared" si="9"/>
        <v>-</v>
      </c>
      <c r="J98" s="44" t="str">
        <f t="shared" si="10"/>
        <v>DNA</v>
      </c>
      <c r="K98" s="44" t="str">
        <f t="shared" si="11"/>
        <v>-</v>
      </c>
      <c r="L98" s="43" t="str">
        <f t="shared" si="11"/>
        <v>-</v>
      </c>
      <c r="M98" s="44" t="str">
        <f t="shared" si="12"/>
        <v>DNA</v>
      </c>
      <c r="N98" s="44" t="str">
        <f t="shared" si="13"/>
        <v>-</v>
      </c>
      <c r="O98" s="43" t="str">
        <f t="shared" si="13"/>
        <v>-</v>
      </c>
      <c r="P98" s="44" t="str">
        <f t="shared" si="14"/>
        <v>DNA</v>
      </c>
      <c r="Q98" s="44" t="str">
        <f t="shared" si="15"/>
        <v>DNF</v>
      </c>
      <c r="R98" s="44">
        <f t="shared" si="16"/>
        <v>0</v>
      </c>
      <c r="T98" s="11" t="str">
        <f t="shared" si="19"/>
        <v>DNF</v>
      </c>
      <c r="U98" s="11">
        <f t="shared" si="20"/>
        <v>0</v>
      </c>
    </row>
    <row r="99" spans="1:21" x14ac:dyDescent="0.25">
      <c r="A99" s="41">
        <f t="shared" si="17"/>
        <v>1</v>
      </c>
      <c r="B99" s="41" t="str">
        <f t="shared" si="18"/>
        <v/>
      </c>
      <c r="C99" s="41" t="str">
        <f t="shared" si="18"/>
        <v/>
      </c>
      <c r="D99" s="41" t="str">
        <f t="shared" si="18"/>
        <v/>
      </c>
      <c r="E99" s="44" t="str">
        <f t="shared" si="7"/>
        <v>-</v>
      </c>
      <c r="F99" s="43" t="str">
        <f t="shared" si="7"/>
        <v>-</v>
      </c>
      <c r="G99" s="44" t="str">
        <f t="shared" si="8"/>
        <v>DNA</v>
      </c>
      <c r="H99" s="44" t="str">
        <f t="shared" si="9"/>
        <v>-</v>
      </c>
      <c r="I99" s="43" t="str">
        <f t="shared" si="9"/>
        <v>-</v>
      </c>
      <c r="J99" s="44" t="str">
        <f t="shared" si="10"/>
        <v>DNA</v>
      </c>
      <c r="K99" s="44" t="str">
        <f t="shared" si="11"/>
        <v>-</v>
      </c>
      <c r="L99" s="43" t="str">
        <f t="shared" si="11"/>
        <v>-</v>
      </c>
      <c r="M99" s="44" t="str">
        <f t="shared" si="12"/>
        <v>DNA</v>
      </c>
      <c r="N99" s="44" t="str">
        <f t="shared" si="13"/>
        <v>-</v>
      </c>
      <c r="O99" s="43" t="str">
        <f t="shared" si="13"/>
        <v>-</v>
      </c>
      <c r="P99" s="44" t="str">
        <f t="shared" si="14"/>
        <v>DNA</v>
      </c>
      <c r="Q99" s="44" t="str">
        <f t="shared" si="15"/>
        <v>DNF</v>
      </c>
      <c r="R99" s="44">
        <f t="shared" si="16"/>
        <v>0</v>
      </c>
      <c r="T99" s="11" t="str">
        <f t="shared" si="19"/>
        <v>DNF</v>
      </c>
      <c r="U99" s="11">
        <f t="shared" si="20"/>
        <v>0</v>
      </c>
    </row>
    <row r="100" spans="1:21" x14ac:dyDescent="0.25">
      <c r="A100" s="41">
        <f t="shared" si="17"/>
        <v>1</v>
      </c>
      <c r="B100" s="41" t="str">
        <f t="shared" si="18"/>
        <v/>
      </c>
      <c r="C100" s="41" t="str">
        <f t="shared" si="18"/>
        <v/>
      </c>
      <c r="D100" s="41" t="str">
        <f t="shared" si="18"/>
        <v/>
      </c>
      <c r="E100" s="44" t="str">
        <f t="shared" si="7"/>
        <v>-</v>
      </c>
      <c r="F100" s="43" t="str">
        <f t="shared" si="7"/>
        <v>-</v>
      </c>
      <c r="G100" s="44" t="str">
        <f t="shared" si="8"/>
        <v>DNA</v>
      </c>
      <c r="H100" s="44" t="str">
        <f t="shared" si="9"/>
        <v>-</v>
      </c>
      <c r="I100" s="43" t="str">
        <f t="shared" si="9"/>
        <v>-</v>
      </c>
      <c r="J100" s="44" t="str">
        <f t="shared" si="10"/>
        <v>DNA</v>
      </c>
      <c r="K100" s="44" t="str">
        <f t="shared" si="11"/>
        <v>-</v>
      </c>
      <c r="L100" s="43" t="str">
        <f t="shared" si="11"/>
        <v>-</v>
      </c>
      <c r="M100" s="44" t="str">
        <f t="shared" si="12"/>
        <v>DNA</v>
      </c>
      <c r="N100" s="44" t="str">
        <f t="shared" si="13"/>
        <v>-</v>
      </c>
      <c r="O100" s="43" t="str">
        <f t="shared" si="13"/>
        <v>-</v>
      </c>
      <c r="P100" s="44" t="str">
        <f t="shared" si="14"/>
        <v>DNA</v>
      </c>
      <c r="Q100" s="44" t="str">
        <f t="shared" si="15"/>
        <v>DNF</v>
      </c>
      <c r="R100" s="44">
        <f t="shared" si="16"/>
        <v>0</v>
      </c>
      <c r="T100" s="11" t="str">
        <f t="shared" si="19"/>
        <v>DNF</v>
      </c>
      <c r="U100" s="11">
        <f t="shared" si="20"/>
        <v>0</v>
      </c>
    </row>
    <row r="101" spans="1:21" x14ac:dyDescent="0.25">
      <c r="A101" s="41">
        <f t="shared" si="17"/>
        <v>1</v>
      </c>
      <c r="B101" s="41" t="str">
        <f t="shared" si="18"/>
        <v/>
      </c>
      <c r="C101" s="41" t="str">
        <f t="shared" si="18"/>
        <v/>
      </c>
      <c r="D101" s="41" t="str">
        <f t="shared" si="18"/>
        <v/>
      </c>
      <c r="E101" s="44" t="str">
        <f t="shared" si="7"/>
        <v>-</v>
      </c>
      <c r="F101" s="43" t="str">
        <f t="shared" si="7"/>
        <v>-</v>
      </c>
      <c r="G101" s="44" t="str">
        <f t="shared" si="8"/>
        <v>DNA</v>
      </c>
      <c r="H101" s="44" t="str">
        <f t="shared" si="9"/>
        <v>-</v>
      </c>
      <c r="I101" s="43" t="str">
        <f t="shared" si="9"/>
        <v>-</v>
      </c>
      <c r="J101" s="44" t="str">
        <f t="shared" si="10"/>
        <v>DNA</v>
      </c>
      <c r="K101" s="44" t="str">
        <f t="shared" si="11"/>
        <v>-</v>
      </c>
      <c r="L101" s="43" t="str">
        <f t="shared" si="11"/>
        <v>-</v>
      </c>
      <c r="M101" s="44" t="str">
        <f t="shared" si="12"/>
        <v>DNA</v>
      </c>
      <c r="N101" s="44" t="str">
        <f t="shared" si="13"/>
        <v>-</v>
      </c>
      <c r="O101" s="43" t="str">
        <f t="shared" si="13"/>
        <v>-</v>
      </c>
      <c r="P101" s="44" t="str">
        <f t="shared" si="14"/>
        <v>DNA</v>
      </c>
      <c r="Q101" s="44" t="str">
        <f t="shared" si="15"/>
        <v>DNF</v>
      </c>
      <c r="R101" s="44">
        <f t="shared" si="16"/>
        <v>0</v>
      </c>
      <c r="T101" s="11" t="str">
        <f t="shared" si="19"/>
        <v>DNF</v>
      </c>
      <c r="U101" s="11">
        <f t="shared" si="20"/>
        <v>0</v>
      </c>
    </row>
    <row r="102" spans="1:21" x14ac:dyDescent="0.25">
      <c r="A102" s="41">
        <f t="shared" si="17"/>
        <v>1</v>
      </c>
      <c r="B102" s="41" t="str">
        <f t="shared" si="18"/>
        <v/>
      </c>
      <c r="C102" s="41" t="str">
        <f t="shared" si="18"/>
        <v/>
      </c>
      <c r="D102" s="41" t="str">
        <f t="shared" si="18"/>
        <v/>
      </c>
      <c r="E102" s="44" t="str">
        <f t="shared" si="7"/>
        <v>-</v>
      </c>
      <c r="F102" s="43" t="str">
        <f t="shared" si="7"/>
        <v>-</v>
      </c>
      <c r="G102" s="44" t="str">
        <f t="shared" si="8"/>
        <v>DNA</v>
      </c>
      <c r="H102" s="44" t="str">
        <f t="shared" si="9"/>
        <v>-</v>
      </c>
      <c r="I102" s="43" t="str">
        <f t="shared" si="9"/>
        <v>-</v>
      </c>
      <c r="J102" s="44" t="str">
        <f t="shared" si="10"/>
        <v>DNA</v>
      </c>
      <c r="K102" s="44" t="str">
        <f t="shared" si="11"/>
        <v>-</v>
      </c>
      <c r="L102" s="43" t="str">
        <f t="shared" si="11"/>
        <v>-</v>
      </c>
      <c r="M102" s="44" t="str">
        <f t="shared" si="12"/>
        <v>DNA</v>
      </c>
      <c r="N102" s="44" t="str">
        <f t="shared" si="13"/>
        <v>-</v>
      </c>
      <c r="O102" s="43" t="str">
        <f t="shared" si="13"/>
        <v>-</v>
      </c>
      <c r="P102" s="44" t="str">
        <f t="shared" si="14"/>
        <v>DNA</v>
      </c>
      <c r="Q102" s="44" t="str">
        <f t="shared" si="15"/>
        <v>DNF</v>
      </c>
      <c r="R102" s="44">
        <f t="shared" si="16"/>
        <v>0</v>
      </c>
      <c r="T102" s="11" t="str">
        <f t="shared" si="19"/>
        <v>DNF</v>
      </c>
      <c r="U102" s="11">
        <f t="shared" si="20"/>
        <v>0</v>
      </c>
    </row>
    <row r="103" spans="1:21" x14ac:dyDescent="0.25">
      <c r="A103" s="41">
        <f t="shared" si="17"/>
        <v>1</v>
      </c>
      <c r="B103" s="41" t="str">
        <f t="shared" si="18"/>
        <v/>
      </c>
      <c r="C103" s="41" t="str">
        <f t="shared" si="18"/>
        <v/>
      </c>
      <c r="D103" s="41" t="str">
        <f t="shared" si="18"/>
        <v/>
      </c>
      <c r="E103" s="44" t="str">
        <f t="shared" si="7"/>
        <v>-</v>
      </c>
      <c r="F103" s="43" t="str">
        <f t="shared" si="7"/>
        <v>-</v>
      </c>
      <c r="G103" s="44" t="str">
        <f t="shared" si="8"/>
        <v>DNA</v>
      </c>
      <c r="H103" s="44" t="str">
        <f t="shared" si="9"/>
        <v>-</v>
      </c>
      <c r="I103" s="43" t="str">
        <f t="shared" si="9"/>
        <v>-</v>
      </c>
      <c r="J103" s="44" t="str">
        <f t="shared" si="10"/>
        <v>DNA</v>
      </c>
      <c r="K103" s="44" t="str">
        <f t="shared" si="11"/>
        <v>-</v>
      </c>
      <c r="L103" s="43" t="str">
        <f t="shared" si="11"/>
        <v>-</v>
      </c>
      <c r="M103" s="44" t="str">
        <f t="shared" si="12"/>
        <v>DNA</v>
      </c>
      <c r="N103" s="44" t="str">
        <f t="shared" si="13"/>
        <v>-</v>
      </c>
      <c r="O103" s="43" t="str">
        <f t="shared" si="13"/>
        <v>-</v>
      </c>
      <c r="P103" s="44" t="str">
        <f t="shared" si="14"/>
        <v>DNA</v>
      </c>
      <c r="Q103" s="44" t="str">
        <f t="shared" si="15"/>
        <v>DNF</v>
      </c>
      <c r="R103" s="44">
        <f t="shared" si="16"/>
        <v>0</v>
      </c>
      <c r="T103" s="11" t="str">
        <f t="shared" si="19"/>
        <v>DNF</v>
      </c>
      <c r="U103" s="11">
        <f t="shared" si="20"/>
        <v>0</v>
      </c>
    </row>
    <row r="104" spans="1:21" x14ac:dyDescent="0.25">
      <c r="A104" s="41">
        <f t="shared" si="17"/>
        <v>1</v>
      </c>
      <c r="B104" s="41" t="str">
        <f t="shared" si="18"/>
        <v/>
      </c>
      <c r="C104" s="41" t="str">
        <f t="shared" si="18"/>
        <v/>
      </c>
      <c r="D104" s="41" t="str">
        <f t="shared" si="18"/>
        <v/>
      </c>
      <c r="E104" s="44" t="str">
        <f t="shared" si="7"/>
        <v>-</v>
      </c>
      <c r="F104" s="43" t="str">
        <f t="shared" si="7"/>
        <v>-</v>
      </c>
      <c r="G104" s="44" t="str">
        <f t="shared" si="8"/>
        <v>DNA</v>
      </c>
      <c r="H104" s="44" t="str">
        <f t="shared" si="9"/>
        <v>-</v>
      </c>
      <c r="I104" s="43" t="str">
        <f t="shared" si="9"/>
        <v>-</v>
      </c>
      <c r="J104" s="44" t="str">
        <f t="shared" si="10"/>
        <v>DNA</v>
      </c>
      <c r="K104" s="44" t="str">
        <f t="shared" si="11"/>
        <v>-</v>
      </c>
      <c r="L104" s="43" t="str">
        <f t="shared" si="11"/>
        <v>-</v>
      </c>
      <c r="M104" s="44" t="str">
        <f t="shared" si="12"/>
        <v>DNA</v>
      </c>
      <c r="N104" s="44" t="str">
        <f t="shared" si="13"/>
        <v>-</v>
      </c>
      <c r="O104" s="43" t="str">
        <f t="shared" si="13"/>
        <v>-</v>
      </c>
      <c r="P104" s="44" t="str">
        <f t="shared" si="14"/>
        <v>DNA</v>
      </c>
      <c r="Q104" s="44" t="str">
        <f t="shared" si="15"/>
        <v>DNF</v>
      </c>
      <c r="R104" s="44">
        <f t="shared" si="16"/>
        <v>0</v>
      </c>
      <c r="T104" s="11" t="str">
        <f t="shared" si="19"/>
        <v>DNF</v>
      </c>
      <c r="U104" s="11">
        <f t="shared" si="20"/>
        <v>0</v>
      </c>
    </row>
    <row r="105" spans="1:21" x14ac:dyDescent="0.25">
      <c r="A105" s="41">
        <f t="shared" si="17"/>
        <v>1</v>
      </c>
      <c r="B105" s="41" t="str">
        <f t="shared" si="18"/>
        <v/>
      </c>
      <c r="C105" s="41" t="str">
        <f t="shared" si="18"/>
        <v/>
      </c>
      <c r="D105" s="41" t="str">
        <f t="shared" si="18"/>
        <v/>
      </c>
      <c r="E105" s="44" t="str">
        <f t="shared" si="7"/>
        <v>-</v>
      </c>
      <c r="F105" s="43" t="str">
        <f t="shared" si="7"/>
        <v>-</v>
      </c>
      <c r="G105" s="44" t="str">
        <f t="shared" si="8"/>
        <v>DNA</v>
      </c>
      <c r="H105" s="44" t="str">
        <f t="shared" si="9"/>
        <v>-</v>
      </c>
      <c r="I105" s="43" t="str">
        <f t="shared" si="9"/>
        <v>-</v>
      </c>
      <c r="J105" s="44" t="str">
        <f t="shared" si="10"/>
        <v>DNA</v>
      </c>
      <c r="K105" s="44" t="str">
        <f t="shared" si="11"/>
        <v>-</v>
      </c>
      <c r="L105" s="43" t="str">
        <f t="shared" si="11"/>
        <v>-</v>
      </c>
      <c r="M105" s="44" t="str">
        <f t="shared" si="12"/>
        <v>DNA</v>
      </c>
      <c r="N105" s="44" t="str">
        <f t="shared" si="13"/>
        <v>-</v>
      </c>
      <c r="O105" s="43" t="str">
        <f t="shared" si="13"/>
        <v>-</v>
      </c>
      <c r="P105" s="44" t="str">
        <f t="shared" si="14"/>
        <v>DNA</v>
      </c>
      <c r="Q105" s="44" t="str">
        <f t="shared" si="15"/>
        <v>DNF</v>
      </c>
      <c r="R105" s="44">
        <f t="shared" si="16"/>
        <v>0</v>
      </c>
      <c r="T105" s="11" t="str">
        <f t="shared" si="19"/>
        <v>DNF</v>
      </c>
      <c r="U105" s="11">
        <f t="shared" si="20"/>
        <v>0</v>
      </c>
    </row>
    <row r="106" spans="1:21" x14ac:dyDescent="0.25">
      <c r="A106" s="41">
        <f t="shared" si="17"/>
        <v>1</v>
      </c>
      <c r="B106" s="41" t="str">
        <f t="shared" si="18"/>
        <v/>
      </c>
      <c r="C106" s="41" t="str">
        <f t="shared" si="18"/>
        <v/>
      </c>
      <c r="D106" s="41" t="str">
        <f t="shared" si="18"/>
        <v/>
      </c>
      <c r="E106" s="44" t="str">
        <f t="shared" si="7"/>
        <v>-</v>
      </c>
      <c r="F106" s="43" t="str">
        <f t="shared" si="7"/>
        <v>-</v>
      </c>
      <c r="G106" s="44" t="str">
        <f t="shared" si="8"/>
        <v>DNA</v>
      </c>
      <c r="H106" s="44" t="str">
        <f t="shared" si="9"/>
        <v>-</v>
      </c>
      <c r="I106" s="43" t="str">
        <f t="shared" si="9"/>
        <v>-</v>
      </c>
      <c r="J106" s="44" t="str">
        <f t="shared" si="10"/>
        <v>DNA</v>
      </c>
      <c r="K106" s="44" t="str">
        <f t="shared" si="11"/>
        <v>-</v>
      </c>
      <c r="L106" s="43" t="str">
        <f t="shared" si="11"/>
        <v>-</v>
      </c>
      <c r="M106" s="44" t="str">
        <f t="shared" si="12"/>
        <v>DNA</v>
      </c>
      <c r="N106" s="44" t="str">
        <f t="shared" si="13"/>
        <v>-</v>
      </c>
      <c r="O106" s="43" t="str">
        <f t="shared" si="13"/>
        <v>-</v>
      </c>
      <c r="P106" s="44" t="str">
        <f t="shared" si="14"/>
        <v>DNA</v>
      </c>
      <c r="Q106" s="44" t="str">
        <f t="shared" si="15"/>
        <v>DNF</v>
      </c>
      <c r="R106" s="44">
        <f t="shared" si="16"/>
        <v>0</v>
      </c>
      <c r="T106" s="11" t="str">
        <f t="shared" si="19"/>
        <v>DNF</v>
      </c>
      <c r="U106" s="11">
        <f t="shared" si="20"/>
        <v>0</v>
      </c>
    </row>
    <row r="107" spans="1:21" x14ac:dyDescent="0.25">
      <c r="A107" s="41">
        <f t="shared" si="17"/>
        <v>1</v>
      </c>
      <c r="B107" s="41" t="str">
        <f t="shared" si="18"/>
        <v/>
      </c>
      <c r="C107" s="41" t="str">
        <f t="shared" si="18"/>
        <v/>
      </c>
      <c r="D107" s="41" t="str">
        <f t="shared" si="18"/>
        <v/>
      </c>
      <c r="E107" s="44" t="str">
        <f t="shared" si="7"/>
        <v>-</v>
      </c>
      <c r="F107" s="43" t="str">
        <f t="shared" si="7"/>
        <v>-</v>
      </c>
      <c r="G107" s="44" t="str">
        <f t="shared" si="8"/>
        <v>DNA</v>
      </c>
      <c r="H107" s="44" t="str">
        <f t="shared" si="9"/>
        <v>-</v>
      </c>
      <c r="I107" s="43" t="str">
        <f t="shared" si="9"/>
        <v>-</v>
      </c>
      <c r="J107" s="44" t="str">
        <f t="shared" si="10"/>
        <v>DNA</v>
      </c>
      <c r="K107" s="44" t="str">
        <f t="shared" si="11"/>
        <v>-</v>
      </c>
      <c r="L107" s="43" t="str">
        <f t="shared" si="11"/>
        <v>-</v>
      </c>
      <c r="M107" s="44" t="str">
        <f t="shared" si="12"/>
        <v>DNA</v>
      </c>
      <c r="N107" s="44" t="str">
        <f t="shared" si="13"/>
        <v>-</v>
      </c>
      <c r="O107" s="43" t="str">
        <f t="shared" si="13"/>
        <v>-</v>
      </c>
      <c r="P107" s="44" t="str">
        <f t="shared" si="14"/>
        <v>DNA</v>
      </c>
      <c r="Q107" s="44" t="str">
        <f t="shared" si="15"/>
        <v>DNF</v>
      </c>
      <c r="R107" s="44">
        <f t="shared" si="16"/>
        <v>0</v>
      </c>
      <c r="T107" s="11" t="str">
        <f t="shared" si="19"/>
        <v>DNF</v>
      </c>
      <c r="U107" s="11">
        <f t="shared" si="20"/>
        <v>0</v>
      </c>
    </row>
    <row r="108" spans="1:21" x14ac:dyDescent="0.25">
      <c r="A108" s="41">
        <f t="shared" si="17"/>
        <v>1</v>
      </c>
      <c r="B108" s="41" t="str">
        <f t="shared" si="18"/>
        <v/>
      </c>
      <c r="C108" s="41" t="str">
        <f t="shared" si="18"/>
        <v/>
      </c>
      <c r="D108" s="41" t="str">
        <f t="shared" si="18"/>
        <v/>
      </c>
      <c r="E108" s="44" t="str">
        <f t="shared" si="7"/>
        <v>-</v>
      </c>
      <c r="F108" s="43" t="str">
        <f t="shared" si="7"/>
        <v>-</v>
      </c>
      <c r="G108" s="44" t="str">
        <f t="shared" si="8"/>
        <v>DNA</v>
      </c>
      <c r="H108" s="44" t="str">
        <f t="shared" si="9"/>
        <v>-</v>
      </c>
      <c r="I108" s="43" t="str">
        <f t="shared" si="9"/>
        <v>-</v>
      </c>
      <c r="J108" s="44" t="str">
        <f t="shared" si="10"/>
        <v>DNA</v>
      </c>
      <c r="K108" s="44" t="str">
        <f t="shared" si="11"/>
        <v>-</v>
      </c>
      <c r="L108" s="43" t="str">
        <f t="shared" si="11"/>
        <v>-</v>
      </c>
      <c r="M108" s="44" t="str">
        <f t="shared" si="12"/>
        <v>DNA</v>
      </c>
      <c r="N108" s="44" t="str">
        <f t="shared" si="13"/>
        <v>-</v>
      </c>
      <c r="O108" s="43" t="str">
        <f t="shared" si="13"/>
        <v>-</v>
      </c>
      <c r="P108" s="44" t="str">
        <f t="shared" si="14"/>
        <v>DNA</v>
      </c>
      <c r="Q108" s="44" t="str">
        <f t="shared" si="15"/>
        <v>DNF</v>
      </c>
      <c r="R108" s="44">
        <f t="shared" si="16"/>
        <v>0</v>
      </c>
      <c r="T108" s="11" t="str">
        <f t="shared" si="19"/>
        <v>DNF</v>
      </c>
      <c r="U108" s="11">
        <f t="shared" si="20"/>
        <v>0</v>
      </c>
    </row>
    <row r="109" spans="1:21" x14ac:dyDescent="0.25">
      <c r="A109" s="41">
        <f t="shared" si="17"/>
        <v>1</v>
      </c>
      <c r="B109" s="41" t="str">
        <f t="shared" si="18"/>
        <v/>
      </c>
      <c r="C109" s="41" t="str">
        <f t="shared" si="18"/>
        <v/>
      </c>
      <c r="D109" s="41" t="str">
        <f t="shared" si="18"/>
        <v/>
      </c>
      <c r="E109" s="44" t="str">
        <f t="shared" si="7"/>
        <v>-</v>
      </c>
      <c r="F109" s="43" t="str">
        <f t="shared" si="7"/>
        <v>-</v>
      </c>
      <c r="G109" s="44" t="str">
        <f t="shared" si="8"/>
        <v>DNA</v>
      </c>
      <c r="H109" s="44" t="str">
        <f t="shared" si="9"/>
        <v>-</v>
      </c>
      <c r="I109" s="43" t="str">
        <f t="shared" si="9"/>
        <v>-</v>
      </c>
      <c r="J109" s="44" t="str">
        <f t="shared" si="10"/>
        <v>DNA</v>
      </c>
      <c r="K109" s="44" t="str">
        <f t="shared" si="11"/>
        <v>-</v>
      </c>
      <c r="L109" s="43" t="str">
        <f t="shared" si="11"/>
        <v>-</v>
      </c>
      <c r="M109" s="44" t="str">
        <f t="shared" si="12"/>
        <v>DNA</v>
      </c>
      <c r="N109" s="44" t="str">
        <f t="shared" si="13"/>
        <v>-</v>
      </c>
      <c r="O109" s="43" t="str">
        <f t="shared" si="13"/>
        <v>-</v>
      </c>
      <c r="P109" s="44" t="str">
        <f t="shared" si="14"/>
        <v>DNA</v>
      </c>
      <c r="Q109" s="44" t="str">
        <f t="shared" si="15"/>
        <v>DNF</v>
      </c>
      <c r="R109" s="44">
        <f t="shared" si="16"/>
        <v>0</v>
      </c>
      <c r="T109" s="11" t="str">
        <f t="shared" si="19"/>
        <v>DNF</v>
      </c>
      <c r="U109" s="11">
        <f t="shared" si="20"/>
        <v>0</v>
      </c>
    </row>
    <row r="110" spans="1:21" x14ac:dyDescent="0.25">
      <c r="A110" s="41">
        <f t="shared" si="17"/>
        <v>1</v>
      </c>
      <c r="B110" s="41" t="str">
        <f t="shared" si="18"/>
        <v/>
      </c>
      <c r="C110" s="41" t="str">
        <f t="shared" si="18"/>
        <v/>
      </c>
      <c r="D110" s="41" t="str">
        <f t="shared" si="18"/>
        <v/>
      </c>
      <c r="E110" s="44" t="str">
        <f t="shared" si="7"/>
        <v>-</v>
      </c>
      <c r="F110" s="43" t="str">
        <f t="shared" si="7"/>
        <v>-</v>
      </c>
      <c r="G110" s="44" t="str">
        <f t="shared" si="8"/>
        <v>DNA</v>
      </c>
      <c r="H110" s="44" t="str">
        <f t="shared" si="9"/>
        <v>-</v>
      </c>
      <c r="I110" s="43" t="str">
        <f t="shared" si="9"/>
        <v>-</v>
      </c>
      <c r="J110" s="44" t="str">
        <f t="shared" si="10"/>
        <v>DNA</v>
      </c>
      <c r="K110" s="44" t="str">
        <f t="shared" si="11"/>
        <v>-</v>
      </c>
      <c r="L110" s="43" t="str">
        <f t="shared" si="11"/>
        <v>-</v>
      </c>
      <c r="M110" s="44" t="str">
        <f t="shared" si="12"/>
        <v>DNA</v>
      </c>
      <c r="N110" s="44" t="str">
        <f t="shared" si="13"/>
        <v>-</v>
      </c>
      <c r="O110" s="43" t="str">
        <f t="shared" si="13"/>
        <v>-</v>
      </c>
      <c r="P110" s="44" t="str">
        <f t="shared" si="14"/>
        <v>DNA</v>
      </c>
      <c r="Q110" s="44" t="str">
        <f t="shared" si="15"/>
        <v>DNF</v>
      </c>
      <c r="R110" s="44">
        <f t="shared" si="16"/>
        <v>0</v>
      </c>
      <c r="T110" s="11" t="str">
        <f t="shared" si="19"/>
        <v>DNF</v>
      </c>
      <c r="U110" s="11">
        <f t="shared" si="20"/>
        <v>0</v>
      </c>
    </row>
    <row r="111" spans="1:21" x14ac:dyDescent="0.25">
      <c r="A111" s="41">
        <f t="shared" si="17"/>
        <v>1</v>
      </c>
      <c r="B111" s="41" t="str">
        <f t="shared" si="18"/>
        <v/>
      </c>
      <c r="C111" s="41" t="str">
        <f t="shared" si="18"/>
        <v/>
      </c>
      <c r="D111" s="41" t="str">
        <f t="shared" si="18"/>
        <v/>
      </c>
      <c r="E111" s="44" t="str">
        <f t="shared" si="7"/>
        <v>-</v>
      </c>
      <c r="F111" s="43" t="str">
        <f t="shared" si="7"/>
        <v>-</v>
      </c>
      <c r="G111" s="44" t="str">
        <f t="shared" si="8"/>
        <v>DNA</v>
      </c>
      <c r="H111" s="44" t="str">
        <f t="shared" si="9"/>
        <v>-</v>
      </c>
      <c r="I111" s="43" t="str">
        <f t="shared" si="9"/>
        <v>-</v>
      </c>
      <c r="J111" s="44" t="str">
        <f t="shared" si="10"/>
        <v>DNA</v>
      </c>
      <c r="K111" s="44" t="str">
        <f t="shared" si="11"/>
        <v>-</v>
      </c>
      <c r="L111" s="43" t="str">
        <f t="shared" si="11"/>
        <v>-</v>
      </c>
      <c r="M111" s="44" t="str">
        <f t="shared" si="12"/>
        <v>DNA</v>
      </c>
      <c r="N111" s="44" t="str">
        <f t="shared" si="13"/>
        <v>-</v>
      </c>
      <c r="O111" s="43" t="str">
        <f t="shared" si="13"/>
        <v>-</v>
      </c>
      <c r="P111" s="44" t="str">
        <f t="shared" si="14"/>
        <v>DNA</v>
      </c>
      <c r="Q111" s="44" t="str">
        <f t="shared" si="15"/>
        <v>DNF</v>
      </c>
      <c r="R111" s="44">
        <f t="shared" si="16"/>
        <v>0</v>
      </c>
      <c r="T111" s="11" t="str">
        <f t="shared" si="19"/>
        <v>DNF</v>
      </c>
      <c r="U111" s="11">
        <f t="shared" si="20"/>
        <v>0</v>
      </c>
    </row>
    <row r="112" spans="1:21" x14ac:dyDescent="0.25">
      <c r="A112" s="41">
        <f t="shared" si="17"/>
        <v>1</v>
      </c>
      <c r="B112" s="41" t="str">
        <f t="shared" ref="B112:D127" si="21">IF(B23&lt;&gt;0,B23,"")</f>
        <v/>
      </c>
      <c r="C112" s="41" t="str">
        <f t="shared" si="21"/>
        <v/>
      </c>
      <c r="D112" s="41" t="str">
        <f t="shared" si="21"/>
        <v/>
      </c>
      <c r="E112" s="44" t="str">
        <f t="shared" si="7"/>
        <v>-</v>
      </c>
      <c r="F112" s="43" t="str">
        <f t="shared" si="7"/>
        <v>-</v>
      </c>
      <c r="G112" s="44" t="str">
        <f t="shared" si="8"/>
        <v>DNA</v>
      </c>
      <c r="H112" s="44" t="str">
        <f t="shared" si="9"/>
        <v>-</v>
      </c>
      <c r="I112" s="43" t="str">
        <f t="shared" si="9"/>
        <v>-</v>
      </c>
      <c r="J112" s="44" t="str">
        <f t="shared" si="10"/>
        <v>DNA</v>
      </c>
      <c r="K112" s="44" t="str">
        <f t="shared" si="11"/>
        <v>-</v>
      </c>
      <c r="L112" s="43" t="str">
        <f t="shared" si="11"/>
        <v>-</v>
      </c>
      <c r="M112" s="44" t="str">
        <f t="shared" si="12"/>
        <v>DNA</v>
      </c>
      <c r="N112" s="44" t="str">
        <f t="shared" si="13"/>
        <v>-</v>
      </c>
      <c r="O112" s="43" t="str">
        <f t="shared" si="13"/>
        <v>-</v>
      </c>
      <c r="P112" s="44" t="str">
        <f t="shared" si="14"/>
        <v>DNA</v>
      </c>
      <c r="Q112" s="44" t="str">
        <f t="shared" si="15"/>
        <v>DNF</v>
      </c>
      <c r="R112" s="44">
        <f t="shared" si="16"/>
        <v>0</v>
      </c>
      <c r="T112" s="11" t="str">
        <f t="shared" si="19"/>
        <v>DNF</v>
      </c>
      <c r="U112" s="11">
        <f t="shared" si="20"/>
        <v>0</v>
      </c>
    </row>
    <row r="113" spans="1:21" x14ac:dyDescent="0.25">
      <c r="A113" s="41">
        <f t="shared" si="17"/>
        <v>1</v>
      </c>
      <c r="B113" s="41" t="str">
        <f t="shared" si="21"/>
        <v/>
      </c>
      <c r="C113" s="41" t="str">
        <f t="shared" si="21"/>
        <v/>
      </c>
      <c r="D113" s="41" t="str">
        <f t="shared" si="21"/>
        <v/>
      </c>
      <c r="E113" s="44" t="str">
        <f t="shared" si="7"/>
        <v>-</v>
      </c>
      <c r="F113" s="43" t="str">
        <f t="shared" si="7"/>
        <v>-</v>
      </c>
      <c r="G113" s="44" t="str">
        <f t="shared" si="8"/>
        <v>DNA</v>
      </c>
      <c r="H113" s="44" t="str">
        <f t="shared" si="9"/>
        <v>-</v>
      </c>
      <c r="I113" s="43" t="str">
        <f t="shared" si="9"/>
        <v>-</v>
      </c>
      <c r="J113" s="44" t="str">
        <f t="shared" si="10"/>
        <v>DNA</v>
      </c>
      <c r="K113" s="44" t="str">
        <f t="shared" si="11"/>
        <v>-</v>
      </c>
      <c r="L113" s="43" t="str">
        <f t="shared" si="11"/>
        <v>-</v>
      </c>
      <c r="M113" s="44" t="str">
        <f t="shared" si="12"/>
        <v>DNA</v>
      </c>
      <c r="N113" s="44" t="str">
        <f t="shared" si="13"/>
        <v>-</v>
      </c>
      <c r="O113" s="43" t="str">
        <f t="shared" si="13"/>
        <v>-</v>
      </c>
      <c r="P113" s="44" t="str">
        <f t="shared" si="14"/>
        <v>DNA</v>
      </c>
      <c r="Q113" s="44" t="str">
        <f t="shared" si="15"/>
        <v>DNF</v>
      </c>
      <c r="R113" s="44">
        <f t="shared" si="16"/>
        <v>0</v>
      </c>
      <c r="T113" s="11" t="str">
        <f t="shared" si="19"/>
        <v>DNF</v>
      </c>
      <c r="U113" s="11">
        <f t="shared" si="20"/>
        <v>0</v>
      </c>
    </row>
    <row r="114" spans="1:21" x14ac:dyDescent="0.25">
      <c r="A114" s="41">
        <f t="shared" si="17"/>
        <v>1</v>
      </c>
      <c r="B114" s="41" t="str">
        <f t="shared" si="21"/>
        <v/>
      </c>
      <c r="C114" s="41" t="str">
        <f t="shared" si="21"/>
        <v/>
      </c>
      <c r="D114" s="41" t="str">
        <f t="shared" si="21"/>
        <v/>
      </c>
      <c r="E114" s="44" t="str">
        <f t="shared" si="7"/>
        <v>-</v>
      </c>
      <c r="F114" s="43" t="str">
        <f t="shared" si="7"/>
        <v>-</v>
      </c>
      <c r="G114" s="44" t="str">
        <f t="shared" si="8"/>
        <v>DNA</v>
      </c>
      <c r="H114" s="44" t="str">
        <f t="shared" si="9"/>
        <v>-</v>
      </c>
      <c r="I114" s="43" t="str">
        <f t="shared" si="9"/>
        <v>-</v>
      </c>
      <c r="J114" s="44" t="str">
        <f t="shared" si="10"/>
        <v>DNA</v>
      </c>
      <c r="K114" s="44" t="str">
        <f t="shared" si="11"/>
        <v>-</v>
      </c>
      <c r="L114" s="43" t="str">
        <f t="shared" si="11"/>
        <v>-</v>
      </c>
      <c r="M114" s="44" t="str">
        <f t="shared" si="12"/>
        <v>DNA</v>
      </c>
      <c r="N114" s="44" t="str">
        <f t="shared" si="13"/>
        <v>-</v>
      </c>
      <c r="O114" s="43" t="str">
        <f t="shared" si="13"/>
        <v>-</v>
      </c>
      <c r="P114" s="44" t="str">
        <f t="shared" si="14"/>
        <v>DNA</v>
      </c>
      <c r="Q114" s="44" t="str">
        <f t="shared" si="15"/>
        <v>DNF</v>
      </c>
      <c r="R114" s="44">
        <f t="shared" si="16"/>
        <v>0</v>
      </c>
      <c r="T114" s="11" t="str">
        <f t="shared" si="19"/>
        <v>DNF</v>
      </c>
      <c r="U114" s="11">
        <f t="shared" si="20"/>
        <v>0</v>
      </c>
    </row>
    <row r="115" spans="1:21" x14ac:dyDescent="0.25">
      <c r="A115" s="41">
        <f t="shared" si="17"/>
        <v>1</v>
      </c>
      <c r="B115" s="41" t="str">
        <f t="shared" si="21"/>
        <v/>
      </c>
      <c r="C115" s="41" t="str">
        <f t="shared" si="21"/>
        <v/>
      </c>
      <c r="D115" s="41" t="str">
        <f t="shared" si="21"/>
        <v/>
      </c>
      <c r="E115" s="44" t="str">
        <f t="shared" ref="E115:F134" si="22">IF(E26&lt;&gt;0,E26,"-")</f>
        <v>-</v>
      </c>
      <c r="F115" s="43" t="str">
        <f t="shared" si="22"/>
        <v>-</v>
      </c>
      <c r="G115" s="44" t="str">
        <f t="shared" si="8"/>
        <v>DNA</v>
      </c>
      <c r="H115" s="44" t="str">
        <f t="shared" ref="H115:I134" si="23">IF(H26&lt;&gt;0,H26,"-")</f>
        <v>-</v>
      </c>
      <c r="I115" s="43" t="str">
        <f t="shared" si="23"/>
        <v>-</v>
      </c>
      <c r="J115" s="44" t="str">
        <f t="shared" si="10"/>
        <v>DNA</v>
      </c>
      <c r="K115" s="44" t="str">
        <f t="shared" ref="K115:L134" si="24">IF(K26&lt;&gt;0,K26,"-")</f>
        <v>-</v>
      </c>
      <c r="L115" s="43" t="str">
        <f t="shared" si="24"/>
        <v>-</v>
      </c>
      <c r="M115" s="44" t="str">
        <f t="shared" si="12"/>
        <v>DNA</v>
      </c>
      <c r="N115" s="44" t="str">
        <f t="shared" ref="N115:O134" si="25">IF(N26&lt;&gt;0,N26,"-")</f>
        <v>-</v>
      </c>
      <c r="O115" s="43" t="str">
        <f t="shared" si="25"/>
        <v>-</v>
      </c>
      <c r="P115" s="44" t="str">
        <f t="shared" si="14"/>
        <v>DNA</v>
      </c>
      <c r="Q115" s="44" t="str">
        <f t="shared" si="15"/>
        <v>DNF</v>
      </c>
      <c r="R115" s="44">
        <f t="shared" si="16"/>
        <v>0</v>
      </c>
      <c r="T115" s="11" t="str">
        <f t="shared" si="19"/>
        <v>DNF</v>
      </c>
      <c r="U115" s="11">
        <f t="shared" si="20"/>
        <v>0</v>
      </c>
    </row>
    <row r="116" spans="1:21" x14ac:dyDescent="0.25">
      <c r="A116" s="41">
        <f t="shared" si="17"/>
        <v>1</v>
      </c>
      <c r="B116" s="41" t="str">
        <f t="shared" si="21"/>
        <v/>
      </c>
      <c r="C116" s="41" t="str">
        <f t="shared" si="21"/>
        <v/>
      </c>
      <c r="D116" s="41" t="str">
        <f t="shared" si="21"/>
        <v/>
      </c>
      <c r="E116" s="44" t="str">
        <f t="shared" si="22"/>
        <v>-</v>
      </c>
      <c r="F116" s="43" t="str">
        <f t="shared" si="22"/>
        <v>-</v>
      </c>
      <c r="G116" s="44" t="str">
        <f t="shared" si="8"/>
        <v>DNA</v>
      </c>
      <c r="H116" s="44" t="str">
        <f t="shared" si="23"/>
        <v>-</v>
      </c>
      <c r="I116" s="43" t="str">
        <f t="shared" si="23"/>
        <v>-</v>
      </c>
      <c r="J116" s="44" t="str">
        <f t="shared" si="10"/>
        <v>DNA</v>
      </c>
      <c r="K116" s="44" t="str">
        <f t="shared" si="24"/>
        <v>-</v>
      </c>
      <c r="L116" s="43" t="str">
        <f t="shared" si="24"/>
        <v>-</v>
      </c>
      <c r="M116" s="44" t="str">
        <f t="shared" si="12"/>
        <v>DNA</v>
      </c>
      <c r="N116" s="44" t="str">
        <f t="shared" si="25"/>
        <v>-</v>
      </c>
      <c r="O116" s="43" t="str">
        <f t="shared" si="25"/>
        <v>-</v>
      </c>
      <c r="P116" s="44" t="str">
        <f t="shared" si="14"/>
        <v>DNA</v>
      </c>
      <c r="Q116" s="44" t="str">
        <f t="shared" si="15"/>
        <v>DNF</v>
      </c>
      <c r="R116" s="44">
        <f t="shared" si="16"/>
        <v>0</v>
      </c>
      <c r="T116" s="11" t="str">
        <f t="shared" si="19"/>
        <v>DNF</v>
      </c>
      <c r="U116" s="11">
        <f t="shared" si="20"/>
        <v>0</v>
      </c>
    </row>
    <row r="117" spans="1:21" x14ac:dyDescent="0.25">
      <c r="A117" s="41">
        <f t="shared" si="17"/>
        <v>1</v>
      </c>
      <c r="B117" s="41" t="str">
        <f t="shared" si="21"/>
        <v/>
      </c>
      <c r="C117" s="41" t="str">
        <f t="shared" si="21"/>
        <v/>
      </c>
      <c r="D117" s="41" t="str">
        <f t="shared" si="21"/>
        <v/>
      </c>
      <c r="E117" s="44" t="str">
        <f t="shared" si="22"/>
        <v>-</v>
      </c>
      <c r="F117" s="43" t="str">
        <f t="shared" si="22"/>
        <v>-</v>
      </c>
      <c r="G117" s="44" t="str">
        <f t="shared" si="8"/>
        <v>DNA</v>
      </c>
      <c r="H117" s="44" t="str">
        <f t="shared" si="23"/>
        <v>-</v>
      </c>
      <c r="I117" s="43" t="str">
        <f t="shared" si="23"/>
        <v>-</v>
      </c>
      <c r="J117" s="44" t="str">
        <f t="shared" si="10"/>
        <v>DNA</v>
      </c>
      <c r="K117" s="44" t="str">
        <f t="shared" si="24"/>
        <v>-</v>
      </c>
      <c r="L117" s="43" t="str">
        <f t="shared" si="24"/>
        <v>-</v>
      </c>
      <c r="M117" s="44" t="str">
        <f t="shared" si="12"/>
        <v>DNA</v>
      </c>
      <c r="N117" s="44" t="str">
        <f t="shared" si="25"/>
        <v>-</v>
      </c>
      <c r="O117" s="43" t="str">
        <f t="shared" si="25"/>
        <v>-</v>
      </c>
      <c r="P117" s="44" t="str">
        <f t="shared" si="14"/>
        <v>DNA</v>
      </c>
      <c r="Q117" s="44" t="str">
        <f t="shared" si="15"/>
        <v>DNF</v>
      </c>
      <c r="R117" s="44">
        <f t="shared" si="16"/>
        <v>0</v>
      </c>
      <c r="T117" s="11" t="str">
        <f t="shared" si="19"/>
        <v>DNF</v>
      </c>
      <c r="U117" s="11">
        <f t="shared" si="20"/>
        <v>0</v>
      </c>
    </row>
    <row r="118" spans="1:21" x14ac:dyDescent="0.25">
      <c r="A118" s="41">
        <f t="shared" si="17"/>
        <v>1</v>
      </c>
      <c r="B118" s="41" t="str">
        <f t="shared" si="21"/>
        <v/>
      </c>
      <c r="C118" s="41" t="str">
        <f t="shared" si="21"/>
        <v/>
      </c>
      <c r="D118" s="41" t="str">
        <f t="shared" si="21"/>
        <v/>
      </c>
      <c r="E118" s="44" t="str">
        <f t="shared" si="22"/>
        <v>-</v>
      </c>
      <c r="F118" s="43" t="str">
        <f t="shared" si="22"/>
        <v>-</v>
      </c>
      <c r="G118" s="44" t="str">
        <f t="shared" si="8"/>
        <v>DNA</v>
      </c>
      <c r="H118" s="44" t="str">
        <f t="shared" si="23"/>
        <v>-</v>
      </c>
      <c r="I118" s="43" t="str">
        <f t="shared" si="23"/>
        <v>-</v>
      </c>
      <c r="J118" s="44" t="str">
        <f t="shared" si="10"/>
        <v>DNA</v>
      </c>
      <c r="K118" s="44" t="str">
        <f t="shared" si="24"/>
        <v>-</v>
      </c>
      <c r="L118" s="43" t="str">
        <f t="shared" si="24"/>
        <v>-</v>
      </c>
      <c r="M118" s="44" t="str">
        <f t="shared" si="12"/>
        <v>DNA</v>
      </c>
      <c r="N118" s="44" t="str">
        <f t="shared" si="25"/>
        <v>-</v>
      </c>
      <c r="O118" s="43" t="str">
        <f t="shared" si="25"/>
        <v>-</v>
      </c>
      <c r="P118" s="44" t="str">
        <f t="shared" si="14"/>
        <v>DNA</v>
      </c>
      <c r="Q118" s="44" t="str">
        <f t="shared" si="15"/>
        <v>DNF</v>
      </c>
      <c r="R118" s="44">
        <f t="shared" si="16"/>
        <v>0</v>
      </c>
      <c r="T118" s="11" t="str">
        <f t="shared" si="19"/>
        <v>DNF</v>
      </c>
      <c r="U118" s="11">
        <f t="shared" si="20"/>
        <v>0</v>
      </c>
    </row>
    <row r="119" spans="1:21" x14ac:dyDescent="0.25">
      <c r="A119" s="41">
        <f t="shared" si="17"/>
        <v>1</v>
      </c>
      <c r="B119" s="41" t="str">
        <f t="shared" si="21"/>
        <v/>
      </c>
      <c r="C119" s="41" t="str">
        <f t="shared" si="21"/>
        <v/>
      </c>
      <c r="D119" s="41" t="str">
        <f t="shared" si="21"/>
        <v/>
      </c>
      <c r="E119" s="44" t="str">
        <f t="shared" si="22"/>
        <v>-</v>
      </c>
      <c r="F119" s="43" t="str">
        <f t="shared" si="22"/>
        <v>-</v>
      </c>
      <c r="G119" s="44" t="str">
        <f t="shared" si="8"/>
        <v>DNA</v>
      </c>
      <c r="H119" s="44" t="str">
        <f t="shared" si="23"/>
        <v>-</v>
      </c>
      <c r="I119" s="43" t="str">
        <f t="shared" si="23"/>
        <v>-</v>
      </c>
      <c r="J119" s="44" t="str">
        <f t="shared" si="10"/>
        <v>DNA</v>
      </c>
      <c r="K119" s="44" t="str">
        <f t="shared" si="24"/>
        <v>-</v>
      </c>
      <c r="L119" s="43" t="str">
        <f t="shared" si="24"/>
        <v>-</v>
      </c>
      <c r="M119" s="44" t="str">
        <f t="shared" si="12"/>
        <v>DNA</v>
      </c>
      <c r="N119" s="44" t="str">
        <f t="shared" si="25"/>
        <v>-</v>
      </c>
      <c r="O119" s="43" t="str">
        <f t="shared" si="25"/>
        <v>-</v>
      </c>
      <c r="P119" s="44" t="str">
        <f t="shared" si="14"/>
        <v>DNA</v>
      </c>
      <c r="Q119" s="44" t="str">
        <f t="shared" si="15"/>
        <v>DNF</v>
      </c>
      <c r="R119" s="44">
        <f t="shared" si="16"/>
        <v>0</v>
      </c>
      <c r="T119" s="11" t="str">
        <f t="shared" si="19"/>
        <v>DNF</v>
      </c>
      <c r="U119" s="11">
        <f t="shared" si="20"/>
        <v>0</v>
      </c>
    </row>
    <row r="120" spans="1:21" x14ac:dyDescent="0.25">
      <c r="A120" s="41">
        <f t="shared" si="17"/>
        <v>1</v>
      </c>
      <c r="B120" s="41" t="str">
        <f t="shared" si="21"/>
        <v/>
      </c>
      <c r="C120" s="41" t="str">
        <f t="shared" si="21"/>
        <v/>
      </c>
      <c r="D120" s="41" t="str">
        <f t="shared" si="21"/>
        <v/>
      </c>
      <c r="E120" s="44" t="str">
        <f t="shared" si="22"/>
        <v>-</v>
      </c>
      <c r="F120" s="43" t="str">
        <f t="shared" si="22"/>
        <v>-</v>
      </c>
      <c r="G120" s="44" t="str">
        <f t="shared" si="8"/>
        <v>DNA</v>
      </c>
      <c r="H120" s="44" t="str">
        <f t="shared" si="23"/>
        <v>-</v>
      </c>
      <c r="I120" s="43" t="str">
        <f t="shared" si="23"/>
        <v>-</v>
      </c>
      <c r="J120" s="44" t="str">
        <f t="shared" si="10"/>
        <v>DNA</v>
      </c>
      <c r="K120" s="44" t="str">
        <f t="shared" si="24"/>
        <v>-</v>
      </c>
      <c r="L120" s="43" t="str">
        <f t="shared" si="24"/>
        <v>-</v>
      </c>
      <c r="M120" s="44" t="str">
        <f t="shared" si="12"/>
        <v>DNA</v>
      </c>
      <c r="N120" s="44" t="str">
        <f t="shared" si="25"/>
        <v>-</v>
      </c>
      <c r="O120" s="43" t="str">
        <f t="shared" si="25"/>
        <v>-</v>
      </c>
      <c r="P120" s="44" t="str">
        <f t="shared" si="14"/>
        <v>DNA</v>
      </c>
      <c r="Q120" s="44" t="str">
        <f t="shared" si="15"/>
        <v>DNF</v>
      </c>
      <c r="R120" s="44">
        <f t="shared" si="16"/>
        <v>0</v>
      </c>
      <c r="T120" s="11" t="str">
        <f t="shared" si="19"/>
        <v>DNF</v>
      </c>
      <c r="U120" s="11">
        <f t="shared" si="20"/>
        <v>0</v>
      </c>
    </row>
    <row r="121" spans="1:21" x14ac:dyDescent="0.25">
      <c r="A121" s="41">
        <f t="shared" si="17"/>
        <v>1</v>
      </c>
      <c r="B121" s="41" t="str">
        <f t="shared" si="21"/>
        <v/>
      </c>
      <c r="C121" s="41" t="str">
        <f t="shared" si="21"/>
        <v/>
      </c>
      <c r="D121" s="41" t="str">
        <f t="shared" si="21"/>
        <v/>
      </c>
      <c r="E121" s="44" t="str">
        <f t="shared" si="22"/>
        <v>-</v>
      </c>
      <c r="F121" s="43" t="str">
        <f t="shared" si="22"/>
        <v>-</v>
      </c>
      <c r="G121" s="44" t="str">
        <f t="shared" si="8"/>
        <v>DNA</v>
      </c>
      <c r="H121" s="44" t="str">
        <f t="shared" si="23"/>
        <v>-</v>
      </c>
      <c r="I121" s="43" t="str">
        <f t="shared" si="23"/>
        <v>-</v>
      </c>
      <c r="J121" s="44" t="str">
        <f t="shared" si="10"/>
        <v>DNA</v>
      </c>
      <c r="K121" s="44" t="str">
        <f t="shared" si="24"/>
        <v>-</v>
      </c>
      <c r="L121" s="43" t="str">
        <f t="shared" si="24"/>
        <v>-</v>
      </c>
      <c r="M121" s="44" t="str">
        <f t="shared" si="12"/>
        <v>DNA</v>
      </c>
      <c r="N121" s="44" t="str">
        <f t="shared" si="25"/>
        <v>-</v>
      </c>
      <c r="O121" s="43" t="str">
        <f t="shared" si="25"/>
        <v>-</v>
      </c>
      <c r="P121" s="44" t="str">
        <f t="shared" si="14"/>
        <v>DNA</v>
      </c>
      <c r="Q121" s="44" t="str">
        <f t="shared" si="15"/>
        <v>DNF</v>
      </c>
      <c r="R121" s="44">
        <f t="shared" si="16"/>
        <v>0</v>
      </c>
      <c r="T121" s="11" t="str">
        <f t="shared" si="19"/>
        <v>DNF</v>
      </c>
      <c r="U121" s="11">
        <f t="shared" si="20"/>
        <v>0</v>
      </c>
    </row>
    <row r="122" spans="1:21" x14ac:dyDescent="0.25">
      <c r="A122" s="41">
        <f t="shared" si="17"/>
        <v>1</v>
      </c>
      <c r="B122" s="41" t="str">
        <f t="shared" si="21"/>
        <v/>
      </c>
      <c r="C122" s="41" t="str">
        <f t="shared" si="21"/>
        <v/>
      </c>
      <c r="D122" s="41" t="str">
        <f t="shared" si="21"/>
        <v/>
      </c>
      <c r="E122" s="44" t="str">
        <f t="shared" si="22"/>
        <v>-</v>
      </c>
      <c r="F122" s="43" t="str">
        <f t="shared" si="22"/>
        <v>-</v>
      </c>
      <c r="G122" s="44" t="str">
        <f t="shared" si="8"/>
        <v>DNA</v>
      </c>
      <c r="H122" s="44" t="str">
        <f t="shared" si="23"/>
        <v>-</v>
      </c>
      <c r="I122" s="43" t="str">
        <f t="shared" si="23"/>
        <v>-</v>
      </c>
      <c r="J122" s="44" t="str">
        <f t="shared" si="10"/>
        <v>DNA</v>
      </c>
      <c r="K122" s="44" t="str">
        <f t="shared" si="24"/>
        <v>-</v>
      </c>
      <c r="L122" s="43" t="str">
        <f t="shared" si="24"/>
        <v>-</v>
      </c>
      <c r="M122" s="44" t="str">
        <f t="shared" si="12"/>
        <v>DNA</v>
      </c>
      <c r="N122" s="44" t="str">
        <f t="shared" si="25"/>
        <v>-</v>
      </c>
      <c r="O122" s="43" t="str">
        <f t="shared" si="25"/>
        <v>-</v>
      </c>
      <c r="P122" s="44" t="str">
        <f t="shared" si="14"/>
        <v>DNA</v>
      </c>
      <c r="Q122" s="44" t="str">
        <f t="shared" si="15"/>
        <v>DNF</v>
      </c>
      <c r="R122" s="44">
        <f t="shared" si="16"/>
        <v>0</v>
      </c>
      <c r="T122" s="11" t="str">
        <f t="shared" si="19"/>
        <v>DNF</v>
      </c>
      <c r="U122" s="11">
        <f t="shared" si="20"/>
        <v>0</v>
      </c>
    </row>
    <row r="123" spans="1:21" x14ac:dyDescent="0.25">
      <c r="A123" s="41">
        <f t="shared" si="17"/>
        <v>1</v>
      </c>
      <c r="B123" s="41" t="str">
        <f t="shared" si="21"/>
        <v/>
      </c>
      <c r="C123" s="41" t="str">
        <f t="shared" si="21"/>
        <v/>
      </c>
      <c r="D123" s="41" t="str">
        <f t="shared" si="21"/>
        <v/>
      </c>
      <c r="E123" s="44" t="str">
        <f t="shared" si="22"/>
        <v>-</v>
      </c>
      <c r="F123" s="43" t="str">
        <f t="shared" si="22"/>
        <v>-</v>
      </c>
      <c r="G123" s="44" t="str">
        <f t="shared" si="8"/>
        <v>DNA</v>
      </c>
      <c r="H123" s="44" t="str">
        <f t="shared" si="23"/>
        <v>-</v>
      </c>
      <c r="I123" s="43" t="str">
        <f t="shared" si="23"/>
        <v>-</v>
      </c>
      <c r="J123" s="44" t="str">
        <f t="shared" si="10"/>
        <v>DNA</v>
      </c>
      <c r="K123" s="44" t="str">
        <f t="shared" si="24"/>
        <v>-</v>
      </c>
      <c r="L123" s="43" t="str">
        <f t="shared" si="24"/>
        <v>-</v>
      </c>
      <c r="M123" s="44" t="str">
        <f t="shared" si="12"/>
        <v>DNA</v>
      </c>
      <c r="N123" s="44" t="str">
        <f t="shared" si="25"/>
        <v>-</v>
      </c>
      <c r="O123" s="43" t="str">
        <f t="shared" si="25"/>
        <v>-</v>
      </c>
      <c r="P123" s="44" t="str">
        <f t="shared" si="14"/>
        <v>DNA</v>
      </c>
      <c r="Q123" s="44" t="str">
        <f t="shared" si="15"/>
        <v>DNF</v>
      </c>
      <c r="R123" s="44">
        <f t="shared" si="16"/>
        <v>0</v>
      </c>
      <c r="T123" s="11" t="str">
        <f t="shared" si="19"/>
        <v>DNF</v>
      </c>
      <c r="U123" s="11">
        <f t="shared" si="20"/>
        <v>0</v>
      </c>
    </row>
    <row r="124" spans="1:21" x14ac:dyDescent="0.25">
      <c r="A124" s="41">
        <f t="shared" si="17"/>
        <v>1</v>
      </c>
      <c r="B124" s="41" t="str">
        <f t="shared" si="21"/>
        <v/>
      </c>
      <c r="C124" s="41" t="str">
        <f t="shared" si="21"/>
        <v/>
      </c>
      <c r="D124" s="41" t="str">
        <f t="shared" si="21"/>
        <v/>
      </c>
      <c r="E124" s="44" t="str">
        <f t="shared" si="22"/>
        <v>-</v>
      </c>
      <c r="F124" s="43" t="str">
        <f t="shared" si="22"/>
        <v>-</v>
      </c>
      <c r="G124" s="44" t="str">
        <f t="shared" si="8"/>
        <v>DNA</v>
      </c>
      <c r="H124" s="44" t="str">
        <f t="shared" si="23"/>
        <v>-</v>
      </c>
      <c r="I124" s="43" t="str">
        <f t="shared" si="23"/>
        <v>-</v>
      </c>
      <c r="J124" s="44" t="str">
        <f t="shared" si="10"/>
        <v>DNA</v>
      </c>
      <c r="K124" s="44" t="str">
        <f t="shared" si="24"/>
        <v>-</v>
      </c>
      <c r="L124" s="43" t="str">
        <f t="shared" si="24"/>
        <v>-</v>
      </c>
      <c r="M124" s="44" t="str">
        <f t="shared" si="12"/>
        <v>DNA</v>
      </c>
      <c r="N124" s="44" t="str">
        <f t="shared" si="25"/>
        <v>-</v>
      </c>
      <c r="O124" s="43" t="str">
        <f t="shared" si="25"/>
        <v>-</v>
      </c>
      <c r="P124" s="44" t="str">
        <f t="shared" si="14"/>
        <v>DNA</v>
      </c>
      <c r="Q124" s="44" t="str">
        <f t="shared" si="15"/>
        <v>DNF</v>
      </c>
      <c r="R124" s="44">
        <f t="shared" si="16"/>
        <v>0</v>
      </c>
      <c r="T124" s="11" t="str">
        <f t="shared" si="19"/>
        <v>DNF</v>
      </c>
      <c r="U124" s="11">
        <f t="shared" si="20"/>
        <v>0</v>
      </c>
    </row>
    <row r="125" spans="1:21" x14ac:dyDescent="0.25">
      <c r="A125" s="41">
        <f t="shared" si="17"/>
        <v>1</v>
      </c>
      <c r="B125" s="41" t="str">
        <f t="shared" si="21"/>
        <v/>
      </c>
      <c r="C125" s="41" t="str">
        <f t="shared" si="21"/>
        <v/>
      </c>
      <c r="D125" s="41" t="str">
        <f t="shared" si="21"/>
        <v/>
      </c>
      <c r="E125" s="44" t="str">
        <f t="shared" si="22"/>
        <v>-</v>
      </c>
      <c r="F125" s="43" t="str">
        <f t="shared" si="22"/>
        <v>-</v>
      </c>
      <c r="G125" s="44" t="str">
        <f t="shared" si="8"/>
        <v>DNA</v>
      </c>
      <c r="H125" s="44" t="str">
        <f t="shared" si="23"/>
        <v>-</v>
      </c>
      <c r="I125" s="43" t="str">
        <f t="shared" si="23"/>
        <v>-</v>
      </c>
      <c r="J125" s="44" t="str">
        <f t="shared" si="10"/>
        <v>DNA</v>
      </c>
      <c r="K125" s="44" t="str">
        <f t="shared" si="24"/>
        <v>-</v>
      </c>
      <c r="L125" s="43" t="str">
        <f t="shared" si="24"/>
        <v>-</v>
      </c>
      <c r="M125" s="44" t="str">
        <f t="shared" si="12"/>
        <v>DNA</v>
      </c>
      <c r="N125" s="44" t="str">
        <f t="shared" si="25"/>
        <v>-</v>
      </c>
      <c r="O125" s="43" t="str">
        <f t="shared" si="25"/>
        <v>-</v>
      </c>
      <c r="P125" s="44" t="str">
        <f t="shared" si="14"/>
        <v>DNA</v>
      </c>
      <c r="Q125" s="44" t="str">
        <f t="shared" si="15"/>
        <v>DNF</v>
      </c>
      <c r="R125" s="44">
        <f t="shared" si="16"/>
        <v>0</v>
      </c>
      <c r="T125" s="11" t="str">
        <f t="shared" si="19"/>
        <v>DNF</v>
      </c>
      <c r="U125" s="11">
        <f t="shared" si="20"/>
        <v>0</v>
      </c>
    </row>
    <row r="126" spans="1:21" x14ac:dyDescent="0.25">
      <c r="A126" s="41">
        <f t="shared" si="17"/>
        <v>1</v>
      </c>
      <c r="B126" s="41" t="str">
        <f t="shared" si="21"/>
        <v/>
      </c>
      <c r="C126" s="41" t="str">
        <f t="shared" si="21"/>
        <v/>
      </c>
      <c r="D126" s="41" t="str">
        <f t="shared" si="21"/>
        <v/>
      </c>
      <c r="E126" s="44" t="str">
        <f t="shared" si="22"/>
        <v>-</v>
      </c>
      <c r="F126" s="43" t="str">
        <f t="shared" si="22"/>
        <v>-</v>
      </c>
      <c r="G126" s="44" t="str">
        <f t="shared" si="8"/>
        <v>DNA</v>
      </c>
      <c r="H126" s="44" t="str">
        <f t="shared" si="23"/>
        <v>-</v>
      </c>
      <c r="I126" s="43" t="str">
        <f t="shared" si="23"/>
        <v>-</v>
      </c>
      <c r="J126" s="44" t="str">
        <f t="shared" si="10"/>
        <v>DNA</v>
      </c>
      <c r="K126" s="44" t="str">
        <f t="shared" si="24"/>
        <v>-</v>
      </c>
      <c r="L126" s="43" t="str">
        <f t="shared" si="24"/>
        <v>-</v>
      </c>
      <c r="M126" s="44" t="str">
        <f t="shared" si="12"/>
        <v>DNA</v>
      </c>
      <c r="N126" s="44" t="str">
        <f t="shared" si="25"/>
        <v>-</v>
      </c>
      <c r="O126" s="43" t="str">
        <f t="shared" si="25"/>
        <v>-</v>
      </c>
      <c r="P126" s="44" t="str">
        <f t="shared" si="14"/>
        <v>DNA</v>
      </c>
      <c r="Q126" s="44" t="str">
        <f t="shared" si="15"/>
        <v>DNF</v>
      </c>
      <c r="R126" s="44">
        <f t="shared" si="16"/>
        <v>0</v>
      </c>
      <c r="T126" s="11" t="str">
        <f t="shared" si="19"/>
        <v>DNF</v>
      </c>
      <c r="U126" s="11">
        <f t="shared" si="20"/>
        <v>0</v>
      </c>
    </row>
    <row r="127" spans="1:21" x14ac:dyDescent="0.25">
      <c r="A127" s="41">
        <f t="shared" si="17"/>
        <v>1</v>
      </c>
      <c r="B127" s="41" t="str">
        <f t="shared" si="21"/>
        <v/>
      </c>
      <c r="C127" s="41" t="str">
        <f t="shared" si="21"/>
        <v/>
      </c>
      <c r="D127" s="41" t="str">
        <f t="shared" si="21"/>
        <v/>
      </c>
      <c r="E127" s="44" t="str">
        <f t="shared" si="22"/>
        <v>-</v>
      </c>
      <c r="F127" s="43" t="str">
        <f t="shared" si="22"/>
        <v>-</v>
      </c>
      <c r="G127" s="44" t="str">
        <f t="shared" si="8"/>
        <v>DNA</v>
      </c>
      <c r="H127" s="44" t="str">
        <f t="shared" si="23"/>
        <v>-</v>
      </c>
      <c r="I127" s="43" t="str">
        <f t="shared" si="23"/>
        <v>-</v>
      </c>
      <c r="J127" s="44" t="str">
        <f t="shared" si="10"/>
        <v>DNA</v>
      </c>
      <c r="K127" s="44" t="str">
        <f t="shared" si="24"/>
        <v>-</v>
      </c>
      <c r="L127" s="43" t="str">
        <f t="shared" si="24"/>
        <v>-</v>
      </c>
      <c r="M127" s="44" t="str">
        <f t="shared" si="12"/>
        <v>DNA</v>
      </c>
      <c r="N127" s="44" t="str">
        <f t="shared" si="25"/>
        <v>-</v>
      </c>
      <c r="O127" s="43" t="str">
        <f t="shared" si="25"/>
        <v>-</v>
      </c>
      <c r="P127" s="44" t="str">
        <f t="shared" si="14"/>
        <v>DNA</v>
      </c>
      <c r="Q127" s="44" t="str">
        <f t="shared" si="15"/>
        <v>DNF</v>
      </c>
      <c r="R127" s="44">
        <f t="shared" si="16"/>
        <v>0</v>
      </c>
      <c r="T127" s="11" t="str">
        <f t="shared" si="19"/>
        <v>DNF</v>
      </c>
      <c r="U127" s="11">
        <f t="shared" si="20"/>
        <v>0</v>
      </c>
    </row>
    <row r="128" spans="1:21" x14ac:dyDescent="0.25">
      <c r="A128" s="41">
        <f t="shared" si="17"/>
        <v>1</v>
      </c>
      <c r="B128" s="41" t="str">
        <f t="shared" ref="B128:D139" si="26">IF(B39&lt;&gt;0,B39,"")</f>
        <v/>
      </c>
      <c r="C128" s="41" t="str">
        <f t="shared" si="26"/>
        <v/>
      </c>
      <c r="D128" s="41" t="str">
        <f t="shared" si="26"/>
        <v/>
      </c>
      <c r="E128" s="44" t="str">
        <f t="shared" si="22"/>
        <v>-</v>
      </c>
      <c r="F128" s="43" t="str">
        <f t="shared" si="22"/>
        <v>-</v>
      </c>
      <c r="G128" s="44" t="str">
        <f t="shared" si="8"/>
        <v>DNA</v>
      </c>
      <c r="H128" s="44" t="str">
        <f t="shared" si="23"/>
        <v>-</v>
      </c>
      <c r="I128" s="43" t="str">
        <f t="shared" si="23"/>
        <v>-</v>
      </c>
      <c r="J128" s="44" t="str">
        <f t="shared" si="10"/>
        <v>DNA</v>
      </c>
      <c r="K128" s="44" t="str">
        <f t="shared" si="24"/>
        <v>-</v>
      </c>
      <c r="L128" s="43" t="str">
        <f t="shared" si="24"/>
        <v>-</v>
      </c>
      <c r="M128" s="44" t="str">
        <f t="shared" si="12"/>
        <v>DNA</v>
      </c>
      <c r="N128" s="44" t="str">
        <f t="shared" si="25"/>
        <v>-</v>
      </c>
      <c r="O128" s="43" t="str">
        <f t="shared" si="25"/>
        <v>-</v>
      </c>
      <c r="P128" s="44" t="str">
        <f t="shared" si="14"/>
        <v>DNA</v>
      </c>
      <c r="Q128" s="44" t="str">
        <f t="shared" si="15"/>
        <v>DNF</v>
      </c>
      <c r="R128" s="44">
        <f t="shared" si="16"/>
        <v>0</v>
      </c>
      <c r="T128" s="11" t="str">
        <f t="shared" si="19"/>
        <v>DNF</v>
      </c>
      <c r="U128" s="11">
        <f t="shared" si="20"/>
        <v>0</v>
      </c>
    </row>
    <row r="129" spans="1:21" x14ac:dyDescent="0.25">
      <c r="A129" s="41">
        <f t="shared" si="17"/>
        <v>1</v>
      </c>
      <c r="B129" s="41" t="str">
        <f t="shared" si="26"/>
        <v/>
      </c>
      <c r="C129" s="41" t="str">
        <f t="shared" si="26"/>
        <v/>
      </c>
      <c r="D129" s="41" t="str">
        <f t="shared" si="26"/>
        <v/>
      </c>
      <c r="E129" s="44" t="str">
        <f t="shared" si="22"/>
        <v>-</v>
      </c>
      <c r="F129" s="43" t="str">
        <f t="shared" si="22"/>
        <v>-</v>
      </c>
      <c r="G129" s="44" t="str">
        <f t="shared" si="8"/>
        <v>DNA</v>
      </c>
      <c r="H129" s="44" t="str">
        <f t="shared" si="23"/>
        <v>-</v>
      </c>
      <c r="I129" s="43" t="str">
        <f t="shared" si="23"/>
        <v>-</v>
      </c>
      <c r="J129" s="44" t="str">
        <f t="shared" si="10"/>
        <v>DNA</v>
      </c>
      <c r="K129" s="44" t="str">
        <f t="shared" si="24"/>
        <v>-</v>
      </c>
      <c r="L129" s="43" t="str">
        <f t="shared" si="24"/>
        <v>-</v>
      </c>
      <c r="M129" s="44" t="str">
        <f t="shared" si="12"/>
        <v>DNA</v>
      </c>
      <c r="N129" s="44" t="str">
        <f t="shared" si="25"/>
        <v>-</v>
      </c>
      <c r="O129" s="43" t="str">
        <f t="shared" si="25"/>
        <v>-</v>
      </c>
      <c r="P129" s="44" t="str">
        <f t="shared" si="14"/>
        <v>DNA</v>
      </c>
      <c r="Q129" s="44" t="str">
        <f t="shared" si="15"/>
        <v>DNF</v>
      </c>
      <c r="R129" s="44">
        <f t="shared" si="16"/>
        <v>0</v>
      </c>
      <c r="T129" s="11" t="str">
        <f t="shared" si="19"/>
        <v>DNF</v>
      </c>
      <c r="U129" s="11">
        <f t="shared" si="20"/>
        <v>0</v>
      </c>
    </row>
    <row r="130" spans="1:21" x14ac:dyDescent="0.25">
      <c r="A130" s="41">
        <f t="shared" si="17"/>
        <v>1</v>
      </c>
      <c r="B130" s="41" t="str">
        <f t="shared" si="26"/>
        <v/>
      </c>
      <c r="C130" s="41" t="str">
        <f t="shared" si="26"/>
        <v/>
      </c>
      <c r="D130" s="41" t="str">
        <f t="shared" si="26"/>
        <v/>
      </c>
      <c r="E130" s="44" t="str">
        <f t="shared" si="22"/>
        <v>-</v>
      </c>
      <c r="F130" s="43" t="str">
        <f t="shared" si="22"/>
        <v>-</v>
      </c>
      <c r="G130" s="44" t="str">
        <f t="shared" si="8"/>
        <v>DNA</v>
      </c>
      <c r="H130" s="44" t="str">
        <f t="shared" si="23"/>
        <v>-</v>
      </c>
      <c r="I130" s="43" t="str">
        <f t="shared" si="23"/>
        <v>-</v>
      </c>
      <c r="J130" s="44" t="str">
        <f t="shared" si="10"/>
        <v>DNA</v>
      </c>
      <c r="K130" s="44" t="str">
        <f t="shared" si="24"/>
        <v>-</v>
      </c>
      <c r="L130" s="43" t="str">
        <f t="shared" si="24"/>
        <v>-</v>
      </c>
      <c r="M130" s="44" t="str">
        <f t="shared" si="12"/>
        <v>DNA</v>
      </c>
      <c r="N130" s="44" t="str">
        <f t="shared" si="25"/>
        <v>-</v>
      </c>
      <c r="O130" s="43" t="str">
        <f t="shared" si="25"/>
        <v>-</v>
      </c>
      <c r="P130" s="44" t="str">
        <f t="shared" si="14"/>
        <v>DNA</v>
      </c>
      <c r="Q130" s="44" t="str">
        <f t="shared" si="15"/>
        <v>DNF</v>
      </c>
      <c r="R130" s="44">
        <f t="shared" si="16"/>
        <v>0</v>
      </c>
      <c r="T130" s="11" t="str">
        <f t="shared" si="19"/>
        <v>DNF</v>
      </c>
      <c r="U130" s="11">
        <f t="shared" si="20"/>
        <v>0</v>
      </c>
    </row>
    <row r="131" spans="1:21" x14ac:dyDescent="0.25">
      <c r="A131" s="41">
        <f t="shared" si="17"/>
        <v>1</v>
      </c>
      <c r="B131" s="41" t="str">
        <f t="shared" si="26"/>
        <v/>
      </c>
      <c r="C131" s="41" t="str">
        <f t="shared" si="26"/>
        <v/>
      </c>
      <c r="D131" s="41" t="str">
        <f t="shared" si="26"/>
        <v/>
      </c>
      <c r="E131" s="44" t="str">
        <f t="shared" si="22"/>
        <v>-</v>
      </c>
      <c r="F131" s="43" t="str">
        <f t="shared" si="22"/>
        <v>-</v>
      </c>
      <c r="G131" s="44" t="str">
        <f t="shared" si="8"/>
        <v>DNA</v>
      </c>
      <c r="H131" s="44" t="str">
        <f t="shared" si="23"/>
        <v>-</v>
      </c>
      <c r="I131" s="43" t="str">
        <f t="shared" si="23"/>
        <v>-</v>
      </c>
      <c r="J131" s="44" t="str">
        <f t="shared" si="10"/>
        <v>DNA</v>
      </c>
      <c r="K131" s="44" t="str">
        <f t="shared" si="24"/>
        <v>-</v>
      </c>
      <c r="L131" s="43" t="str">
        <f t="shared" si="24"/>
        <v>-</v>
      </c>
      <c r="M131" s="44" t="str">
        <f t="shared" si="12"/>
        <v>DNA</v>
      </c>
      <c r="N131" s="44" t="str">
        <f t="shared" si="25"/>
        <v>-</v>
      </c>
      <c r="O131" s="43" t="str">
        <f t="shared" si="25"/>
        <v>-</v>
      </c>
      <c r="P131" s="44" t="str">
        <f t="shared" si="14"/>
        <v>DNA</v>
      </c>
      <c r="Q131" s="44" t="str">
        <f t="shared" si="15"/>
        <v>DNF</v>
      </c>
      <c r="R131" s="44">
        <f t="shared" si="16"/>
        <v>0</v>
      </c>
      <c r="T131" s="11" t="str">
        <f t="shared" si="19"/>
        <v>DNF</v>
      </c>
      <c r="U131" s="11">
        <f t="shared" si="20"/>
        <v>0</v>
      </c>
    </row>
    <row r="132" spans="1:21" x14ac:dyDescent="0.25">
      <c r="A132" s="41">
        <f t="shared" si="17"/>
        <v>1</v>
      </c>
      <c r="B132" s="41" t="str">
        <f t="shared" si="26"/>
        <v/>
      </c>
      <c r="C132" s="41" t="str">
        <f t="shared" si="26"/>
        <v/>
      </c>
      <c r="D132" s="41" t="str">
        <f t="shared" si="26"/>
        <v/>
      </c>
      <c r="E132" s="44" t="str">
        <f t="shared" si="22"/>
        <v>-</v>
      </c>
      <c r="F132" s="43" t="str">
        <f t="shared" si="22"/>
        <v>-</v>
      </c>
      <c r="G132" s="44" t="str">
        <f t="shared" si="8"/>
        <v>DNA</v>
      </c>
      <c r="H132" s="44" t="str">
        <f t="shared" si="23"/>
        <v>-</v>
      </c>
      <c r="I132" s="43" t="str">
        <f t="shared" si="23"/>
        <v>-</v>
      </c>
      <c r="J132" s="44" t="str">
        <f t="shared" si="10"/>
        <v>DNA</v>
      </c>
      <c r="K132" s="44" t="str">
        <f t="shared" si="24"/>
        <v>-</v>
      </c>
      <c r="L132" s="43" t="str">
        <f t="shared" si="24"/>
        <v>-</v>
      </c>
      <c r="M132" s="44" t="str">
        <f t="shared" si="12"/>
        <v>DNA</v>
      </c>
      <c r="N132" s="44" t="str">
        <f t="shared" si="25"/>
        <v>-</v>
      </c>
      <c r="O132" s="43" t="str">
        <f t="shared" si="25"/>
        <v>-</v>
      </c>
      <c r="P132" s="44" t="str">
        <f t="shared" si="14"/>
        <v>DNA</v>
      </c>
      <c r="Q132" s="44" t="str">
        <f t="shared" si="15"/>
        <v>DNF</v>
      </c>
      <c r="R132" s="44">
        <f t="shared" si="16"/>
        <v>0</v>
      </c>
      <c r="T132" s="11" t="str">
        <f t="shared" si="19"/>
        <v>DNF</v>
      </c>
      <c r="U132" s="11">
        <f t="shared" si="20"/>
        <v>0</v>
      </c>
    </row>
    <row r="133" spans="1:21" x14ac:dyDescent="0.25">
      <c r="A133" s="41">
        <f t="shared" si="17"/>
        <v>1</v>
      </c>
      <c r="B133" s="41" t="str">
        <f t="shared" si="26"/>
        <v/>
      </c>
      <c r="C133" s="41" t="str">
        <f t="shared" si="26"/>
        <v/>
      </c>
      <c r="D133" s="41" t="str">
        <f t="shared" si="26"/>
        <v/>
      </c>
      <c r="E133" s="44" t="str">
        <f t="shared" si="22"/>
        <v>-</v>
      </c>
      <c r="F133" s="43" t="str">
        <f t="shared" si="22"/>
        <v>-</v>
      </c>
      <c r="G133" s="44" t="str">
        <f t="shared" si="8"/>
        <v>DNA</v>
      </c>
      <c r="H133" s="44" t="str">
        <f t="shared" si="23"/>
        <v>-</v>
      </c>
      <c r="I133" s="43" t="str">
        <f t="shared" si="23"/>
        <v>-</v>
      </c>
      <c r="J133" s="44" t="str">
        <f t="shared" si="10"/>
        <v>DNA</v>
      </c>
      <c r="K133" s="44" t="str">
        <f t="shared" si="24"/>
        <v>-</v>
      </c>
      <c r="L133" s="43" t="str">
        <f t="shared" si="24"/>
        <v>-</v>
      </c>
      <c r="M133" s="44" t="str">
        <f t="shared" si="12"/>
        <v>DNA</v>
      </c>
      <c r="N133" s="44" t="str">
        <f t="shared" si="25"/>
        <v>-</v>
      </c>
      <c r="O133" s="43" t="str">
        <f t="shared" si="25"/>
        <v>-</v>
      </c>
      <c r="P133" s="44" t="str">
        <f t="shared" si="14"/>
        <v>DNA</v>
      </c>
      <c r="Q133" s="44" t="str">
        <f t="shared" si="15"/>
        <v>DNF</v>
      </c>
      <c r="R133" s="44">
        <f t="shared" si="16"/>
        <v>0</v>
      </c>
      <c r="T133" s="11" t="str">
        <f t="shared" si="19"/>
        <v>DNF</v>
      </c>
      <c r="U133" s="11">
        <f t="shared" si="20"/>
        <v>0</v>
      </c>
    </row>
    <row r="134" spans="1:21" x14ac:dyDescent="0.25">
      <c r="A134" s="41">
        <f t="shared" si="17"/>
        <v>1</v>
      </c>
      <c r="B134" s="41" t="str">
        <f t="shared" si="26"/>
        <v/>
      </c>
      <c r="C134" s="41" t="str">
        <f t="shared" si="26"/>
        <v/>
      </c>
      <c r="D134" s="41" t="str">
        <f t="shared" si="26"/>
        <v/>
      </c>
      <c r="E134" s="44" t="str">
        <f t="shared" si="22"/>
        <v>-</v>
      </c>
      <c r="F134" s="43" t="str">
        <f t="shared" si="22"/>
        <v>-</v>
      </c>
      <c r="G134" s="44" t="str">
        <f t="shared" si="8"/>
        <v>DNA</v>
      </c>
      <c r="H134" s="44" t="str">
        <f t="shared" si="23"/>
        <v>-</v>
      </c>
      <c r="I134" s="43" t="str">
        <f t="shared" si="23"/>
        <v>-</v>
      </c>
      <c r="J134" s="44" t="str">
        <f t="shared" si="10"/>
        <v>DNA</v>
      </c>
      <c r="K134" s="44" t="str">
        <f t="shared" si="24"/>
        <v>-</v>
      </c>
      <c r="L134" s="43" t="str">
        <f t="shared" si="24"/>
        <v>-</v>
      </c>
      <c r="M134" s="44" t="str">
        <f t="shared" si="12"/>
        <v>DNA</v>
      </c>
      <c r="N134" s="44" t="str">
        <f t="shared" si="25"/>
        <v>-</v>
      </c>
      <c r="O134" s="43" t="str">
        <f t="shared" si="25"/>
        <v>-</v>
      </c>
      <c r="P134" s="44" t="str">
        <f t="shared" si="14"/>
        <v>DNA</v>
      </c>
      <c r="Q134" s="44" t="str">
        <f t="shared" si="15"/>
        <v>DNF</v>
      </c>
      <c r="R134" s="44">
        <f t="shared" si="16"/>
        <v>0</v>
      </c>
      <c r="T134" s="11" t="str">
        <f t="shared" si="19"/>
        <v>DNF</v>
      </c>
      <c r="U134" s="11">
        <f t="shared" si="20"/>
        <v>0</v>
      </c>
    </row>
    <row r="135" spans="1:21" x14ac:dyDescent="0.25">
      <c r="A135" s="41">
        <f t="shared" si="17"/>
        <v>1</v>
      </c>
      <c r="B135" s="41" t="str">
        <f t="shared" si="26"/>
        <v/>
      </c>
      <c r="C135" s="41" t="str">
        <f t="shared" si="26"/>
        <v/>
      </c>
      <c r="D135" s="41" t="str">
        <f t="shared" si="26"/>
        <v/>
      </c>
      <c r="E135" s="44" t="str">
        <f t="shared" ref="E135:F139" si="27">IF(E46&lt;&gt;0,E46,"-")</f>
        <v>-</v>
      </c>
      <c r="F135" s="43" t="str">
        <f t="shared" si="27"/>
        <v>-</v>
      </c>
      <c r="G135" s="44" t="str">
        <f t="shared" si="8"/>
        <v>DNA</v>
      </c>
      <c r="H135" s="44" t="str">
        <f t="shared" ref="H135:I139" si="28">IF(H46&lt;&gt;0,H46,"-")</f>
        <v>-</v>
      </c>
      <c r="I135" s="43" t="str">
        <f t="shared" si="28"/>
        <v>-</v>
      </c>
      <c r="J135" s="44" t="str">
        <f t="shared" si="10"/>
        <v>DNA</v>
      </c>
      <c r="K135" s="44" t="str">
        <f t="shared" ref="K135:L139" si="29">IF(K46&lt;&gt;0,K46,"-")</f>
        <v>-</v>
      </c>
      <c r="L135" s="43" t="str">
        <f t="shared" si="29"/>
        <v>-</v>
      </c>
      <c r="M135" s="44" t="str">
        <f t="shared" si="12"/>
        <v>DNA</v>
      </c>
      <c r="N135" s="44" t="str">
        <f t="shared" ref="N135:O139" si="30">IF(N46&lt;&gt;0,N46,"-")</f>
        <v>-</v>
      </c>
      <c r="O135" s="43" t="str">
        <f t="shared" si="30"/>
        <v>-</v>
      </c>
      <c r="P135" s="44" t="str">
        <f t="shared" si="14"/>
        <v>DNA</v>
      </c>
      <c r="Q135" s="44" t="str">
        <f t="shared" si="15"/>
        <v>DNF</v>
      </c>
      <c r="R135" s="44">
        <f t="shared" si="16"/>
        <v>0</v>
      </c>
      <c r="T135" s="11" t="str">
        <f t="shared" si="19"/>
        <v>DNF</v>
      </c>
      <c r="U135" s="11">
        <f t="shared" si="20"/>
        <v>0</v>
      </c>
    </row>
    <row r="136" spans="1:21" x14ac:dyDescent="0.25">
      <c r="A136" s="41">
        <f t="shared" si="17"/>
        <v>1</v>
      </c>
      <c r="B136" s="41" t="str">
        <f t="shared" si="26"/>
        <v/>
      </c>
      <c r="C136" s="41" t="str">
        <f t="shared" si="26"/>
        <v/>
      </c>
      <c r="D136" s="41" t="str">
        <f t="shared" si="26"/>
        <v/>
      </c>
      <c r="E136" s="44" t="str">
        <f t="shared" si="27"/>
        <v>-</v>
      </c>
      <c r="F136" s="43" t="str">
        <f t="shared" si="27"/>
        <v>-</v>
      </c>
      <c r="G136" s="44" t="str">
        <f t="shared" si="8"/>
        <v>DNA</v>
      </c>
      <c r="H136" s="44" t="str">
        <f t="shared" si="28"/>
        <v>-</v>
      </c>
      <c r="I136" s="43" t="str">
        <f t="shared" si="28"/>
        <v>-</v>
      </c>
      <c r="J136" s="44" t="str">
        <f t="shared" si="10"/>
        <v>DNA</v>
      </c>
      <c r="K136" s="44" t="str">
        <f t="shared" si="29"/>
        <v>-</v>
      </c>
      <c r="L136" s="43" t="str">
        <f t="shared" si="29"/>
        <v>-</v>
      </c>
      <c r="M136" s="44" t="str">
        <f t="shared" si="12"/>
        <v>DNA</v>
      </c>
      <c r="N136" s="44" t="str">
        <f t="shared" si="30"/>
        <v>-</v>
      </c>
      <c r="O136" s="43" t="str">
        <f t="shared" si="30"/>
        <v>-</v>
      </c>
      <c r="P136" s="44" t="str">
        <f t="shared" si="14"/>
        <v>DNA</v>
      </c>
      <c r="Q136" s="44" t="str">
        <f t="shared" si="15"/>
        <v>DNF</v>
      </c>
      <c r="R136" s="44">
        <f t="shared" si="16"/>
        <v>0</v>
      </c>
      <c r="T136" s="11" t="str">
        <f t="shared" si="19"/>
        <v>DNF</v>
      </c>
      <c r="U136" s="11">
        <f t="shared" si="20"/>
        <v>0</v>
      </c>
    </row>
    <row r="137" spans="1:21" x14ac:dyDescent="0.25">
      <c r="A137" s="41">
        <f t="shared" si="17"/>
        <v>1</v>
      </c>
      <c r="B137" s="41" t="str">
        <f t="shared" si="26"/>
        <v/>
      </c>
      <c r="C137" s="41" t="str">
        <f t="shared" si="26"/>
        <v/>
      </c>
      <c r="D137" s="41" t="str">
        <f t="shared" si="26"/>
        <v/>
      </c>
      <c r="E137" s="44" t="str">
        <f t="shared" si="27"/>
        <v>-</v>
      </c>
      <c r="F137" s="43" t="str">
        <f t="shared" si="27"/>
        <v>-</v>
      </c>
      <c r="G137" s="44" t="str">
        <f t="shared" si="8"/>
        <v>DNA</v>
      </c>
      <c r="H137" s="44" t="str">
        <f t="shared" si="28"/>
        <v>-</v>
      </c>
      <c r="I137" s="43" t="str">
        <f t="shared" si="28"/>
        <v>-</v>
      </c>
      <c r="J137" s="44" t="str">
        <f t="shared" si="10"/>
        <v>DNA</v>
      </c>
      <c r="K137" s="44" t="str">
        <f t="shared" si="29"/>
        <v>-</v>
      </c>
      <c r="L137" s="43" t="str">
        <f t="shared" si="29"/>
        <v>-</v>
      </c>
      <c r="M137" s="44" t="str">
        <f t="shared" si="12"/>
        <v>DNA</v>
      </c>
      <c r="N137" s="44" t="str">
        <f t="shared" si="30"/>
        <v>-</v>
      </c>
      <c r="O137" s="43" t="str">
        <f t="shared" si="30"/>
        <v>-</v>
      </c>
      <c r="P137" s="44" t="str">
        <f t="shared" si="14"/>
        <v>DNA</v>
      </c>
      <c r="Q137" s="44" t="str">
        <f t="shared" si="15"/>
        <v>DNF</v>
      </c>
      <c r="R137" s="44">
        <f t="shared" si="16"/>
        <v>0</v>
      </c>
      <c r="T137" s="11" t="str">
        <f t="shared" si="19"/>
        <v>DNF</v>
      </c>
      <c r="U137" s="11">
        <f t="shared" si="20"/>
        <v>0</v>
      </c>
    </row>
    <row r="138" spans="1:21" x14ac:dyDescent="0.25">
      <c r="A138" s="41">
        <f t="shared" si="17"/>
        <v>1</v>
      </c>
      <c r="B138" s="41" t="str">
        <f t="shared" si="26"/>
        <v/>
      </c>
      <c r="C138" s="41" t="str">
        <f t="shared" si="26"/>
        <v/>
      </c>
      <c r="D138" s="41" t="str">
        <f t="shared" si="26"/>
        <v/>
      </c>
      <c r="E138" s="44" t="str">
        <f t="shared" si="27"/>
        <v>-</v>
      </c>
      <c r="F138" s="43" t="str">
        <f t="shared" si="27"/>
        <v>-</v>
      </c>
      <c r="G138" s="44" t="str">
        <f t="shared" si="8"/>
        <v>DNA</v>
      </c>
      <c r="H138" s="44" t="str">
        <f t="shared" si="28"/>
        <v>-</v>
      </c>
      <c r="I138" s="43" t="str">
        <f t="shared" si="28"/>
        <v>-</v>
      </c>
      <c r="J138" s="44" t="str">
        <f t="shared" si="10"/>
        <v>DNA</v>
      </c>
      <c r="K138" s="44" t="str">
        <f t="shared" si="29"/>
        <v>-</v>
      </c>
      <c r="L138" s="43" t="str">
        <f t="shared" si="29"/>
        <v>-</v>
      </c>
      <c r="M138" s="44" t="str">
        <f t="shared" si="12"/>
        <v>DNA</v>
      </c>
      <c r="N138" s="44" t="str">
        <f t="shared" si="30"/>
        <v>-</v>
      </c>
      <c r="O138" s="43" t="str">
        <f t="shared" si="30"/>
        <v>-</v>
      </c>
      <c r="P138" s="44" t="str">
        <f t="shared" si="14"/>
        <v>DNA</v>
      </c>
      <c r="Q138" s="44" t="str">
        <f t="shared" si="15"/>
        <v>DNF</v>
      </c>
      <c r="R138" s="44">
        <f t="shared" si="16"/>
        <v>0</v>
      </c>
      <c r="T138" s="11" t="str">
        <f t="shared" si="19"/>
        <v>DNF</v>
      </c>
      <c r="U138" s="11">
        <f t="shared" si="20"/>
        <v>0</v>
      </c>
    </row>
    <row r="139" spans="1:21" x14ac:dyDescent="0.25">
      <c r="A139" s="41">
        <f t="shared" si="17"/>
        <v>1</v>
      </c>
      <c r="B139" s="41" t="str">
        <f t="shared" si="26"/>
        <v/>
      </c>
      <c r="C139" s="41" t="str">
        <f t="shared" si="26"/>
        <v/>
      </c>
      <c r="D139" s="41" t="str">
        <f t="shared" si="26"/>
        <v/>
      </c>
      <c r="E139" s="44" t="str">
        <f t="shared" si="27"/>
        <v>-</v>
      </c>
      <c r="F139" s="43" t="str">
        <f t="shared" si="27"/>
        <v>-</v>
      </c>
      <c r="G139" s="44" t="str">
        <f t="shared" si="8"/>
        <v>DNA</v>
      </c>
      <c r="H139" s="44" t="str">
        <f t="shared" si="28"/>
        <v>-</v>
      </c>
      <c r="I139" s="43" t="str">
        <f t="shared" si="28"/>
        <v>-</v>
      </c>
      <c r="J139" s="44" t="str">
        <f t="shared" si="10"/>
        <v>DNA</v>
      </c>
      <c r="K139" s="44" t="str">
        <f t="shared" si="29"/>
        <v>-</v>
      </c>
      <c r="L139" s="43" t="str">
        <f t="shared" si="29"/>
        <v>-</v>
      </c>
      <c r="M139" s="44" t="str">
        <f t="shared" si="12"/>
        <v>DNA</v>
      </c>
      <c r="N139" s="44" t="str">
        <f t="shared" si="30"/>
        <v>-</v>
      </c>
      <c r="O139" s="43" t="str">
        <f t="shared" si="30"/>
        <v>-</v>
      </c>
      <c r="P139" s="44" t="str">
        <f t="shared" si="14"/>
        <v>DNA</v>
      </c>
      <c r="Q139" s="44" t="str">
        <f t="shared" si="15"/>
        <v>DNF</v>
      </c>
      <c r="R139" s="44">
        <f t="shared" si="16"/>
        <v>0</v>
      </c>
      <c r="T139" s="11" t="str">
        <f t="shared" si="19"/>
        <v>DNF</v>
      </c>
      <c r="U139" s="11">
        <f t="shared" si="20"/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Roman,Grassetto"&amp;22Skidpad Event
Class 1C - Official Results&amp;R&amp;G</oddHeader>
    <oddFooter>&amp;L&amp;"Times New Roman,Normale"The Event Director
____________________________________________
Formula SAE Italy 2021&amp;RVarano de' Melegari, &amp;D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Y139"/>
  <sheetViews>
    <sheetView topLeftCell="F115" zoomScale="85" zoomScaleNormal="85" workbookViewId="0">
      <selection activeCell="Y95" sqref="Y95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7.7109375" customWidth="1"/>
    <col min="6" max="6" width="6.7109375" customWidth="1"/>
    <col min="7" max="7" width="5.7109375" customWidth="1"/>
    <col min="8" max="9" width="7.7109375" customWidth="1"/>
    <col min="10" max="10" width="6.7109375" customWidth="1"/>
    <col min="11" max="11" width="5.7109375" customWidth="1"/>
    <col min="12" max="13" width="7.7109375" customWidth="1"/>
    <col min="14" max="14" width="6.7109375" customWidth="1"/>
    <col min="15" max="15" width="5.7109375" customWidth="1"/>
    <col min="16" max="17" width="7.7109375" customWidth="1"/>
    <col min="18" max="18" width="6.7109375" customWidth="1"/>
    <col min="19" max="19" width="5.7109375" customWidth="1"/>
    <col min="20" max="20" width="7.7109375" customWidth="1"/>
  </cols>
  <sheetData>
    <row r="1" spans="1:25" x14ac:dyDescent="0.25">
      <c r="A1" s="15"/>
      <c r="B1" s="16"/>
      <c r="C1" s="16"/>
      <c r="D1" s="16"/>
      <c r="E1" s="17"/>
      <c r="F1" s="18"/>
      <c r="G1" s="19"/>
      <c r="H1" s="16"/>
      <c r="I1" s="16"/>
      <c r="J1" s="19"/>
      <c r="K1" s="19"/>
      <c r="L1" s="16"/>
      <c r="M1" s="20"/>
      <c r="N1" s="21"/>
      <c r="O1" s="21"/>
      <c r="P1" s="16"/>
      <c r="Q1" s="22" t="s">
        <v>6</v>
      </c>
      <c r="R1" s="23"/>
      <c r="S1" s="23"/>
      <c r="T1" s="24"/>
      <c r="U1" s="25"/>
      <c r="V1" s="26">
        <f>MIN(U6:U60)</f>
        <v>0</v>
      </c>
    </row>
    <row r="2" spans="1:25" x14ac:dyDescent="0.25">
      <c r="A2" s="15"/>
      <c r="B2" s="16"/>
      <c r="C2" s="16"/>
      <c r="D2" s="16"/>
      <c r="E2" s="16"/>
      <c r="F2" s="19"/>
      <c r="G2" s="19"/>
      <c r="H2" s="16"/>
      <c r="I2" s="16"/>
      <c r="J2" s="19"/>
      <c r="K2" s="19"/>
      <c r="L2" s="16"/>
      <c r="M2" s="20"/>
      <c r="N2" s="21"/>
      <c r="O2" s="21"/>
      <c r="P2" s="16"/>
      <c r="Q2" s="27" t="s">
        <v>7</v>
      </c>
      <c r="R2" s="21"/>
      <c r="S2" s="21"/>
      <c r="T2" s="20"/>
      <c r="U2" s="20"/>
      <c r="V2" s="28">
        <f>V1*1.45</f>
        <v>0</v>
      </c>
    </row>
    <row r="3" spans="1:25" x14ac:dyDescent="0.25">
      <c r="A3" s="15"/>
      <c r="B3" s="16"/>
      <c r="C3" s="16"/>
      <c r="D3" s="16"/>
      <c r="E3" s="16"/>
      <c r="F3" s="19"/>
      <c r="G3" s="19"/>
      <c r="H3" s="16"/>
      <c r="I3" s="16"/>
      <c r="J3" s="19"/>
      <c r="K3" s="19"/>
      <c r="L3" s="16"/>
      <c r="M3" s="20"/>
      <c r="N3" s="21"/>
      <c r="O3" s="21"/>
      <c r="P3" s="16"/>
      <c r="Q3" s="29"/>
      <c r="R3" s="30"/>
      <c r="S3" s="30"/>
      <c r="T3" s="31"/>
      <c r="U3" s="31"/>
      <c r="V3" s="32"/>
    </row>
    <row r="4" spans="1:25" x14ac:dyDescent="0.25">
      <c r="A4" s="33"/>
      <c r="B4" s="33"/>
      <c r="C4" s="33"/>
      <c r="D4" s="33"/>
      <c r="E4" s="34" t="s">
        <v>8</v>
      </c>
      <c r="F4" s="35"/>
      <c r="G4" s="35"/>
      <c r="H4" s="36"/>
      <c r="I4" s="34" t="s">
        <v>9</v>
      </c>
      <c r="J4" s="35"/>
      <c r="K4" s="35"/>
      <c r="L4" s="36"/>
      <c r="M4" s="34" t="s">
        <v>10</v>
      </c>
      <c r="N4" s="35"/>
      <c r="O4" s="35"/>
      <c r="P4" s="36"/>
      <c r="Q4" s="34" t="s">
        <v>11</v>
      </c>
      <c r="R4" s="35"/>
      <c r="S4" s="35"/>
      <c r="T4" s="36"/>
      <c r="U4" s="13"/>
      <c r="V4" s="37"/>
    </row>
    <row r="5" spans="1:25" ht="39" thickBot="1" x14ac:dyDescent="0.3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9" t="s">
        <v>19</v>
      </c>
      <c r="H5" s="38" t="s">
        <v>14</v>
      </c>
      <c r="I5" s="38" t="s">
        <v>12</v>
      </c>
      <c r="J5" s="39" t="s">
        <v>13</v>
      </c>
      <c r="K5" s="39" t="s">
        <v>19</v>
      </c>
      <c r="L5" s="38" t="s">
        <v>14</v>
      </c>
      <c r="M5" s="38" t="s">
        <v>12</v>
      </c>
      <c r="N5" s="39" t="s">
        <v>13</v>
      </c>
      <c r="O5" s="39" t="s">
        <v>19</v>
      </c>
      <c r="P5" s="38" t="s">
        <v>14</v>
      </c>
      <c r="Q5" s="38" t="s">
        <v>12</v>
      </c>
      <c r="R5" s="39" t="s">
        <v>13</v>
      </c>
      <c r="S5" s="39" t="s">
        <v>19</v>
      </c>
      <c r="T5" s="38" t="s">
        <v>14</v>
      </c>
      <c r="U5" s="14" t="s">
        <v>15</v>
      </c>
      <c r="V5" s="40" t="s">
        <v>4</v>
      </c>
      <c r="X5" s="6" t="s">
        <v>16</v>
      </c>
      <c r="Y5" s="6" t="s">
        <v>17</v>
      </c>
    </row>
    <row r="6" spans="1:25" x14ac:dyDescent="0.25">
      <c r="A6" s="41"/>
      <c r="B6" s="41"/>
      <c r="C6" s="41"/>
      <c r="D6" s="41"/>
      <c r="E6" s="44" t="str">
        <f>IF(H6&lt;&gt;0,H6-F6*2-G6*20,"-")</f>
        <v>-</v>
      </c>
      <c r="F6" s="99"/>
      <c r="G6" s="99"/>
      <c r="H6" s="42"/>
      <c r="I6" s="44" t="str">
        <f t="shared" ref="I6:I60" si="0">IF(L6&lt;&gt;0,L6-J6*2-K6*20,"-")</f>
        <v>-</v>
      </c>
      <c r="J6" s="99"/>
      <c r="K6" s="99"/>
      <c r="L6" s="42"/>
      <c r="M6" s="44" t="str">
        <f t="shared" ref="M6:M60" si="1">IF(P6&lt;&gt;0,P6-N6*2-O6*20,"-")</f>
        <v>-</v>
      </c>
      <c r="N6" s="99"/>
      <c r="O6" s="99"/>
      <c r="P6" s="42"/>
      <c r="Q6" s="44" t="str">
        <f t="shared" ref="Q6:Q60" si="2">IF(T6&lt;&gt;0,T6-R6*2-S6*20,"-")</f>
        <v>-</v>
      </c>
      <c r="R6" s="99"/>
      <c r="S6" s="99"/>
      <c r="T6" s="42"/>
      <c r="U6" s="42"/>
      <c r="V6" s="42"/>
      <c r="X6" s="9" t="str">
        <f>IF(MIN(IF(ISNUMBER(H6),H6,100),IF(ISNUMBER(L6),L6,100),IF(ISNUMBER(P6),P6,100),IF(ISNUMBER(T6),T6,100))=100,"DNF",MIN(IF(ISNUMBER(H6),H6,100),IF(ISNUMBER(L6),L6,100),IF(ISNUMBER(P6),P6,100),IF(ISNUMBER(T6),T6,100)))</f>
        <v>DNF</v>
      </c>
      <c r="Y6" s="9">
        <f>IF(ISNUMBER(X6),IF(X6&gt;0,MAX(118.5*($V$2/X6-1)/($V$2/$V$1-1)+6.5,6.5),0),0)</f>
        <v>0</v>
      </c>
    </row>
    <row r="7" spans="1:25" x14ac:dyDescent="0.25">
      <c r="A7" s="98"/>
      <c r="B7" s="41"/>
      <c r="C7" s="41"/>
      <c r="D7" s="41"/>
      <c r="E7" s="44" t="str">
        <f t="shared" ref="E7:E60" si="3">IF(H7&lt;&gt;0,H7-F7*2-G7*20,"-")</f>
        <v>-</v>
      </c>
      <c r="F7" s="99"/>
      <c r="G7" s="99"/>
      <c r="H7" s="42"/>
      <c r="I7" s="44" t="str">
        <f t="shared" si="0"/>
        <v>-</v>
      </c>
      <c r="J7" s="99"/>
      <c r="K7" s="99"/>
      <c r="L7" s="42"/>
      <c r="M7" s="44" t="str">
        <f t="shared" si="1"/>
        <v>-</v>
      </c>
      <c r="N7" s="99"/>
      <c r="O7" s="99"/>
      <c r="P7" s="42"/>
      <c r="Q7" s="44" t="str">
        <f t="shared" si="2"/>
        <v>-</v>
      </c>
      <c r="R7" s="99"/>
      <c r="S7" s="99"/>
      <c r="T7" s="42"/>
      <c r="U7" s="42"/>
      <c r="V7" s="42"/>
      <c r="X7" s="9" t="str">
        <f t="shared" ref="X7:X60" si="4">IF(MIN(IF(ISNUMBER(H7),H7,100),IF(ISNUMBER(L7),L7,100),IF(ISNUMBER(P7),P7,100),IF(ISNUMBER(T7),T7,100))=100,"DNF",MIN(IF(ISNUMBER(H7),H7,100),IF(ISNUMBER(L7),L7,100),IF(ISNUMBER(P7),P7,100),IF(ISNUMBER(T7),T7,100)))</f>
        <v>DNF</v>
      </c>
      <c r="Y7" s="9">
        <f t="shared" ref="Y7:Y60" si="5">IF(ISNUMBER(X7),IF(X7&gt;0,MAX(118.5*($V$2/X7-1)/($V$2/$V$1-1)+6.5,6.5),0),0)</f>
        <v>0</v>
      </c>
    </row>
    <row r="8" spans="1:25" x14ac:dyDescent="0.25">
      <c r="A8" s="98"/>
      <c r="B8" s="41"/>
      <c r="C8" s="41"/>
      <c r="D8" s="41"/>
      <c r="E8" s="44" t="str">
        <f t="shared" si="3"/>
        <v>-</v>
      </c>
      <c r="F8" s="99"/>
      <c r="G8" s="99"/>
      <c r="H8" s="42"/>
      <c r="I8" s="44" t="str">
        <f t="shared" si="0"/>
        <v>-</v>
      </c>
      <c r="J8" s="99"/>
      <c r="K8" s="99"/>
      <c r="L8" s="42"/>
      <c r="M8" s="44" t="str">
        <f t="shared" si="1"/>
        <v>-</v>
      </c>
      <c r="N8" s="99"/>
      <c r="O8" s="99"/>
      <c r="P8" s="42"/>
      <c r="Q8" s="44" t="str">
        <f t="shared" si="2"/>
        <v>-</v>
      </c>
      <c r="R8" s="99"/>
      <c r="S8" s="99"/>
      <c r="T8" s="42"/>
      <c r="U8" s="42"/>
      <c r="V8" s="42"/>
      <c r="X8" s="9" t="str">
        <f t="shared" si="4"/>
        <v>DNF</v>
      </c>
      <c r="Y8" s="9">
        <f t="shared" si="5"/>
        <v>0</v>
      </c>
    </row>
    <row r="9" spans="1:25" x14ac:dyDescent="0.25">
      <c r="A9" s="41"/>
      <c r="B9" s="41"/>
      <c r="C9" s="41"/>
      <c r="D9" s="41"/>
      <c r="E9" s="44" t="str">
        <f t="shared" si="3"/>
        <v>-</v>
      </c>
      <c r="F9" s="99"/>
      <c r="G9" s="99"/>
      <c r="H9" s="42"/>
      <c r="I9" s="44" t="str">
        <f t="shared" si="0"/>
        <v>-</v>
      </c>
      <c r="J9" s="99"/>
      <c r="K9" s="99"/>
      <c r="L9" s="42"/>
      <c r="M9" s="44" t="str">
        <f t="shared" si="1"/>
        <v>-</v>
      </c>
      <c r="N9" s="99"/>
      <c r="O9" s="99"/>
      <c r="P9" s="42"/>
      <c r="Q9" s="44" t="str">
        <f t="shared" si="2"/>
        <v>-</v>
      </c>
      <c r="R9" s="99"/>
      <c r="S9" s="99"/>
      <c r="T9" s="42"/>
      <c r="U9" s="42"/>
      <c r="V9" s="42"/>
      <c r="X9" s="9" t="str">
        <f t="shared" si="4"/>
        <v>DNF</v>
      </c>
      <c r="Y9" s="9">
        <f t="shared" si="5"/>
        <v>0</v>
      </c>
    </row>
    <row r="10" spans="1:25" x14ac:dyDescent="0.25">
      <c r="A10" s="98"/>
      <c r="B10" s="41"/>
      <c r="C10" s="41"/>
      <c r="D10" s="41"/>
      <c r="E10" s="44" t="str">
        <f t="shared" si="3"/>
        <v>-</v>
      </c>
      <c r="F10" s="99"/>
      <c r="G10" s="99"/>
      <c r="H10" s="42"/>
      <c r="I10" s="44" t="str">
        <f t="shared" si="0"/>
        <v>-</v>
      </c>
      <c r="J10" s="99"/>
      <c r="K10" s="99"/>
      <c r="L10" s="42"/>
      <c r="M10" s="44" t="str">
        <f t="shared" si="1"/>
        <v>-</v>
      </c>
      <c r="N10" s="99"/>
      <c r="O10" s="99"/>
      <c r="P10" s="42"/>
      <c r="Q10" s="44" t="str">
        <f t="shared" si="2"/>
        <v>-</v>
      </c>
      <c r="R10" s="99"/>
      <c r="S10" s="99"/>
      <c r="T10" s="42"/>
      <c r="U10" s="42"/>
      <c r="V10" s="42"/>
      <c r="X10" s="9" t="str">
        <f t="shared" si="4"/>
        <v>DNF</v>
      </c>
      <c r="Y10" s="9">
        <f t="shared" si="5"/>
        <v>0</v>
      </c>
    </row>
    <row r="11" spans="1:25" x14ac:dyDescent="0.25">
      <c r="A11" s="98"/>
      <c r="B11" s="41"/>
      <c r="C11" s="41"/>
      <c r="D11" s="41"/>
      <c r="E11" s="44" t="str">
        <f t="shared" si="3"/>
        <v>-</v>
      </c>
      <c r="F11" s="99"/>
      <c r="G11" s="99"/>
      <c r="H11" s="42"/>
      <c r="I11" s="44" t="str">
        <f t="shared" si="0"/>
        <v>-</v>
      </c>
      <c r="J11" s="99"/>
      <c r="K11" s="99"/>
      <c r="L11" s="42"/>
      <c r="M11" s="44" t="str">
        <f t="shared" si="1"/>
        <v>-</v>
      </c>
      <c r="N11" s="99"/>
      <c r="O11" s="99"/>
      <c r="P11" s="42"/>
      <c r="Q11" s="44" t="str">
        <f t="shared" si="2"/>
        <v>-</v>
      </c>
      <c r="R11" s="99"/>
      <c r="S11" s="99"/>
      <c r="T11" s="42"/>
      <c r="U11" s="42"/>
      <c r="V11" s="42"/>
      <c r="X11" s="9" t="str">
        <f t="shared" si="4"/>
        <v>DNF</v>
      </c>
      <c r="Y11" s="9">
        <f t="shared" si="5"/>
        <v>0</v>
      </c>
    </row>
    <row r="12" spans="1:25" x14ac:dyDescent="0.25">
      <c r="A12" s="41"/>
      <c r="B12" s="41"/>
      <c r="C12" s="41"/>
      <c r="D12" s="41"/>
      <c r="E12" s="44" t="str">
        <f t="shared" si="3"/>
        <v>-</v>
      </c>
      <c r="F12" s="99"/>
      <c r="G12" s="99"/>
      <c r="H12" s="42"/>
      <c r="I12" s="44" t="str">
        <f t="shared" si="0"/>
        <v>-</v>
      </c>
      <c r="J12" s="99"/>
      <c r="K12" s="99"/>
      <c r="L12" s="42"/>
      <c r="M12" s="44" t="str">
        <f t="shared" si="1"/>
        <v>-</v>
      </c>
      <c r="N12" s="99"/>
      <c r="O12" s="99"/>
      <c r="P12" s="42"/>
      <c r="Q12" s="44" t="str">
        <f t="shared" si="2"/>
        <v>-</v>
      </c>
      <c r="R12" s="99"/>
      <c r="S12" s="99"/>
      <c r="T12" s="42"/>
      <c r="U12" s="42"/>
      <c r="V12" s="42"/>
      <c r="X12" s="9" t="str">
        <f t="shared" si="4"/>
        <v>DNF</v>
      </c>
      <c r="Y12" s="9">
        <f t="shared" si="5"/>
        <v>0</v>
      </c>
    </row>
    <row r="13" spans="1:25" x14ac:dyDescent="0.25">
      <c r="A13" s="98"/>
      <c r="B13" s="41"/>
      <c r="C13" s="41"/>
      <c r="D13" s="41"/>
      <c r="E13" s="44" t="str">
        <f t="shared" si="3"/>
        <v>-</v>
      </c>
      <c r="F13" s="99"/>
      <c r="G13" s="99"/>
      <c r="H13" s="42"/>
      <c r="I13" s="44" t="str">
        <f t="shared" si="0"/>
        <v>-</v>
      </c>
      <c r="J13" s="99"/>
      <c r="K13" s="99"/>
      <c r="L13" s="42"/>
      <c r="M13" s="44" t="str">
        <f t="shared" si="1"/>
        <v>-</v>
      </c>
      <c r="N13" s="99"/>
      <c r="O13" s="99"/>
      <c r="P13" s="42"/>
      <c r="Q13" s="44" t="str">
        <f t="shared" si="2"/>
        <v>-</v>
      </c>
      <c r="R13" s="99"/>
      <c r="S13" s="99"/>
      <c r="T13" s="42"/>
      <c r="U13" s="42"/>
      <c r="V13" s="42"/>
      <c r="X13" s="9" t="str">
        <f t="shared" si="4"/>
        <v>DNF</v>
      </c>
      <c r="Y13" s="9">
        <f t="shared" si="5"/>
        <v>0</v>
      </c>
    </row>
    <row r="14" spans="1:25" x14ac:dyDescent="0.25">
      <c r="A14" s="98"/>
      <c r="B14" s="41"/>
      <c r="C14" s="41"/>
      <c r="D14" s="41"/>
      <c r="E14" s="44" t="str">
        <f t="shared" si="3"/>
        <v>-</v>
      </c>
      <c r="F14" s="99"/>
      <c r="G14" s="99"/>
      <c r="H14" s="42"/>
      <c r="I14" s="44" t="str">
        <f t="shared" si="0"/>
        <v>-</v>
      </c>
      <c r="J14" s="99"/>
      <c r="K14" s="99"/>
      <c r="L14" s="42"/>
      <c r="M14" s="44" t="str">
        <f t="shared" si="1"/>
        <v>-</v>
      </c>
      <c r="N14" s="99"/>
      <c r="O14" s="99"/>
      <c r="P14" s="42"/>
      <c r="Q14" s="44" t="str">
        <f t="shared" si="2"/>
        <v>-</v>
      </c>
      <c r="R14" s="99"/>
      <c r="S14" s="99"/>
      <c r="T14" s="42"/>
      <c r="U14" s="42"/>
      <c r="V14" s="42"/>
      <c r="X14" s="9" t="str">
        <f t="shared" si="4"/>
        <v>DNF</v>
      </c>
      <c r="Y14" s="9">
        <f t="shared" si="5"/>
        <v>0</v>
      </c>
    </row>
    <row r="15" spans="1:25" x14ac:dyDescent="0.25">
      <c r="A15" s="41"/>
      <c r="B15" s="41"/>
      <c r="C15" s="41"/>
      <c r="D15" s="41"/>
      <c r="E15" s="44" t="str">
        <f t="shared" si="3"/>
        <v>-</v>
      </c>
      <c r="F15" s="99"/>
      <c r="G15" s="99"/>
      <c r="H15" s="42"/>
      <c r="I15" s="44" t="str">
        <f t="shared" si="0"/>
        <v>-</v>
      </c>
      <c r="J15" s="99"/>
      <c r="K15" s="99"/>
      <c r="L15" s="42"/>
      <c r="M15" s="44" t="str">
        <f t="shared" si="1"/>
        <v>-</v>
      </c>
      <c r="N15" s="99"/>
      <c r="O15" s="99"/>
      <c r="P15" s="42"/>
      <c r="Q15" s="44" t="str">
        <f t="shared" si="2"/>
        <v>-</v>
      </c>
      <c r="R15" s="99"/>
      <c r="S15" s="99"/>
      <c r="T15" s="42"/>
      <c r="U15" s="42"/>
      <c r="V15" s="42"/>
      <c r="X15" s="9" t="str">
        <f t="shared" si="4"/>
        <v>DNF</v>
      </c>
      <c r="Y15" s="9">
        <f t="shared" si="5"/>
        <v>0</v>
      </c>
    </row>
    <row r="16" spans="1:25" x14ac:dyDescent="0.25">
      <c r="A16" s="98"/>
      <c r="B16" s="41"/>
      <c r="C16" s="41"/>
      <c r="D16" s="41"/>
      <c r="E16" s="44" t="str">
        <f t="shared" si="3"/>
        <v>-</v>
      </c>
      <c r="F16" s="99"/>
      <c r="G16" s="99"/>
      <c r="H16" s="42"/>
      <c r="I16" s="44" t="str">
        <f t="shared" si="0"/>
        <v>-</v>
      </c>
      <c r="J16" s="99"/>
      <c r="K16" s="99"/>
      <c r="L16" s="42"/>
      <c r="M16" s="44" t="str">
        <f t="shared" si="1"/>
        <v>-</v>
      </c>
      <c r="N16" s="99"/>
      <c r="O16" s="99"/>
      <c r="P16" s="42"/>
      <c r="Q16" s="44" t="str">
        <f t="shared" si="2"/>
        <v>-</v>
      </c>
      <c r="R16" s="99"/>
      <c r="S16" s="99"/>
      <c r="T16" s="42"/>
      <c r="U16" s="42"/>
      <c r="V16" s="42"/>
      <c r="X16" s="9" t="str">
        <f t="shared" si="4"/>
        <v>DNF</v>
      </c>
      <c r="Y16" s="9">
        <f t="shared" si="5"/>
        <v>0</v>
      </c>
    </row>
    <row r="17" spans="1:25" x14ac:dyDescent="0.25">
      <c r="A17" s="98"/>
      <c r="B17" s="41"/>
      <c r="C17" s="41"/>
      <c r="D17" s="41"/>
      <c r="E17" s="44" t="str">
        <f t="shared" si="3"/>
        <v>-</v>
      </c>
      <c r="F17" s="99"/>
      <c r="G17" s="99"/>
      <c r="H17" s="42"/>
      <c r="I17" s="44" t="str">
        <f t="shared" si="0"/>
        <v>-</v>
      </c>
      <c r="J17" s="99"/>
      <c r="K17" s="99"/>
      <c r="L17" s="42"/>
      <c r="M17" s="44" t="str">
        <f t="shared" si="1"/>
        <v>-</v>
      </c>
      <c r="N17" s="99"/>
      <c r="O17" s="99"/>
      <c r="P17" s="42"/>
      <c r="Q17" s="44" t="str">
        <f t="shared" si="2"/>
        <v>-</v>
      </c>
      <c r="R17" s="99"/>
      <c r="S17" s="99"/>
      <c r="T17" s="42"/>
      <c r="U17" s="42"/>
      <c r="V17" s="42"/>
      <c r="X17" s="9" t="str">
        <f t="shared" si="4"/>
        <v>DNF</v>
      </c>
      <c r="Y17" s="9">
        <f t="shared" si="5"/>
        <v>0</v>
      </c>
    </row>
    <row r="18" spans="1:25" x14ac:dyDescent="0.25">
      <c r="A18" s="41"/>
      <c r="B18" s="41"/>
      <c r="C18" s="41"/>
      <c r="D18" s="41"/>
      <c r="E18" s="44" t="str">
        <f t="shared" si="3"/>
        <v>-</v>
      </c>
      <c r="F18" s="99"/>
      <c r="G18" s="99"/>
      <c r="H18" s="42"/>
      <c r="I18" s="44" t="str">
        <f t="shared" si="0"/>
        <v>-</v>
      </c>
      <c r="J18" s="99"/>
      <c r="K18" s="99"/>
      <c r="L18" s="42"/>
      <c r="M18" s="44" t="str">
        <f t="shared" si="1"/>
        <v>-</v>
      </c>
      <c r="N18" s="99"/>
      <c r="O18" s="99"/>
      <c r="P18" s="42"/>
      <c r="Q18" s="44" t="str">
        <f t="shared" si="2"/>
        <v>-</v>
      </c>
      <c r="R18" s="99"/>
      <c r="S18" s="99"/>
      <c r="T18" s="42"/>
      <c r="U18" s="42"/>
      <c r="V18" s="42"/>
      <c r="X18" s="9" t="str">
        <f t="shared" si="4"/>
        <v>DNF</v>
      </c>
      <c r="Y18" s="9">
        <f t="shared" si="5"/>
        <v>0</v>
      </c>
    </row>
    <row r="19" spans="1:25" x14ac:dyDescent="0.25">
      <c r="A19" s="98"/>
      <c r="B19" s="41"/>
      <c r="C19" s="41"/>
      <c r="D19" s="41"/>
      <c r="E19" s="44" t="str">
        <f t="shared" si="3"/>
        <v>-</v>
      </c>
      <c r="F19" s="99"/>
      <c r="G19" s="99"/>
      <c r="H19" s="42"/>
      <c r="I19" s="44" t="str">
        <f t="shared" si="0"/>
        <v>-</v>
      </c>
      <c r="J19" s="99"/>
      <c r="K19" s="99"/>
      <c r="L19" s="42"/>
      <c r="M19" s="44" t="str">
        <f t="shared" si="1"/>
        <v>-</v>
      </c>
      <c r="N19" s="99"/>
      <c r="O19" s="99"/>
      <c r="P19" s="42"/>
      <c r="Q19" s="44" t="str">
        <f t="shared" si="2"/>
        <v>-</v>
      </c>
      <c r="R19" s="99"/>
      <c r="S19" s="99"/>
      <c r="T19" s="42"/>
      <c r="U19" s="42"/>
      <c r="V19" s="42"/>
      <c r="X19" s="9" t="str">
        <f t="shared" si="4"/>
        <v>DNF</v>
      </c>
      <c r="Y19" s="9">
        <f t="shared" si="5"/>
        <v>0</v>
      </c>
    </row>
    <row r="20" spans="1:25" x14ac:dyDescent="0.25">
      <c r="A20" s="98"/>
      <c r="B20" s="41"/>
      <c r="C20" s="41"/>
      <c r="D20" s="41"/>
      <c r="E20" s="44" t="str">
        <f t="shared" si="3"/>
        <v>-</v>
      </c>
      <c r="F20" s="99"/>
      <c r="G20" s="99"/>
      <c r="H20" s="42"/>
      <c r="I20" s="44" t="str">
        <f t="shared" si="0"/>
        <v>-</v>
      </c>
      <c r="J20" s="99"/>
      <c r="K20" s="99"/>
      <c r="L20" s="42"/>
      <c r="M20" s="44" t="str">
        <f t="shared" si="1"/>
        <v>-</v>
      </c>
      <c r="N20" s="99"/>
      <c r="O20" s="99"/>
      <c r="P20" s="42"/>
      <c r="Q20" s="44" t="str">
        <f t="shared" si="2"/>
        <v>-</v>
      </c>
      <c r="R20" s="99"/>
      <c r="S20" s="99"/>
      <c r="T20" s="42"/>
      <c r="U20" s="42"/>
      <c r="V20" s="42"/>
      <c r="X20" s="9" t="str">
        <f t="shared" si="4"/>
        <v>DNF</v>
      </c>
      <c r="Y20" s="9">
        <f t="shared" si="5"/>
        <v>0</v>
      </c>
    </row>
    <row r="21" spans="1:25" x14ac:dyDescent="0.25">
      <c r="A21" s="41"/>
      <c r="B21" s="41"/>
      <c r="C21" s="41"/>
      <c r="D21" s="41"/>
      <c r="E21" s="44" t="str">
        <f t="shared" si="3"/>
        <v>-</v>
      </c>
      <c r="F21" s="99"/>
      <c r="G21" s="99"/>
      <c r="H21" s="42"/>
      <c r="I21" s="44" t="str">
        <f t="shared" si="0"/>
        <v>-</v>
      </c>
      <c r="J21" s="99"/>
      <c r="K21" s="99"/>
      <c r="L21" s="42"/>
      <c r="M21" s="44" t="str">
        <f t="shared" si="1"/>
        <v>-</v>
      </c>
      <c r="N21" s="99"/>
      <c r="O21" s="99"/>
      <c r="P21" s="42"/>
      <c r="Q21" s="44" t="str">
        <f t="shared" si="2"/>
        <v>-</v>
      </c>
      <c r="R21" s="99"/>
      <c r="S21" s="99"/>
      <c r="T21" s="42"/>
      <c r="U21" s="42"/>
      <c r="V21" s="42"/>
      <c r="X21" s="9" t="str">
        <f t="shared" si="4"/>
        <v>DNF</v>
      </c>
      <c r="Y21" s="9">
        <f t="shared" si="5"/>
        <v>0</v>
      </c>
    </row>
    <row r="22" spans="1:25" x14ac:dyDescent="0.25">
      <c r="A22" s="98"/>
      <c r="B22" s="41"/>
      <c r="C22" s="41"/>
      <c r="D22" s="41"/>
      <c r="E22" s="44" t="str">
        <f t="shared" si="3"/>
        <v>-</v>
      </c>
      <c r="F22" s="99"/>
      <c r="G22" s="99"/>
      <c r="H22" s="42"/>
      <c r="I22" s="44" t="str">
        <f t="shared" si="0"/>
        <v>-</v>
      </c>
      <c r="J22" s="99"/>
      <c r="K22" s="99"/>
      <c r="L22" s="42"/>
      <c r="M22" s="44" t="str">
        <f t="shared" si="1"/>
        <v>-</v>
      </c>
      <c r="N22" s="99"/>
      <c r="O22" s="99"/>
      <c r="P22" s="42"/>
      <c r="Q22" s="44" t="str">
        <f t="shared" si="2"/>
        <v>-</v>
      </c>
      <c r="R22" s="99"/>
      <c r="S22" s="99"/>
      <c r="T22" s="42"/>
      <c r="U22" s="42"/>
      <c r="V22" s="42"/>
      <c r="X22" s="9" t="str">
        <f t="shared" si="4"/>
        <v>DNF</v>
      </c>
      <c r="Y22" s="9">
        <f t="shared" si="5"/>
        <v>0</v>
      </c>
    </row>
    <row r="23" spans="1:25" x14ac:dyDescent="0.25">
      <c r="A23" s="98"/>
      <c r="B23" s="41"/>
      <c r="C23" s="41"/>
      <c r="D23" s="41"/>
      <c r="E23" s="44" t="str">
        <f t="shared" si="3"/>
        <v>-</v>
      </c>
      <c r="F23" s="99"/>
      <c r="G23" s="99"/>
      <c r="H23" s="42"/>
      <c r="I23" s="44" t="str">
        <f t="shared" si="0"/>
        <v>-</v>
      </c>
      <c r="J23" s="99"/>
      <c r="K23" s="99"/>
      <c r="L23" s="42"/>
      <c r="M23" s="44" t="str">
        <f t="shared" si="1"/>
        <v>-</v>
      </c>
      <c r="N23" s="99"/>
      <c r="O23" s="99"/>
      <c r="P23" s="42"/>
      <c r="Q23" s="44" t="str">
        <f t="shared" si="2"/>
        <v>-</v>
      </c>
      <c r="R23" s="99"/>
      <c r="S23" s="99"/>
      <c r="T23" s="42"/>
      <c r="U23" s="42"/>
      <c r="V23" s="42"/>
      <c r="X23" s="9" t="str">
        <f t="shared" si="4"/>
        <v>DNF</v>
      </c>
      <c r="Y23" s="9">
        <f t="shared" si="5"/>
        <v>0</v>
      </c>
    </row>
    <row r="24" spans="1:25" x14ac:dyDescent="0.25">
      <c r="A24" s="41"/>
      <c r="B24" s="41"/>
      <c r="C24" s="41"/>
      <c r="D24" s="41"/>
      <c r="E24" s="44" t="str">
        <f t="shared" si="3"/>
        <v>-</v>
      </c>
      <c r="F24" s="99"/>
      <c r="G24" s="99"/>
      <c r="H24" s="42"/>
      <c r="I24" s="44" t="str">
        <f t="shared" si="0"/>
        <v>-</v>
      </c>
      <c r="J24" s="99"/>
      <c r="K24" s="99"/>
      <c r="L24" s="42"/>
      <c r="M24" s="44" t="str">
        <f t="shared" si="1"/>
        <v>-</v>
      </c>
      <c r="N24" s="99"/>
      <c r="O24" s="99"/>
      <c r="P24" s="42"/>
      <c r="Q24" s="44" t="str">
        <f t="shared" si="2"/>
        <v>-</v>
      </c>
      <c r="R24" s="99"/>
      <c r="S24" s="99"/>
      <c r="T24" s="42"/>
      <c r="U24" s="42"/>
      <c r="V24" s="42"/>
      <c r="X24" s="9" t="str">
        <f t="shared" si="4"/>
        <v>DNF</v>
      </c>
      <c r="Y24" s="9">
        <f t="shared" si="5"/>
        <v>0</v>
      </c>
    </row>
    <row r="25" spans="1:25" x14ac:dyDescent="0.25">
      <c r="A25" s="98"/>
      <c r="B25" s="41"/>
      <c r="C25" s="41"/>
      <c r="D25" s="41"/>
      <c r="E25" s="44" t="str">
        <f t="shared" si="3"/>
        <v>-</v>
      </c>
      <c r="F25" s="99"/>
      <c r="G25" s="99"/>
      <c r="H25" s="42"/>
      <c r="I25" s="44" t="str">
        <f t="shared" si="0"/>
        <v>-</v>
      </c>
      <c r="J25" s="99"/>
      <c r="K25" s="99"/>
      <c r="L25" s="42"/>
      <c r="M25" s="44" t="str">
        <f t="shared" si="1"/>
        <v>-</v>
      </c>
      <c r="N25" s="99"/>
      <c r="O25" s="99"/>
      <c r="P25" s="42"/>
      <c r="Q25" s="44" t="str">
        <f t="shared" si="2"/>
        <v>-</v>
      </c>
      <c r="R25" s="99"/>
      <c r="S25" s="99"/>
      <c r="T25" s="42"/>
      <c r="U25" s="42"/>
      <c r="V25" s="42"/>
      <c r="X25" s="9" t="str">
        <f t="shared" si="4"/>
        <v>DNF</v>
      </c>
      <c r="Y25" s="9">
        <f t="shared" si="5"/>
        <v>0</v>
      </c>
    </row>
    <row r="26" spans="1:25" x14ac:dyDescent="0.25">
      <c r="A26" s="98"/>
      <c r="B26" s="41"/>
      <c r="C26" s="41"/>
      <c r="D26" s="41"/>
      <c r="E26" s="44" t="str">
        <f t="shared" si="3"/>
        <v>-</v>
      </c>
      <c r="F26" s="99"/>
      <c r="G26" s="99"/>
      <c r="H26" s="42"/>
      <c r="I26" s="44" t="str">
        <f t="shared" si="0"/>
        <v>-</v>
      </c>
      <c r="J26" s="99"/>
      <c r="K26" s="99"/>
      <c r="L26" s="42"/>
      <c r="M26" s="44" t="str">
        <f t="shared" si="1"/>
        <v>-</v>
      </c>
      <c r="N26" s="99"/>
      <c r="O26" s="99"/>
      <c r="P26" s="42"/>
      <c r="Q26" s="44" t="str">
        <f t="shared" si="2"/>
        <v>-</v>
      </c>
      <c r="R26" s="99"/>
      <c r="S26" s="99"/>
      <c r="T26" s="42"/>
      <c r="U26" s="42"/>
      <c r="V26" s="42"/>
      <c r="X26" s="9" t="str">
        <f t="shared" si="4"/>
        <v>DNF</v>
      </c>
      <c r="Y26" s="9">
        <f t="shared" si="5"/>
        <v>0</v>
      </c>
    </row>
    <row r="27" spans="1:25" x14ac:dyDescent="0.25">
      <c r="A27" s="41"/>
      <c r="B27" s="41"/>
      <c r="C27" s="41"/>
      <c r="D27" s="41"/>
      <c r="E27" s="44" t="str">
        <f t="shared" si="3"/>
        <v>-</v>
      </c>
      <c r="F27" s="99"/>
      <c r="G27" s="99"/>
      <c r="H27" s="42"/>
      <c r="I27" s="44" t="str">
        <f t="shared" si="0"/>
        <v>-</v>
      </c>
      <c r="J27" s="99"/>
      <c r="K27" s="99"/>
      <c r="L27" s="42"/>
      <c r="M27" s="44" t="str">
        <f t="shared" si="1"/>
        <v>-</v>
      </c>
      <c r="N27" s="99"/>
      <c r="O27" s="99"/>
      <c r="P27" s="42"/>
      <c r="Q27" s="44" t="str">
        <f t="shared" si="2"/>
        <v>-</v>
      </c>
      <c r="R27" s="99"/>
      <c r="S27" s="99"/>
      <c r="T27" s="42"/>
      <c r="U27" s="42"/>
      <c r="V27" s="42"/>
      <c r="X27" s="9" t="str">
        <f t="shared" si="4"/>
        <v>DNF</v>
      </c>
      <c r="Y27" s="9">
        <f t="shared" si="5"/>
        <v>0</v>
      </c>
    </row>
    <row r="28" spans="1:25" x14ac:dyDescent="0.25">
      <c r="A28" s="98"/>
      <c r="B28" s="41"/>
      <c r="C28" s="41"/>
      <c r="D28" s="41"/>
      <c r="E28" s="44" t="str">
        <f t="shared" si="3"/>
        <v>-</v>
      </c>
      <c r="F28" s="99"/>
      <c r="G28" s="99"/>
      <c r="H28" s="42"/>
      <c r="I28" s="44" t="str">
        <f t="shared" si="0"/>
        <v>-</v>
      </c>
      <c r="J28" s="99"/>
      <c r="K28" s="99"/>
      <c r="L28" s="42"/>
      <c r="M28" s="44" t="str">
        <f t="shared" si="1"/>
        <v>-</v>
      </c>
      <c r="N28" s="99"/>
      <c r="O28" s="99"/>
      <c r="P28" s="42"/>
      <c r="Q28" s="44" t="str">
        <f t="shared" si="2"/>
        <v>-</v>
      </c>
      <c r="R28" s="99"/>
      <c r="S28" s="99"/>
      <c r="T28" s="42"/>
      <c r="U28" s="42"/>
      <c r="V28" s="42"/>
      <c r="X28" s="9" t="str">
        <f t="shared" si="4"/>
        <v>DNF</v>
      </c>
      <c r="Y28" s="9">
        <f t="shared" si="5"/>
        <v>0</v>
      </c>
    </row>
    <row r="29" spans="1:25" x14ac:dyDescent="0.25">
      <c r="A29" s="98"/>
      <c r="B29" s="41"/>
      <c r="C29" s="41"/>
      <c r="D29" s="41"/>
      <c r="E29" s="44" t="str">
        <f t="shared" si="3"/>
        <v>-</v>
      </c>
      <c r="F29" s="99"/>
      <c r="G29" s="99"/>
      <c r="H29" s="42"/>
      <c r="I29" s="44" t="str">
        <f t="shared" si="0"/>
        <v>-</v>
      </c>
      <c r="J29" s="99"/>
      <c r="K29" s="99"/>
      <c r="L29" s="42"/>
      <c r="M29" s="44" t="str">
        <f t="shared" si="1"/>
        <v>-</v>
      </c>
      <c r="N29" s="99"/>
      <c r="O29" s="99"/>
      <c r="P29" s="42"/>
      <c r="Q29" s="44" t="str">
        <f t="shared" si="2"/>
        <v>-</v>
      </c>
      <c r="R29" s="99"/>
      <c r="S29" s="99"/>
      <c r="T29" s="42"/>
      <c r="U29" s="42"/>
      <c r="V29" s="42"/>
      <c r="X29" s="9" t="str">
        <f t="shared" si="4"/>
        <v>DNF</v>
      </c>
      <c r="Y29" s="9">
        <f t="shared" si="5"/>
        <v>0</v>
      </c>
    </row>
    <row r="30" spans="1:25" x14ac:dyDescent="0.25">
      <c r="A30" s="41"/>
      <c r="B30" s="41"/>
      <c r="C30" s="41"/>
      <c r="D30" s="41"/>
      <c r="E30" s="44" t="str">
        <f t="shared" si="3"/>
        <v>-</v>
      </c>
      <c r="F30" s="99"/>
      <c r="G30" s="99"/>
      <c r="H30" s="42"/>
      <c r="I30" s="44" t="str">
        <f t="shared" si="0"/>
        <v>-</v>
      </c>
      <c r="J30" s="99"/>
      <c r="K30" s="99"/>
      <c r="L30" s="42"/>
      <c r="M30" s="44" t="str">
        <f t="shared" si="1"/>
        <v>-</v>
      </c>
      <c r="N30" s="99"/>
      <c r="O30" s="99"/>
      <c r="P30" s="42"/>
      <c r="Q30" s="44" t="str">
        <f t="shared" si="2"/>
        <v>-</v>
      </c>
      <c r="R30" s="99"/>
      <c r="S30" s="99"/>
      <c r="T30" s="42"/>
      <c r="U30" s="42"/>
      <c r="V30" s="42"/>
      <c r="X30" s="9" t="str">
        <f t="shared" si="4"/>
        <v>DNF</v>
      </c>
      <c r="Y30" s="9">
        <f t="shared" si="5"/>
        <v>0</v>
      </c>
    </row>
    <row r="31" spans="1:25" x14ac:dyDescent="0.25">
      <c r="A31" s="98"/>
      <c r="B31" s="41"/>
      <c r="C31" s="41"/>
      <c r="D31" s="41"/>
      <c r="E31" s="44" t="str">
        <f t="shared" si="3"/>
        <v>-</v>
      </c>
      <c r="F31" s="99"/>
      <c r="G31" s="99"/>
      <c r="H31" s="42"/>
      <c r="I31" s="44" t="str">
        <f t="shared" si="0"/>
        <v>-</v>
      </c>
      <c r="J31" s="99"/>
      <c r="K31" s="99"/>
      <c r="L31" s="42"/>
      <c r="M31" s="44" t="str">
        <f t="shared" si="1"/>
        <v>-</v>
      </c>
      <c r="N31" s="99"/>
      <c r="O31" s="99"/>
      <c r="P31" s="42"/>
      <c r="Q31" s="44" t="str">
        <f t="shared" si="2"/>
        <v>-</v>
      </c>
      <c r="R31" s="99"/>
      <c r="S31" s="99"/>
      <c r="T31" s="42"/>
      <c r="U31" s="42"/>
      <c r="V31" s="42"/>
      <c r="X31" s="9" t="str">
        <f t="shared" si="4"/>
        <v>DNF</v>
      </c>
      <c r="Y31" s="9">
        <f t="shared" si="5"/>
        <v>0</v>
      </c>
    </row>
    <row r="32" spans="1:25" x14ac:dyDescent="0.25">
      <c r="A32" s="98"/>
      <c r="B32" s="41"/>
      <c r="C32" s="41"/>
      <c r="D32" s="41"/>
      <c r="E32" s="44" t="str">
        <f t="shared" si="3"/>
        <v>-</v>
      </c>
      <c r="F32" s="99"/>
      <c r="G32" s="99"/>
      <c r="H32" s="42"/>
      <c r="I32" s="44" t="str">
        <f t="shared" si="0"/>
        <v>-</v>
      </c>
      <c r="J32" s="99"/>
      <c r="K32" s="99"/>
      <c r="L32" s="42"/>
      <c r="M32" s="44" t="str">
        <f t="shared" si="1"/>
        <v>-</v>
      </c>
      <c r="N32" s="99"/>
      <c r="O32" s="99"/>
      <c r="P32" s="42"/>
      <c r="Q32" s="44" t="str">
        <f t="shared" si="2"/>
        <v>-</v>
      </c>
      <c r="R32" s="99"/>
      <c r="S32" s="99"/>
      <c r="T32" s="42"/>
      <c r="U32" s="42"/>
      <c r="V32" s="42"/>
      <c r="X32" s="9" t="str">
        <f t="shared" si="4"/>
        <v>DNF</v>
      </c>
      <c r="Y32" s="9">
        <f t="shared" si="5"/>
        <v>0</v>
      </c>
    </row>
    <row r="33" spans="1:25" x14ac:dyDescent="0.25">
      <c r="A33" s="41"/>
      <c r="B33" s="41"/>
      <c r="C33" s="41"/>
      <c r="D33" s="41"/>
      <c r="E33" s="44" t="str">
        <f t="shared" si="3"/>
        <v>-</v>
      </c>
      <c r="F33" s="99"/>
      <c r="G33" s="99"/>
      <c r="H33" s="42"/>
      <c r="I33" s="44" t="str">
        <f t="shared" si="0"/>
        <v>-</v>
      </c>
      <c r="J33" s="99"/>
      <c r="K33" s="99"/>
      <c r="L33" s="42"/>
      <c r="M33" s="44" t="str">
        <f t="shared" si="1"/>
        <v>-</v>
      </c>
      <c r="N33" s="99"/>
      <c r="O33" s="99"/>
      <c r="P33" s="42"/>
      <c r="Q33" s="44" t="str">
        <f t="shared" si="2"/>
        <v>-</v>
      </c>
      <c r="R33" s="99"/>
      <c r="S33" s="99"/>
      <c r="T33" s="42"/>
      <c r="U33" s="42"/>
      <c r="V33" s="42"/>
      <c r="X33" s="9" t="str">
        <f t="shared" si="4"/>
        <v>DNF</v>
      </c>
      <c r="Y33" s="9">
        <f t="shared" si="5"/>
        <v>0</v>
      </c>
    </row>
    <row r="34" spans="1:25" x14ac:dyDescent="0.25">
      <c r="A34" s="98"/>
      <c r="B34" s="41"/>
      <c r="C34" s="41"/>
      <c r="D34" s="41"/>
      <c r="E34" s="44" t="str">
        <f t="shared" si="3"/>
        <v>-</v>
      </c>
      <c r="F34" s="99"/>
      <c r="G34" s="99"/>
      <c r="H34" s="42"/>
      <c r="I34" s="44" t="str">
        <f t="shared" si="0"/>
        <v>-</v>
      </c>
      <c r="J34" s="99"/>
      <c r="K34" s="99"/>
      <c r="L34" s="42"/>
      <c r="M34" s="44" t="str">
        <f t="shared" si="1"/>
        <v>-</v>
      </c>
      <c r="N34" s="99"/>
      <c r="O34" s="99"/>
      <c r="P34" s="42"/>
      <c r="Q34" s="44" t="str">
        <f t="shared" si="2"/>
        <v>-</v>
      </c>
      <c r="R34" s="99"/>
      <c r="S34" s="99"/>
      <c r="T34" s="42"/>
      <c r="U34" s="42"/>
      <c r="V34" s="42"/>
      <c r="X34" s="9" t="str">
        <f t="shared" si="4"/>
        <v>DNF</v>
      </c>
      <c r="Y34" s="9">
        <f t="shared" si="5"/>
        <v>0</v>
      </c>
    </row>
    <row r="35" spans="1:25" x14ac:dyDescent="0.25">
      <c r="A35" s="98"/>
      <c r="B35" s="41"/>
      <c r="C35" s="41"/>
      <c r="D35" s="41"/>
      <c r="E35" s="44" t="str">
        <f t="shared" si="3"/>
        <v>-</v>
      </c>
      <c r="F35" s="99"/>
      <c r="G35" s="99"/>
      <c r="H35" s="42"/>
      <c r="I35" s="44" t="str">
        <f t="shared" si="0"/>
        <v>-</v>
      </c>
      <c r="J35" s="99"/>
      <c r="K35" s="99"/>
      <c r="L35" s="42"/>
      <c r="M35" s="44" t="str">
        <f t="shared" si="1"/>
        <v>-</v>
      </c>
      <c r="N35" s="99"/>
      <c r="O35" s="99"/>
      <c r="P35" s="42"/>
      <c r="Q35" s="44" t="str">
        <f t="shared" si="2"/>
        <v>-</v>
      </c>
      <c r="R35" s="99"/>
      <c r="S35" s="99"/>
      <c r="T35" s="42"/>
      <c r="U35" s="42"/>
      <c r="V35" s="42"/>
      <c r="X35" s="9" t="str">
        <f t="shared" si="4"/>
        <v>DNF</v>
      </c>
      <c r="Y35" s="9">
        <f t="shared" si="5"/>
        <v>0</v>
      </c>
    </row>
    <row r="36" spans="1:25" x14ac:dyDescent="0.25">
      <c r="A36" s="41"/>
      <c r="B36" s="41"/>
      <c r="C36" s="41"/>
      <c r="D36" s="41"/>
      <c r="E36" s="44" t="str">
        <f t="shared" si="3"/>
        <v>-</v>
      </c>
      <c r="F36" s="99"/>
      <c r="G36" s="99"/>
      <c r="H36" s="42"/>
      <c r="I36" s="44" t="str">
        <f t="shared" si="0"/>
        <v>-</v>
      </c>
      <c r="J36" s="99"/>
      <c r="K36" s="99"/>
      <c r="L36" s="42"/>
      <c r="M36" s="44" t="str">
        <f t="shared" si="1"/>
        <v>-</v>
      </c>
      <c r="N36" s="99"/>
      <c r="O36" s="99"/>
      <c r="P36" s="42"/>
      <c r="Q36" s="44" t="str">
        <f t="shared" si="2"/>
        <v>-</v>
      </c>
      <c r="R36" s="99"/>
      <c r="S36" s="99"/>
      <c r="T36" s="42"/>
      <c r="U36" s="42"/>
      <c r="V36" s="42"/>
      <c r="X36" s="9" t="str">
        <f t="shared" si="4"/>
        <v>DNF</v>
      </c>
      <c r="Y36" s="9">
        <f t="shared" si="5"/>
        <v>0</v>
      </c>
    </row>
    <row r="37" spans="1:25" x14ac:dyDescent="0.25">
      <c r="A37" s="98"/>
      <c r="B37" s="41"/>
      <c r="C37" s="41"/>
      <c r="D37" s="41"/>
      <c r="E37" s="44" t="str">
        <f t="shared" si="3"/>
        <v>-</v>
      </c>
      <c r="F37" s="99"/>
      <c r="G37" s="99"/>
      <c r="H37" s="42"/>
      <c r="I37" s="44" t="str">
        <f t="shared" si="0"/>
        <v>-</v>
      </c>
      <c r="J37" s="99"/>
      <c r="K37" s="99"/>
      <c r="L37" s="42"/>
      <c r="M37" s="44" t="str">
        <f t="shared" si="1"/>
        <v>-</v>
      </c>
      <c r="N37" s="99"/>
      <c r="O37" s="99"/>
      <c r="P37" s="42"/>
      <c r="Q37" s="44" t="str">
        <f t="shared" si="2"/>
        <v>-</v>
      </c>
      <c r="R37" s="99"/>
      <c r="S37" s="99"/>
      <c r="T37" s="42"/>
      <c r="U37" s="42"/>
      <c r="V37" s="42"/>
      <c r="X37" s="9" t="str">
        <f t="shared" si="4"/>
        <v>DNF</v>
      </c>
      <c r="Y37" s="9">
        <f t="shared" si="5"/>
        <v>0</v>
      </c>
    </row>
    <row r="38" spans="1:25" x14ac:dyDescent="0.25">
      <c r="A38" s="98"/>
      <c r="B38" s="41"/>
      <c r="C38" s="41"/>
      <c r="D38" s="41"/>
      <c r="E38" s="44" t="str">
        <f t="shared" si="3"/>
        <v>-</v>
      </c>
      <c r="F38" s="99"/>
      <c r="G38" s="99"/>
      <c r="H38" s="42"/>
      <c r="I38" s="44" t="str">
        <f t="shared" si="0"/>
        <v>-</v>
      </c>
      <c r="J38" s="99"/>
      <c r="K38" s="99"/>
      <c r="L38" s="42"/>
      <c r="M38" s="44" t="str">
        <f t="shared" si="1"/>
        <v>-</v>
      </c>
      <c r="N38" s="99"/>
      <c r="O38" s="99"/>
      <c r="P38" s="42"/>
      <c r="Q38" s="44" t="str">
        <f t="shared" si="2"/>
        <v>-</v>
      </c>
      <c r="R38" s="99"/>
      <c r="S38" s="99"/>
      <c r="T38" s="42"/>
      <c r="U38" s="42"/>
      <c r="V38" s="42"/>
      <c r="X38" s="9" t="str">
        <f t="shared" si="4"/>
        <v>DNF</v>
      </c>
      <c r="Y38" s="9">
        <f t="shared" si="5"/>
        <v>0</v>
      </c>
    </row>
    <row r="39" spans="1:25" x14ac:dyDescent="0.25">
      <c r="A39" s="41"/>
      <c r="B39" s="41"/>
      <c r="C39" s="41"/>
      <c r="D39" s="41"/>
      <c r="E39" s="44" t="str">
        <f t="shared" si="3"/>
        <v>-</v>
      </c>
      <c r="F39" s="99"/>
      <c r="G39" s="99"/>
      <c r="H39" s="42"/>
      <c r="I39" s="44" t="str">
        <f t="shared" si="0"/>
        <v>-</v>
      </c>
      <c r="J39" s="99"/>
      <c r="K39" s="99"/>
      <c r="L39" s="42"/>
      <c r="M39" s="44" t="str">
        <f t="shared" si="1"/>
        <v>-</v>
      </c>
      <c r="N39" s="99"/>
      <c r="O39" s="99"/>
      <c r="P39" s="42"/>
      <c r="Q39" s="44" t="str">
        <f t="shared" si="2"/>
        <v>-</v>
      </c>
      <c r="R39" s="99"/>
      <c r="S39" s="99"/>
      <c r="T39" s="42"/>
      <c r="U39" s="42"/>
      <c r="V39" s="42"/>
      <c r="X39" s="9" t="str">
        <f t="shared" si="4"/>
        <v>DNF</v>
      </c>
      <c r="Y39" s="9">
        <f t="shared" si="5"/>
        <v>0</v>
      </c>
    </row>
    <row r="40" spans="1:25" x14ac:dyDescent="0.25">
      <c r="A40" s="98"/>
      <c r="B40" s="41"/>
      <c r="C40" s="41"/>
      <c r="D40" s="41"/>
      <c r="E40" s="44" t="str">
        <f t="shared" si="3"/>
        <v>-</v>
      </c>
      <c r="F40" s="99"/>
      <c r="G40" s="99"/>
      <c r="H40" s="42"/>
      <c r="I40" s="44" t="str">
        <f t="shared" si="0"/>
        <v>-</v>
      </c>
      <c r="J40" s="99"/>
      <c r="K40" s="99"/>
      <c r="L40" s="42"/>
      <c r="M40" s="44" t="str">
        <f t="shared" si="1"/>
        <v>-</v>
      </c>
      <c r="N40" s="99"/>
      <c r="O40" s="99"/>
      <c r="P40" s="42"/>
      <c r="Q40" s="44" t="str">
        <f t="shared" si="2"/>
        <v>-</v>
      </c>
      <c r="R40" s="99"/>
      <c r="S40" s="99"/>
      <c r="T40" s="42"/>
      <c r="U40" s="42"/>
      <c r="V40" s="42"/>
      <c r="X40" s="9" t="str">
        <f t="shared" si="4"/>
        <v>DNF</v>
      </c>
      <c r="Y40" s="9">
        <f t="shared" si="5"/>
        <v>0</v>
      </c>
    </row>
    <row r="41" spans="1:25" x14ac:dyDescent="0.25">
      <c r="A41" s="98"/>
      <c r="B41" s="41"/>
      <c r="C41" s="41"/>
      <c r="D41" s="41"/>
      <c r="E41" s="44" t="str">
        <f t="shared" si="3"/>
        <v>-</v>
      </c>
      <c r="F41" s="99"/>
      <c r="G41" s="99"/>
      <c r="H41" s="42"/>
      <c r="I41" s="44" t="str">
        <f t="shared" si="0"/>
        <v>-</v>
      </c>
      <c r="J41" s="99"/>
      <c r="K41" s="99"/>
      <c r="L41" s="42"/>
      <c r="M41" s="44" t="str">
        <f t="shared" si="1"/>
        <v>-</v>
      </c>
      <c r="N41" s="99"/>
      <c r="O41" s="99"/>
      <c r="P41" s="42"/>
      <c r="Q41" s="44" t="str">
        <f t="shared" si="2"/>
        <v>-</v>
      </c>
      <c r="R41" s="99"/>
      <c r="S41" s="99"/>
      <c r="T41" s="42"/>
      <c r="U41" s="42"/>
      <c r="V41" s="42"/>
      <c r="X41" s="9" t="str">
        <f t="shared" si="4"/>
        <v>DNF</v>
      </c>
      <c r="Y41" s="9">
        <f t="shared" si="5"/>
        <v>0</v>
      </c>
    </row>
    <row r="42" spans="1:25" x14ac:dyDescent="0.25">
      <c r="A42" s="41"/>
      <c r="B42" s="41"/>
      <c r="C42" s="41"/>
      <c r="D42" s="41"/>
      <c r="E42" s="44" t="str">
        <f t="shared" si="3"/>
        <v>-</v>
      </c>
      <c r="F42" s="99"/>
      <c r="G42" s="99"/>
      <c r="H42" s="42"/>
      <c r="I42" s="44" t="str">
        <f t="shared" si="0"/>
        <v>-</v>
      </c>
      <c r="J42" s="99"/>
      <c r="K42" s="99"/>
      <c r="L42" s="42"/>
      <c r="M42" s="44" t="str">
        <f t="shared" si="1"/>
        <v>-</v>
      </c>
      <c r="N42" s="99"/>
      <c r="O42" s="99"/>
      <c r="P42" s="42"/>
      <c r="Q42" s="44" t="str">
        <f t="shared" si="2"/>
        <v>-</v>
      </c>
      <c r="R42" s="99"/>
      <c r="S42" s="99"/>
      <c r="T42" s="42"/>
      <c r="U42" s="42"/>
      <c r="V42" s="42"/>
      <c r="X42" s="9" t="str">
        <f t="shared" si="4"/>
        <v>DNF</v>
      </c>
      <c r="Y42" s="9">
        <f t="shared" si="5"/>
        <v>0</v>
      </c>
    </row>
    <row r="43" spans="1:25" x14ac:dyDescent="0.25">
      <c r="A43" s="98"/>
      <c r="B43" s="41"/>
      <c r="C43" s="41"/>
      <c r="D43" s="41"/>
      <c r="E43" s="44" t="str">
        <f t="shared" si="3"/>
        <v>-</v>
      </c>
      <c r="F43" s="99"/>
      <c r="G43" s="99"/>
      <c r="H43" s="42"/>
      <c r="I43" s="44" t="str">
        <f t="shared" si="0"/>
        <v>-</v>
      </c>
      <c r="J43" s="99"/>
      <c r="K43" s="99"/>
      <c r="L43" s="42"/>
      <c r="M43" s="44" t="str">
        <f t="shared" si="1"/>
        <v>-</v>
      </c>
      <c r="N43" s="99"/>
      <c r="O43" s="99"/>
      <c r="P43" s="42"/>
      <c r="Q43" s="44" t="str">
        <f t="shared" si="2"/>
        <v>-</v>
      </c>
      <c r="R43" s="99"/>
      <c r="S43" s="99"/>
      <c r="T43" s="42"/>
      <c r="U43" s="42"/>
      <c r="V43" s="42"/>
      <c r="X43" s="9" t="str">
        <f t="shared" si="4"/>
        <v>DNF</v>
      </c>
      <c r="Y43" s="9">
        <f t="shared" si="5"/>
        <v>0</v>
      </c>
    </row>
    <row r="44" spans="1:25" x14ac:dyDescent="0.25">
      <c r="A44" s="98"/>
      <c r="B44" s="41"/>
      <c r="C44" s="41"/>
      <c r="D44" s="41"/>
      <c r="E44" s="44" t="str">
        <f t="shared" si="3"/>
        <v>-</v>
      </c>
      <c r="F44" s="99"/>
      <c r="G44" s="99"/>
      <c r="H44" s="42"/>
      <c r="I44" s="44" t="str">
        <f t="shared" si="0"/>
        <v>-</v>
      </c>
      <c r="J44" s="99"/>
      <c r="K44" s="99"/>
      <c r="L44" s="42"/>
      <c r="M44" s="44" t="str">
        <f t="shared" si="1"/>
        <v>-</v>
      </c>
      <c r="N44" s="99"/>
      <c r="O44" s="99"/>
      <c r="P44" s="42"/>
      <c r="Q44" s="44" t="str">
        <f t="shared" si="2"/>
        <v>-</v>
      </c>
      <c r="R44" s="99"/>
      <c r="S44" s="99"/>
      <c r="T44" s="42"/>
      <c r="U44" s="42"/>
      <c r="V44" s="42"/>
      <c r="X44" s="9" t="str">
        <f t="shared" si="4"/>
        <v>DNF</v>
      </c>
      <c r="Y44" s="9">
        <f t="shared" si="5"/>
        <v>0</v>
      </c>
    </row>
    <row r="45" spans="1:25" x14ac:dyDescent="0.25">
      <c r="A45" s="41"/>
      <c r="B45" s="41"/>
      <c r="C45" s="41"/>
      <c r="D45" s="41"/>
      <c r="E45" s="44" t="str">
        <f t="shared" si="3"/>
        <v>-</v>
      </c>
      <c r="F45" s="99"/>
      <c r="G45" s="99"/>
      <c r="H45" s="42"/>
      <c r="I45" s="44" t="str">
        <f t="shared" si="0"/>
        <v>-</v>
      </c>
      <c r="J45" s="99"/>
      <c r="K45" s="99"/>
      <c r="L45" s="42"/>
      <c r="M45" s="44" t="str">
        <f t="shared" si="1"/>
        <v>-</v>
      </c>
      <c r="N45" s="99"/>
      <c r="O45" s="99"/>
      <c r="P45" s="42"/>
      <c r="Q45" s="44" t="str">
        <f t="shared" si="2"/>
        <v>-</v>
      </c>
      <c r="R45" s="99"/>
      <c r="S45" s="99"/>
      <c r="T45" s="42"/>
      <c r="U45" s="42"/>
      <c r="V45" s="42"/>
      <c r="X45" s="9" t="str">
        <f t="shared" si="4"/>
        <v>DNF</v>
      </c>
      <c r="Y45" s="9">
        <f t="shared" si="5"/>
        <v>0</v>
      </c>
    </row>
    <row r="46" spans="1:25" x14ac:dyDescent="0.25">
      <c r="A46" s="98"/>
      <c r="B46" s="41"/>
      <c r="C46" s="41"/>
      <c r="D46" s="41"/>
      <c r="E46" s="44" t="str">
        <f t="shared" si="3"/>
        <v>-</v>
      </c>
      <c r="F46" s="99"/>
      <c r="G46" s="99"/>
      <c r="H46" s="42"/>
      <c r="I46" s="44" t="str">
        <f t="shared" si="0"/>
        <v>-</v>
      </c>
      <c r="J46" s="99"/>
      <c r="K46" s="99"/>
      <c r="L46" s="42"/>
      <c r="M46" s="44" t="str">
        <f t="shared" si="1"/>
        <v>-</v>
      </c>
      <c r="N46" s="99"/>
      <c r="O46" s="99"/>
      <c r="P46" s="42"/>
      <c r="Q46" s="44" t="str">
        <f t="shared" si="2"/>
        <v>-</v>
      </c>
      <c r="R46" s="99"/>
      <c r="S46" s="99"/>
      <c r="T46" s="42"/>
      <c r="U46" s="42"/>
      <c r="V46" s="42"/>
      <c r="X46" s="9" t="str">
        <f t="shared" si="4"/>
        <v>DNF</v>
      </c>
      <c r="Y46" s="9">
        <f t="shared" si="5"/>
        <v>0</v>
      </c>
    </row>
    <row r="47" spans="1:25" x14ac:dyDescent="0.25">
      <c r="A47" s="98"/>
      <c r="B47" s="41"/>
      <c r="C47" s="41"/>
      <c r="D47" s="41"/>
      <c r="E47" s="44" t="str">
        <f t="shared" si="3"/>
        <v>-</v>
      </c>
      <c r="F47" s="99"/>
      <c r="G47" s="99"/>
      <c r="H47" s="42"/>
      <c r="I47" s="44" t="str">
        <f t="shared" si="0"/>
        <v>-</v>
      </c>
      <c r="J47" s="99"/>
      <c r="K47" s="99"/>
      <c r="L47" s="42"/>
      <c r="M47" s="44" t="str">
        <f t="shared" si="1"/>
        <v>-</v>
      </c>
      <c r="N47" s="99"/>
      <c r="O47" s="99"/>
      <c r="P47" s="42"/>
      <c r="Q47" s="44" t="str">
        <f t="shared" si="2"/>
        <v>-</v>
      </c>
      <c r="R47" s="99"/>
      <c r="S47" s="99"/>
      <c r="T47" s="42"/>
      <c r="U47" s="42"/>
      <c r="V47" s="42"/>
      <c r="X47" s="9" t="str">
        <f t="shared" si="4"/>
        <v>DNF</v>
      </c>
      <c r="Y47" s="9">
        <f t="shared" si="5"/>
        <v>0</v>
      </c>
    </row>
    <row r="48" spans="1:25" x14ac:dyDescent="0.25">
      <c r="A48" s="41"/>
      <c r="B48" s="41"/>
      <c r="C48" s="41"/>
      <c r="D48" s="41"/>
      <c r="E48" s="44" t="str">
        <f t="shared" si="3"/>
        <v>-</v>
      </c>
      <c r="F48" s="99"/>
      <c r="G48" s="99"/>
      <c r="H48" s="42"/>
      <c r="I48" s="44" t="str">
        <f t="shared" si="0"/>
        <v>-</v>
      </c>
      <c r="J48" s="99"/>
      <c r="K48" s="99"/>
      <c r="L48" s="42"/>
      <c r="M48" s="44" t="str">
        <f t="shared" si="1"/>
        <v>-</v>
      </c>
      <c r="N48" s="99"/>
      <c r="O48" s="99"/>
      <c r="P48" s="42"/>
      <c r="Q48" s="44" t="str">
        <f t="shared" si="2"/>
        <v>-</v>
      </c>
      <c r="R48" s="99"/>
      <c r="S48" s="99"/>
      <c r="T48" s="42"/>
      <c r="U48" s="42"/>
      <c r="V48" s="42"/>
      <c r="X48" s="9" t="str">
        <f t="shared" si="4"/>
        <v>DNF</v>
      </c>
      <c r="Y48" s="9">
        <f t="shared" si="5"/>
        <v>0</v>
      </c>
    </row>
    <row r="49" spans="1:25" x14ac:dyDescent="0.25">
      <c r="A49" s="98"/>
      <c r="B49" s="41"/>
      <c r="C49" s="41"/>
      <c r="D49" s="41"/>
      <c r="E49" s="44" t="str">
        <f t="shared" si="3"/>
        <v>-</v>
      </c>
      <c r="F49" s="99"/>
      <c r="G49" s="99"/>
      <c r="H49" s="42"/>
      <c r="I49" s="44" t="str">
        <f t="shared" si="0"/>
        <v>-</v>
      </c>
      <c r="J49" s="99"/>
      <c r="K49" s="99"/>
      <c r="L49" s="42"/>
      <c r="M49" s="44" t="str">
        <f t="shared" si="1"/>
        <v>-</v>
      </c>
      <c r="N49" s="99"/>
      <c r="O49" s="99"/>
      <c r="P49" s="42"/>
      <c r="Q49" s="44" t="str">
        <f t="shared" si="2"/>
        <v>-</v>
      </c>
      <c r="R49" s="99"/>
      <c r="S49" s="99"/>
      <c r="T49" s="42"/>
      <c r="U49" s="42"/>
      <c r="V49" s="42"/>
      <c r="X49" s="9" t="str">
        <f t="shared" si="4"/>
        <v>DNF</v>
      </c>
      <c r="Y49" s="9">
        <f t="shared" si="5"/>
        <v>0</v>
      </c>
    </row>
    <row r="50" spans="1:25" x14ac:dyDescent="0.25">
      <c r="A50" s="98"/>
      <c r="B50" s="41"/>
      <c r="C50" s="41"/>
      <c r="D50" s="41"/>
      <c r="E50" s="44" t="str">
        <f t="shared" si="3"/>
        <v>-</v>
      </c>
      <c r="F50" s="99"/>
      <c r="G50" s="99"/>
      <c r="H50" s="42"/>
      <c r="I50" s="44" t="str">
        <f t="shared" si="0"/>
        <v>-</v>
      </c>
      <c r="J50" s="99"/>
      <c r="K50" s="99"/>
      <c r="L50" s="42"/>
      <c r="M50" s="44" t="str">
        <f t="shared" si="1"/>
        <v>-</v>
      </c>
      <c r="N50" s="99"/>
      <c r="O50" s="99"/>
      <c r="P50" s="42"/>
      <c r="Q50" s="44" t="str">
        <f t="shared" si="2"/>
        <v>-</v>
      </c>
      <c r="R50" s="99"/>
      <c r="S50" s="99"/>
      <c r="T50" s="42"/>
      <c r="U50" s="42"/>
      <c r="V50" s="42"/>
      <c r="X50" s="9" t="str">
        <f t="shared" si="4"/>
        <v>DNF</v>
      </c>
      <c r="Y50" s="9">
        <f t="shared" si="5"/>
        <v>0</v>
      </c>
    </row>
    <row r="51" spans="1:25" x14ac:dyDescent="0.25">
      <c r="A51" s="98"/>
      <c r="B51" s="41"/>
      <c r="C51" s="41"/>
      <c r="D51" s="41"/>
      <c r="E51" s="44" t="str">
        <f t="shared" si="3"/>
        <v>-</v>
      </c>
      <c r="F51" s="99"/>
      <c r="G51" s="99"/>
      <c r="H51" s="42"/>
      <c r="I51" s="44" t="str">
        <f t="shared" si="0"/>
        <v>-</v>
      </c>
      <c r="J51" s="99"/>
      <c r="K51" s="99"/>
      <c r="L51" s="42"/>
      <c r="M51" s="44" t="str">
        <f t="shared" si="1"/>
        <v>-</v>
      </c>
      <c r="N51" s="99"/>
      <c r="O51" s="99"/>
      <c r="P51" s="42"/>
      <c r="Q51" s="44" t="str">
        <f t="shared" si="2"/>
        <v>-</v>
      </c>
      <c r="R51" s="99"/>
      <c r="S51" s="99"/>
      <c r="T51" s="42"/>
      <c r="U51" s="42"/>
      <c r="V51" s="42"/>
      <c r="X51" s="9" t="str">
        <f t="shared" si="4"/>
        <v>DNF</v>
      </c>
      <c r="Y51" s="9">
        <f t="shared" si="5"/>
        <v>0</v>
      </c>
    </row>
    <row r="52" spans="1:25" x14ac:dyDescent="0.25">
      <c r="A52" s="98"/>
      <c r="B52" s="41"/>
      <c r="C52" s="41"/>
      <c r="D52" s="41"/>
      <c r="E52" s="44" t="str">
        <f t="shared" si="3"/>
        <v>-</v>
      </c>
      <c r="F52" s="99"/>
      <c r="G52" s="99"/>
      <c r="H52" s="42"/>
      <c r="I52" s="44" t="str">
        <f t="shared" si="0"/>
        <v>-</v>
      </c>
      <c r="J52" s="99"/>
      <c r="K52" s="99"/>
      <c r="L52" s="42"/>
      <c r="M52" s="44" t="str">
        <f t="shared" si="1"/>
        <v>-</v>
      </c>
      <c r="N52" s="99"/>
      <c r="O52" s="99"/>
      <c r="P52" s="42"/>
      <c r="Q52" s="44" t="str">
        <f t="shared" si="2"/>
        <v>-</v>
      </c>
      <c r="R52" s="99"/>
      <c r="S52" s="99"/>
      <c r="T52" s="42"/>
      <c r="U52" s="42"/>
      <c r="V52" s="42"/>
      <c r="X52" s="9" t="str">
        <f t="shared" si="4"/>
        <v>DNF</v>
      </c>
      <c r="Y52" s="9">
        <f t="shared" si="5"/>
        <v>0</v>
      </c>
    </row>
    <row r="53" spans="1:25" x14ac:dyDescent="0.25">
      <c r="A53" s="98"/>
      <c r="B53" s="41"/>
      <c r="C53" s="41"/>
      <c r="D53" s="41"/>
      <c r="E53" s="44" t="str">
        <f t="shared" si="3"/>
        <v>-</v>
      </c>
      <c r="F53" s="99"/>
      <c r="G53" s="99"/>
      <c r="H53" s="42"/>
      <c r="I53" s="44" t="str">
        <f t="shared" si="0"/>
        <v>-</v>
      </c>
      <c r="J53" s="99"/>
      <c r="K53" s="99"/>
      <c r="L53" s="42"/>
      <c r="M53" s="44" t="str">
        <f t="shared" si="1"/>
        <v>-</v>
      </c>
      <c r="N53" s="99"/>
      <c r="O53" s="99"/>
      <c r="P53" s="42"/>
      <c r="Q53" s="44" t="str">
        <f t="shared" si="2"/>
        <v>-</v>
      </c>
      <c r="R53" s="99"/>
      <c r="S53" s="99"/>
      <c r="T53" s="42"/>
      <c r="U53" s="42"/>
      <c r="V53" s="42"/>
      <c r="X53" s="9" t="str">
        <f t="shared" si="4"/>
        <v>DNF</v>
      </c>
      <c r="Y53" s="9">
        <f t="shared" si="5"/>
        <v>0</v>
      </c>
    </row>
    <row r="54" spans="1:25" x14ac:dyDescent="0.25">
      <c r="A54" s="98"/>
      <c r="B54" s="41"/>
      <c r="C54" s="41"/>
      <c r="D54" s="41"/>
      <c r="E54" s="44" t="str">
        <f t="shared" si="3"/>
        <v>-</v>
      </c>
      <c r="F54" s="99"/>
      <c r="G54" s="99"/>
      <c r="H54" s="42"/>
      <c r="I54" s="44" t="str">
        <f t="shared" si="0"/>
        <v>-</v>
      </c>
      <c r="J54" s="99"/>
      <c r="K54" s="99"/>
      <c r="L54" s="42"/>
      <c r="M54" s="44" t="str">
        <f t="shared" si="1"/>
        <v>-</v>
      </c>
      <c r="N54" s="99"/>
      <c r="O54" s="99"/>
      <c r="P54" s="42"/>
      <c r="Q54" s="44" t="str">
        <f t="shared" si="2"/>
        <v>-</v>
      </c>
      <c r="R54" s="99"/>
      <c r="S54" s="99"/>
      <c r="T54" s="42"/>
      <c r="U54" s="42"/>
      <c r="V54" s="42"/>
      <c r="X54" s="9" t="str">
        <f t="shared" si="4"/>
        <v>DNF</v>
      </c>
      <c r="Y54" s="9">
        <f t="shared" si="5"/>
        <v>0</v>
      </c>
    </row>
    <row r="55" spans="1:25" x14ac:dyDescent="0.25">
      <c r="A55" s="98"/>
      <c r="B55" s="41"/>
      <c r="C55" s="41"/>
      <c r="D55" s="41"/>
      <c r="E55" s="44" t="str">
        <f t="shared" si="3"/>
        <v>-</v>
      </c>
      <c r="F55" s="99"/>
      <c r="G55" s="99"/>
      <c r="H55" s="42"/>
      <c r="I55" s="44" t="str">
        <f t="shared" si="0"/>
        <v>-</v>
      </c>
      <c r="J55" s="99"/>
      <c r="K55" s="99"/>
      <c r="L55" s="42"/>
      <c r="M55" s="44" t="str">
        <f t="shared" si="1"/>
        <v>-</v>
      </c>
      <c r="N55" s="99"/>
      <c r="O55" s="99"/>
      <c r="P55" s="42"/>
      <c r="Q55" s="44" t="str">
        <f t="shared" si="2"/>
        <v>-</v>
      </c>
      <c r="R55" s="99"/>
      <c r="S55" s="99"/>
      <c r="T55" s="42"/>
      <c r="U55" s="42"/>
      <c r="V55" s="42"/>
      <c r="X55" s="9" t="str">
        <f t="shared" si="4"/>
        <v>DNF</v>
      </c>
      <c r="Y55" s="9">
        <f t="shared" si="5"/>
        <v>0</v>
      </c>
    </row>
    <row r="56" spans="1:25" x14ac:dyDescent="0.25">
      <c r="A56" s="98"/>
      <c r="B56" s="41"/>
      <c r="C56" s="41"/>
      <c r="D56" s="41"/>
      <c r="E56" s="44" t="str">
        <f t="shared" si="3"/>
        <v>-</v>
      </c>
      <c r="F56" s="99"/>
      <c r="G56" s="99"/>
      <c r="H56" s="42"/>
      <c r="I56" s="44" t="str">
        <f t="shared" si="0"/>
        <v>-</v>
      </c>
      <c r="J56" s="99"/>
      <c r="K56" s="99"/>
      <c r="L56" s="42"/>
      <c r="M56" s="44" t="str">
        <f t="shared" si="1"/>
        <v>-</v>
      </c>
      <c r="N56" s="99"/>
      <c r="O56" s="99"/>
      <c r="P56" s="42"/>
      <c r="Q56" s="44" t="str">
        <f t="shared" si="2"/>
        <v>-</v>
      </c>
      <c r="R56" s="99"/>
      <c r="S56" s="99"/>
      <c r="T56" s="42"/>
      <c r="U56" s="42"/>
      <c r="V56" s="42"/>
      <c r="X56" s="9" t="str">
        <f t="shared" si="4"/>
        <v>DNF</v>
      </c>
      <c r="Y56" s="9">
        <f t="shared" si="5"/>
        <v>0</v>
      </c>
    </row>
    <row r="57" spans="1:25" x14ac:dyDescent="0.25">
      <c r="A57" s="98"/>
      <c r="B57" s="41"/>
      <c r="C57" s="41"/>
      <c r="D57" s="41"/>
      <c r="E57" s="44" t="str">
        <f t="shared" si="3"/>
        <v>-</v>
      </c>
      <c r="F57" s="99"/>
      <c r="G57" s="99"/>
      <c r="H57" s="42"/>
      <c r="I57" s="44" t="str">
        <f t="shared" si="0"/>
        <v>-</v>
      </c>
      <c r="J57" s="99"/>
      <c r="K57" s="99"/>
      <c r="L57" s="42"/>
      <c r="M57" s="44" t="str">
        <f t="shared" si="1"/>
        <v>-</v>
      </c>
      <c r="N57" s="99"/>
      <c r="O57" s="99"/>
      <c r="P57" s="42"/>
      <c r="Q57" s="44" t="str">
        <f t="shared" si="2"/>
        <v>-</v>
      </c>
      <c r="R57" s="99"/>
      <c r="S57" s="99"/>
      <c r="T57" s="42"/>
      <c r="U57" s="42"/>
      <c r="V57" s="42"/>
      <c r="X57" s="9" t="str">
        <f t="shared" si="4"/>
        <v>DNF</v>
      </c>
      <c r="Y57" s="9">
        <f t="shared" si="5"/>
        <v>0</v>
      </c>
    </row>
    <row r="58" spans="1:25" x14ac:dyDescent="0.25">
      <c r="A58" s="98"/>
      <c r="B58" s="41"/>
      <c r="C58" s="41"/>
      <c r="D58" s="41"/>
      <c r="E58" s="44" t="str">
        <f t="shared" si="3"/>
        <v>-</v>
      </c>
      <c r="F58" s="99"/>
      <c r="G58" s="99"/>
      <c r="H58" s="42"/>
      <c r="I58" s="44" t="str">
        <f t="shared" si="0"/>
        <v>-</v>
      </c>
      <c r="J58" s="99"/>
      <c r="K58" s="99"/>
      <c r="L58" s="42"/>
      <c r="M58" s="44" t="str">
        <f t="shared" si="1"/>
        <v>-</v>
      </c>
      <c r="N58" s="99"/>
      <c r="O58" s="99"/>
      <c r="P58" s="42"/>
      <c r="Q58" s="44" t="str">
        <f t="shared" si="2"/>
        <v>-</v>
      </c>
      <c r="R58" s="99"/>
      <c r="S58" s="99"/>
      <c r="T58" s="42"/>
      <c r="U58" s="42"/>
      <c r="V58" s="42"/>
      <c r="X58" s="9" t="str">
        <f t="shared" si="4"/>
        <v>DNF</v>
      </c>
      <c r="Y58" s="9">
        <f t="shared" si="5"/>
        <v>0</v>
      </c>
    </row>
    <row r="59" spans="1:25" x14ac:dyDescent="0.25">
      <c r="A59" s="98"/>
      <c r="B59" s="41"/>
      <c r="C59" s="41"/>
      <c r="D59" s="41"/>
      <c r="E59" s="44" t="str">
        <f t="shared" si="3"/>
        <v>-</v>
      </c>
      <c r="F59" s="99"/>
      <c r="G59" s="99"/>
      <c r="H59" s="42"/>
      <c r="I59" s="44" t="str">
        <f t="shared" si="0"/>
        <v>-</v>
      </c>
      <c r="J59" s="99"/>
      <c r="K59" s="99"/>
      <c r="L59" s="42"/>
      <c r="M59" s="44" t="str">
        <f t="shared" si="1"/>
        <v>-</v>
      </c>
      <c r="N59" s="99"/>
      <c r="O59" s="99"/>
      <c r="P59" s="42"/>
      <c r="Q59" s="44" t="str">
        <f t="shared" si="2"/>
        <v>-</v>
      </c>
      <c r="R59" s="99"/>
      <c r="S59" s="99"/>
      <c r="T59" s="42"/>
      <c r="U59" s="42"/>
      <c r="V59" s="42"/>
      <c r="X59" s="9" t="str">
        <f t="shared" si="4"/>
        <v>DNF</v>
      </c>
      <c r="Y59" s="9">
        <f t="shared" si="5"/>
        <v>0</v>
      </c>
    </row>
    <row r="60" spans="1:25" x14ac:dyDescent="0.25">
      <c r="A60" s="98"/>
      <c r="B60" s="41"/>
      <c r="C60" s="41"/>
      <c r="D60" s="41"/>
      <c r="E60" s="44" t="str">
        <f t="shared" si="3"/>
        <v>-</v>
      </c>
      <c r="F60" s="99"/>
      <c r="G60" s="99"/>
      <c r="H60" s="42"/>
      <c r="I60" s="44" t="str">
        <f t="shared" si="0"/>
        <v>-</v>
      </c>
      <c r="J60" s="99"/>
      <c r="K60" s="99"/>
      <c r="L60" s="42"/>
      <c r="M60" s="44" t="str">
        <f t="shared" si="1"/>
        <v>-</v>
      </c>
      <c r="N60" s="99"/>
      <c r="O60" s="99"/>
      <c r="P60" s="42"/>
      <c r="Q60" s="44" t="str">
        <f t="shared" si="2"/>
        <v>-</v>
      </c>
      <c r="R60" s="99"/>
      <c r="S60" s="99"/>
      <c r="T60" s="42"/>
      <c r="U60" s="42"/>
      <c r="V60" s="42"/>
      <c r="X60" s="9" t="str">
        <f t="shared" si="4"/>
        <v>DNF</v>
      </c>
      <c r="Y60" s="9">
        <f t="shared" si="5"/>
        <v>0</v>
      </c>
    </row>
    <row r="61" spans="1:25" x14ac:dyDescent="0.25">
      <c r="A61" s="98"/>
      <c r="B61" s="41"/>
      <c r="C61" s="41"/>
      <c r="D61" s="41"/>
      <c r="E61" s="44" t="str">
        <f t="shared" ref="E61:E69" si="6">IF(H61&lt;&gt;0,H61-F61*2-G61*20,"-")</f>
        <v>-</v>
      </c>
      <c r="F61" s="99"/>
      <c r="G61" s="99"/>
      <c r="H61" s="42"/>
      <c r="I61" s="44" t="str">
        <f t="shared" ref="I61:I69" si="7">IF(L61&lt;&gt;0,L61-J61*2-K61*20,"-")</f>
        <v>-</v>
      </c>
      <c r="J61" s="99"/>
      <c r="K61" s="99"/>
      <c r="L61" s="42"/>
      <c r="M61" s="44" t="str">
        <f t="shared" ref="M61:M69" si="8">IF(P61&lt;&gt;0,P61-N61*2-O61*20,"-")</f>
        <v>-</v>
      </c>
      <c r="N61" s="99"/>
      <c r="O61" s="99"/>
      <c r="P61" s="42"/>
      <c r="Q61" s="44" t="str">
        <f t="shared" ref="Q61:Q69" si="9">IF(T61&lt;&gt;0,T61-R61*2-S61*20,"-")</f>
        <v>-</v>
      </c>
      <c r="R61" s="99"/>
      <c r="S61" s="99"/>
      <c r="T61" s="42"/>
      <c r="U61" s="42"/>
      <c r="V61" s="42"/>
      <c r="X61" s="9" t="str">
        <f t="shared" ref="X61:X69" si="10">IF(MIN(IF(ISNUMBER(H61),H61,100),IF(ISNUMBER(L61),L61,100),IF(ISNUMBER(P61),P61,100),IF(ISNUMBER(T61),T61,100))=100,"DNF",MIN(IF(ISNUMBER(H61),H61,100),IF(ISNUMBER(L61),L61,100),IF(ISNUMBER(P61),P61,100),IF(ISNUMBER(T61),T61,100)))</f>
        <v>DNF</v>
      </c>
      <c r="Y61" s="9">
        <f t="shared" ref="Y61:Y69" si="11">IF(ISNUMBER(X61),IF(X61&gt;0,MAX(118.5*($V$2/X61-1)/($V$2/$V$1-1)+6.5,6.5),0),0)</f>
        <v>0</v>
      </c>
    </row>
    <row r="62" spans="1:25" x14ac:dyDescent="0.25">
      <c r="A62" s="98"/>
      <c r="B62" s="41"/>
      <c r="C62" s="41"/>
      <c r="D62" s="41"/>
      <c r="E62" s="44" t="str">
        <f t="shared" si="6"/>
        <v>-</v>
      </c>
      <c r="F62" s="99"/>
      <c r="G62" s="99"/>
      <c r="H62" s="42"/>
      <c r="I62" s="44" t="str">
        <f t="shared" si="7"/>
        <v>-</v>
      </c>
      <c r="J62" s="99"/>
      <c r="K62" s="99"/>
      <c r="L62" s="42"/>
      <c r="M62" s="44" t="str">
        <f t="shared" si="8"/>
        <v>-</v>
      </c>
      <c r="N62" s="99"/>
      <c r="O62" s="99"/>
      <c r="P62" s="42"/>
      <c r="Q62" s="44" t="str">
        <f t="shared" si="9"/>
        <v>-</v>
      </c>
      <c r="R62" s="99"/>
      <c r="S62" s="99"/>
      <c r="T62" s="42"/>
      <c r="U62" s="42"/>
      <c r="V62" s="42"/>
      <c r="X62" s="9" t="str">
        <f t="shared" si="10"/>
        <v>DNF</v>
      </c>
      <c r="Y62" s="9">
        <f t="shared" si="11"/>
        <v>0</v>
      </c>
    </row>
    <row r="63" spans="1:25" x14ac:dyDescent="0.25">
      <c r="A63" s="98"/>
      <c r="B63" s="41"/>
      <c r="C63" s="41"/>
      <c r="D63" s="41"/>
      <c r="E63" s="44" t="str">
        <f t="shared" si="6"/>
        <v>-</v>
      </c>
      <c r="F63" s="99"/>
      <c r="G63" s="99"/>
      <c r="H63" s="42"/>
      <c r="I63" s="44" t="str">
        <f t="shared" si="7"/>
        <v>-</v>
      </c>
      <c r="J63" s="99"/>
      <c r="K63" s="99"/>
      <c r="L63" s="42"/>
      <c r="M63" s="44" t="str">
        <f t="shared" si="8"/>
        <v>-</v>
      </c>
      <c r="N63" s="99"/>
      <c r="O63" s="99"/>
      <c r="P63" s="42"/>
      <c r="Q63" s="44" t="str">
        <f t="shared" si="9"/>
        <v>-</v>
      </c>
      <c r="R63" s="99"/>
      <c r="S63" s="99"/>
      <c r="T63" s="42"/>
      <c r="U63" s="42"/>
      <c r="V63" s="42"/>
      <c r="X63" s="9" t="str">
        <f t="shared" si="10"/>
        <v>DNF</v>
      </c>
      <c r="Y63" s="9">
        <f t="shared" si="11"/>
        <v>0</v>
      </c>
    </row>
    <row r="64" spans="1:25" x14ac:dyDescent="0.25">
      <c r="A64" s="98"/>
      <c r="B64" s="41"/>
      <c r="C64" s="41"/>
      <c r="D64" s="41"/>
      <c r="E64" s="44" t="str">
        <f t="shared" si="6"/>
        <v>-</v>
      </c>
      <c r="F64" s="99"/>
      <c r="G64" s="99"/>
      <c r="H64" s="42"/>
      <c r="I64" s="44" t="str">
        <f t="shared" si="7"/>
        <v>-</v>
      </c>
      <c r="J64" s="99"/>
      <c r="K64" s="99"/>
      <c r="L64" s="42"/>
      <c r="M64" s="44" t="str">
        <f t="shared" si="8"/>
        <v>-</v>
      </c>
      <c r="N64" s="99"/>
      <c r="O64" s="99"/>
      <c r="P64" s="42"/>
      <c r="Q64" s="44" t="str">
        <f t="shared" si="9"/>
        <v>-</v>
      </c>
      <c r="R64" s="99"/>
      <c r="S64" s="99"/>
      <c r="T64" s="42"/>
      <c r="U64" s="42"/>
      <c r="V64" s="42"/>
      <c r="X64" s="9" t="str">
        <f t="shared" si="10"/>
        <v>DNF</v>
      </c>
      <c r="Y64" s="9">
        <f t="shared" si="11"/>
        <v>0</v>
      </c>
    </row>
    <row r="65" spans="1:25" x14ac:dyDescent="0.25">
      <c r="A65" s="98"/>
      <c r="B65" s="41"/>
      <c r="C65" s="41"/>
      <c r="D65" s="41"/>
      <c r="E65" s="44" t="str">
        <f t="shared" si="6"/>
        <v>-</v>
      </c>
      <c r="F65" s="99"/>
      <c r="G65" s="99"/>
      <c r="H65" s="42"/>
      <c r="I65" s="44" t="str">
        <f t="shared" si="7"/>
        <v>-</v>
      </c>
      <c r="J65" s="99"/>
      <c r="K65" s="99"/>
      <c r="L65" s="42"/>
      <c r="M65" s="44" t="str">
        <f t="shared" si="8"/>
        <v>-</v>
      </c>
      <c r="N65" s="99"/>
      <c r="O65" s="99"/>
      <c r="P65" s="42"/>
      <c r="Q65" s="44" t="str">
        <f t="shared" si="9"/>
        <v>-</v>
      </c>
      <c r="R65" s="99"/>
      <c r="S65" s="99"/>
      <c r="T65" s="42"/>
      <c r="U65" s="42"/>
      <c r="V65" s="42"/>
      <c r="X65" s="9" t="str">
        <f t="shared" si="10"/>
        <v>DNF</v>
      </c>
      <c r="Y65" s="9">
        <f t="shared" si="11"/>
        <v>0</v>
      </c>
    </row>
    <row r="66" spans="1:25" x14ac:dyDescent="0.25">
      <c r="A66" s="98"/>
      <c r="B66" s="41"/>
      <c r="C66" s="41"/>
      <c r="D66" s="41"/>
      <c r="E66" s="44" t="str">
        <f t="shared" si="6"/>
        <v>-</v>
      </c>
      <c r="F66" s="99"/>
      <c r="G66" s="99"/>
      <c r="H66" s="42"/>
      <c r="I66" s="44" t="str">
        <f t="shared" si="7"/>
        <v>-</v>
      </c>
      <c r="J66" s="99"/>
      <c r="K66" s="99"/>
      <c r="L66" s="42"/>
      <c r="M66" s="44" t="str">
        <f t="shared" si="8"/>
        <v>-</v>
      </c>
      <c r="N66" s="99"/>
      <c r="O66" s="99"/>
      <c r="P66" s="42"/>
      <c r="Q66" s="44" t="str">
        <f t="shared" si="9"/>
        <v>-</v>
      </c>
      <c r="R66" s="99"/>
      <c r="S66" s="99"/>
      <c r="T66" s="42"/>
      <c r="U66" s="42"/>
      <c r="V66" s="42"/>
      <c r="X66" s="9" t="str">
        <f t="shared" si="10"/>
        <v>DNF</v>
      </c>
      <c r="Y66" s="9">
        <f t="shared" si="11"/>
        <v>0</v>
      </c>
    </row>
    <row r="67" spans="1:25" x14ac:dyDescent="0.25">
      <c r="A67" s="98"/>
      <c r="B67" s="41"/>
      <c r="C67" s="41"/>
      <c r="D67" s="41"/>
      <c r="E67" s="44" t="str">
        <f t="shared" si="6"/>
        <v>-</v>
      </c>
      <c r="F67" s="99"/>
      <c r="G67" s="99"/>
      <c r="H67" s="42"/>
      <c r="I67" s="44" t="str">
        <f t="shared" si="7"/>
        <v>-</v>
      </c>
      <c r="J67" s="99"/>
      <c r="K67" s="99"/>
      <c r="L67" s="42"/>
      <c r="M67" s="44" t="str">
        <f t="shared" si="8"/>
        <v>-</v>
      </c>
      <c r="N67" s="99"/>
      <c r="O67" s="99"/>
      <c r="P67" s="42"/>
      <c r="Q67" s="44" t="str">
        <f t="shared" si="9"/>
        <v>-</v>
      </c>
      <c r="R67" s="99"/>
      <c r="S67" s="99"/>
      <c r="T67" s="42"/>
      <c r="U67" s="42"/>
      <c r="V67" s="42"/>
      <c r="X67" s="9" t="str">
        <f t="shared" si="10"/>
        <v>DNF</v>
      </c>
      <c r="Y67" s="9">
        <f t="shared" si="11"/>
        <v>0</v>
      </c>
    </row>
    <row r="68" spans="1:25" x14ac:dyDescent="0.25">
      <c r="A68" s="98"/>
      <c r="B68" s="41"/>
      <c r="C68" s="41"/>
      <c r="D68" s="41"/>
      <c r="E68" s="44" t="str">
        <f t="shared" si="6"/>
        <v>-</v>
      </c>
      <c r="F68" s="99"/>
      <c r="G68" s="99"/>
      <c r="H68" s="42"/>
      <c r="I68" s="44" t="str">
        <f t="shared" si="7"/>
        <v>-</v>
      </c>
      <c r="J68" s="99"/>
      <c r="K68" s="99"/>
      <c r="L68" s="42"/>
      <c r="M68" s="44" t="str">
        <f t="shared" si="8"/>
        <v>-</v>
      </c>
      <c r="N68" s="99"/>
      <c r="O68" s="99"/>
      <c r="P68" s="42"/>
      <c r="Q68" s="44" t="str">
        <f t="shared" si="9"/>
        <v>-</v>
      </c>
      <c r="R68" s="99"/>
      <c r="S68" s="99"/>
      <c r="T68" s="42"/>
      <c r="U68" s="42"/>
      <c r="V68" s="42"/>
      <c r="X68" s="9" t="str">
        <f t="shared" si="10"/>
        <v>DNF</v>
      </c>
      <c r="Y68" s="9">
        <f t="shared" si="11"/>
        <v>0</v>
      </c>
    </row>
    <row r="69" spans="1:25" x14ac:dyDescent="0.25">
      <c r="A69" s="98"/>
      <c r="B69" s="41"/>
      <c r="C69" s="41"/>
      <c r="D69" s="41"/>
      <c r="E69" s="44" t="str">
        <f t="shared" si="6"/>
        <v>-</v>
      </c>
      <c r="F69" s="99"/>
      <c r="G69" s="99"/>
      <c r="H69" s="42"/>
      <c r="I69" s="44" t="str">
        <f t="shared" si="7"/>
        <v>-</v>
      </c>
      <c r="J69" s="99"/>
      <c r="K69" s="99"/>
      <c r="L69" s="42"/>
      <c r="M69" s="44" t="str">
        <f t="shared" si="8"/>
        <v>-</v>
      </c>
      <c r="N69" s="99"/>
      <c r="O69" s="99"/>
      <c r="P69" s="42"/>
      <c r="Q69" s="44" t="str">
        <f t="shared" si="9"/>
        <v>-</v>
      </c>
      <c r="R69" s="99"/>
      <c r="S69" s="99"/>
      <c r="T69" s="42"/>
      <c r="U69" s="42"/>
      <c r="V69" s="42"/>
      <c r="X69" s="9" t="str">
        <f t="shared" si="10"/>
        <v>DNF</v>
      </c>
      <c r="Y69" s="9">
        <f t="shared" si="11"/>
        <v>0</v>
      </c>
    </row>
    <row r="70" spans="1:25" x14ac:dyDescent="0.25">
      <c r="A70" s="98"/>
      <c r="B70" s="41"/>
      <c r="C70" s="41"/>
      <c r="D70" s="41"/>
      <c r="E70" s="44" t="str">
        <f t="shared" ref="E70:E83" si="12">IF(H70&lt;&gt;0,H70-F70*2-G70*20,"-")</f>
        <v>-</v>
      </c>
      <c r="F70" s="99"/>
      <c r="G70" s="99"/>
      <c r="H70" s="42"/>
      <c r="I70" s="44" t="str">
        <f t="shared" ref="I70:I83" si="13">IF(L70&lt;&gt;0,L70-J70*2-K70*20,"-")</f>
        <v>-</v>
      </c>
      <c r="J70" s="99"/>
      <c r="K70" s="99"/>
      <c r="L70" s="42"/>
      <c r="M70" s="44" t="str">
        <f t="shared" ref="M70:M83" si="14">IF(P70&lt;&gt;0,P70-N70*2-O70*20,"-")</f>
        <v>-</v>
      </c>
      <c r="N70" s="99"/>
      <c r="O70" s="99"/>
      <c r="P70" s="42"/>
      <c r="Q70" s="44" t="str">
        <f t="shared" ref="Q70:Q83" si="15">IF(T70&lt;&gt;0,T70-R70*2-S70*20,"-")</f>
        <v>-</v>
      </c>
      <c r="R70" s="99"/>
      <c r="S70" s="99"/>
      <c r="T70" s="42"/>
      <c r="U70" s="42"/>
      <c r="V70" s="42"/>
      <c r="X70" s="9" t="str">
        <f t="shared" ref="X70:X83" si="16">IF(MIN(IF(ISNUMBER(H70),H70,100),IF(ISNUMBER(L70),L70,100),IF(ISNUMBER(P70),P70,100),IF(ISNUMBER(T70),T70,100))=100,"DNF",MIN(IF(ISNUMBER(H70),H70,100),IF(ISNUMBER(L70),L70,100),IF(ISNUMBER(P70),P70,100),IF(ISNUMBER(T70),T70,100)))</f>
        <v>DNF</v>
      </c>
      <c r="Y70" s="9">
        <f t="shared" ref="Y70:Y83" si="17">IF(ISNUMBER(X70),IF(X70&gt;0,MAX(118.5*($V$2/X70-1)/($V$2/$V$1-1)+6.5,6.5),0),0)</f>
        <v>0</v>
      </c>
    </row>
    <row r="71" spans="1:25" x14ac:dyDescent="0.25">
      <c r="A71" s="98"/>
      <c r="B71" s="41"/>
      <c r="C71" s="41"/>
      <c r="D71" s="41"/>
      <c r="E71" s="44" t="str">
        <f t="shared" si="12"/>
        <v>-</v>
      </c>
      <c r="F71" s="99"/>
      <c r="G71" s="99"/>
      <c r="H71" s="42"/>
      <c r="I71" s="44" t="str">
        <f t="shared" si="13"/>
        <v>-</v>
      </c>
      <c r="J71" s="99"/>
      <c r="K71" s="99"/>
      <c r="L71" s="42"/>
      <c r="M71" s="44" t="str">
        <f t="shared" si="14"/>
        <v>-</v>
      </c>
      <c r="N71" s="99"/>
      <c r="O71" s="99"/>
      <c r="P71" s="42"/>
      <c r="Q71" s="44" t="str">
        <f t="shared" si="15"/>
        <v>-</v>
      </c>
      <c r="R71" s="99"/>
      <c r="S71" s="99"/>
      <c r="T71" s="42"/>
      <c r="U71" s="42"/>
      <c r="V71" s="42"/>
      <c r="X71" s="9" t="str">
        <f t="shared" si="16"/>
        <v>DNF</v>
      </c>
      <c r="Y71" s="9">
        <f t="shared" si="17"/>
        <v>0</v>
      </c>
    </row>
    <row r="72" spans="1:25" x14ac:dyDescent="0.25">
      <c r="A72" s="98"/>
      <c r="B72" s="41"/>
      <c r="C72" s="41"/>
      <c r="D72" s="41"/>
      <c r="E72" s="44" t="str">
        <f t="shared" si="12"/>
        <v>-</v>
      </c>
      <c r="F72" s="99"/>
      <c r="G72" s="99"/>
      <c r="H72" s="42"/>
      <c r="I72" s="44" t="str">
        <f t="shared" si="13"/>
        <v>-</v>
      </c>
      <c r="J72" s="99"/>
      <c r="K72" s="99"/>
      <c r="L72" s="42"/>
      <c r="M72" s="44" t="str">
        <f t="shared" si="14"/>
        <v>-</v>
      </c>
      <c r="N72" s="99"/>
      <c r="O72" s="99"/>
      <c r="P72" s="42"/>
      <c r="Q72" s="44" t="str">
        <f t="shared" si="15"/>
        <v>-</v>
      </c>
      <c r="R72" s="99"/>
      <c r="S72" s="99"/>
      <c r="T72" s="42"/>
      <c r="U72" s="42"/>
      <c r="V72" s="42"/>
      <c r="X72" s="9" t="str">
        <f t="shared" si="16"/>
        <v>DNF</v>
      </c>
      <c r="Y72" s="9">
        <f t="shared" si="17"/>
        <v>0</v>
      </c>
    </row>
    <row r="73" spans="1:25" x14ac:dyDescent="0.25">
      <c r="A73" s="98"/>
      <c r="B73" s="41"/>
      <c r="C73" s="41"/>
      <c r="D73" s="41"/>
      <c r="E73" s="44" t="str">
        <f t="shared" si="12"/>
        <v>-</v>
      </c>
      <c r="F73" s="99"/>
      <c r="G73" s="99"/>
      <c r="H73" s="42"/>
      <c r="I73" s="44" t="str">
        <f t="shared" si="13"/>
        <v>-</v>
      </c>
      <c r="J73" s="99"/>
      <c r="K73" s="99"/>
      <c r="L73" s="42"/>
      <c r="M73" s="44" t="str">
        <f t="shared" si="14"/>
        <v>-</v>
      </c>
      <c r="N73" s="99"/>
      <c r="O73" s="99"/>
      <c r="P73" s="42"/>
      <c r="Q73" s="44" t="str">
        <f t="shared" si="15"/>
        <v>-</v>
      </c>
      <c r="R73" s="99"/>
      <c r="S73" s="99"/>
      <c r="T73" s="42"/>
      <c r="U73" s="42"/>
      <c r="V73" s="42"/>
      <c r="X73" s="9" t="str">
        <f t="shared" si="16"/>
        <v>DNF</v>
      </c>
      <c r="Y73" s="9">
        <f t="shared" si="17"/>
        <v>0</v>
      </c>
    </row>
    <row r="74" spans="1:25" x14ac:dyDescent="0.25">
      <c r="A74" s="98"/>
      <c r="B74" s="41"/>
      <c r="C74" s="41"/>
      <c r="D74" s="41"/>
      <c r="E74" s="44" t="str">
        <f t="shared" si="12"/>
        <v>-</v>
      </c>
      <c r="F74" s="99"/>
      <c r="G74" s="99"/>
      <c r="H74" s="42"/>
      <c r="I74" s="44" t="str">
        <f t="shared" si="13"/>
        <v>-</v>
      </c>
      <c r="J74" s="99"/>
      <c r="K74" s="99"/>
      <c r="L74" s="42"/>
      <c r="M74" s="44" t="str">
        <f t="shared" si="14"/>
        <v>-</v>
      </c>
      <c r="N74" s="99"/>
      <c r="O74" s="99"/>
      <c r="P74" s="42"/>
      <c r="Q74" s="44" t="str">
        <f t="shared" si="15"/>
        <v>-</v>
      </c>
      <c r="R74" s="99"/>
      <c r="S74" s="99"/>
      <c r="T74" s="42"/>
      <c r="U74" s="42"/>
      <c r="V74" s="42"/>
      <c r="X74" s="9" t="str">
        <f t="shared" si="16"/>
        <v>DNF</v>
      </c>
      <c r="Y74" s="9">
        <f t="shared" si="17"/>
        <v>0</v>
      </c>
    </row>
    <row r="75" spans="1:25" x14ac:dyDescent="0.25">
      <c r="A75" s="98"/>
      <c r="B75" s="41"/>
      <c r="C75" s="41"/>
      <c r="D75" s="41"/>
      <c r="E75" s="44" t="str">
        <f t="shared" si="12"/>
        <v>-</v>
      </c>
      <c r="F75" s="99"/>
      <c r="G75" s="99"/>
      <c r="H75" s="42"/>
      <c r="I75" s="44" t="str">
        <f t="shared" si="13"/>
        <v>-</v>
      </c>
      <c r="J75" s="99"/>
      <c r="K75" s="99"/>
      <c r="L75" s="42"/>
      <c r="M75" s="44" t="str">
        <f t="shared" si="14"/>
        <v>-</v>
      </c>
      <c r="N75" s="99"/>
      <c r="O75" s="99"/>
      <c r="P75" s="42"/>
      <c r="Q75" s="44" t="str">
        <f t="shared" si="15"/>
        <v>-</v>
      </c>
      <c r="R75" s="99"/>
      <c r="S75" s="99"/>
      <c r="T75" s="42"/>
      <c r="U75" s="42"/>
      <c r="V75" s="42"/>
      <c r="X75" s="9" t="str">
        <f t="shared" si="16"/>
        <v>DNF</v>
      </c>
      <c r="Y75" s="9">
        <f t="shared" si="17"/>
        <v>0</v>
      </c>
    </row>
    <row r="76" spans="1:25" x14ac:dyDescent="0.25">
      <c r="A76" s="98"/>
      <c r="B76" s="41"/>
      <c r="C76" s="41"/>
      <c r="D76" s="41"/>
      <c r="E76" s="44" t="str">
        <f t="shared" si="12"/>
        <v>-</v>
      </c>
      <c r="F76" s="99"/>
      <c r="G76" s="99"/>
      <c r="H76" s="42"/>
      <c r="I76" s="44" t="str">
        <f t="shared" si="13"/>
        <v>-</v>
      </c>
      <c r="J76" s="99"/>
      <c r="K76" s="99"/>
      <c r="L76" s="42"/>
      <c r="M76" s="44" t="str">
        <f t="shared" si="14"/>
        <v>-</v>
      </c>
      <c r="N76" s="99"/>
      <c r="O76" s="99"/>
      <c r="P76" s="42"/>
      <c r="Q76" s="44" t="str">
        <f t="shared" si="15"/>
        <v>-</v>
      </c>
      <c r="R76" s="99"/>
      <c r="S76" s="99"/>
      <c r="T76" s="42"/>
      <c r="U76" s="42"/>
      <c r="V76" s="42"/>
      <c r="X76" s="9" t="str">
        <f t="shared" si="16"/>
        <v>DNF</v>
      </c>
      <c r="Y76" s="9">
        <f t="shared" si="17"/>
        <v>0</v>
      </c>
    </row>
    <row r="77" spans="1:25" x14ac:dyDescent="0.25">
      <c r="A77" s="98"/>
      <c r="B77" s="41"/>
      <c r="C77" s="41"/>
      <c r="D77" s="41"/>
      <c r="E77" s="44" t="str">
        <f t="shared" si="12"/>
        <v>-</v>
      </c>
      <c r="F77" s="99"/>
      <c r="G77" s="99"/>
      <c r="H77" s="42"/>
      <c r="I77" s="44" t="str">
        <f t="shared" si="13"/>
        <v>-</v>
      </c>
      <c r="J77" s="99"/>
      <c r="K77" s="99"/>
      <c r="L77" s="42"/>
      <c r="M77" s="44" t="str">
        <f t="shared" si="14"/>
        <v>-</v>
      </c>
      <c r="N77" s="99"/>
      <c r="O77" s="99"/>
      <c r="P77" s="42"/>
      <c r="Q77" s="44" t="str">
        <f t="shared" si="15"/>
        <v>-</v>
      </c>
      <c r="R77" s="99"/>
      <c r="S77" s="99"/>
      <c r="T77" s="42"/>
      <c r="U77" s="42"/>
      <c r="V77" s="42"/>
      <c r="X77" s="9" t="str">
        <f t="shared" si="16"/>
        <v>DNF</v>
      </c>
      <c r="Y77" s="9">
        <f t="shared" si="17"/>
        <v>0</v>
      </c>
    </row>
    <row r="78" spans="1:25" x14ac:dyDescent="0.25">
      <c r="A78" s="98"/>
      <c r="B78" s="41"/>
      <c r="C78" s="41"/>
      <c r="D78" s="41"/>
      <c r="E78" s="44" t="str">
        <f t="shared" si="12"/>
        <v>-</v>
      </c>
      <c r="F78" s="99"/>
      <c r="G78" s="99"/>
      <c r="H78" s="42"/>
      <c r="I78" s="44" t="str">
        <f t="shared" si="13"/>
        <v>-</v>
      </c>
      <c r="J78" s="99"/>
      <c r="K78" s="99"/>
      <c r="L78" s="42"/>
      <c r="M78" s="44" t="str">
        <f t="shared" si="14"/>
        <v>-</v>
      </c>
      <c r="N78" s="99"/>
      <c r="O78" s="99"/>
      <c r="P78" s="42"/>
      <c r="Q78" s="44" t="str">
        <f t="shared" si="15"/>
        <v>-</v>
      </c>
      <c r="R78" s="99"/>
      <c r="S78" s="99"/>
      <c r="T78" s="42"/>
      <c r="U78" s="42"/>
      <c r="V78" s="42"/>
      <c r="X78" s="9" t="str">
        <f t="shared" si="16"/>
        <v>DNF</v>
      </c>
      <c r="Y78" s="9">
        <f t="shared" si="17"/>
        <v>0</v>
      </c>
    </row>
    <row r="79" spans="1:25" x14ac:dyDescent="0.25">
      <c r="A79" s="98"/>
      <c r="B79" s="41"/>
      <c r="C79" s="41"/>
      <c r="D79" s="41"/>
      <c r="E79" s="44" t="str">
        <f t="shared" si="12"/>
        <v>-</v>
      </c>
      <c r="F79" s="99"/>
      <c r="G79" s="99"/>
      <c r="H79" s="42"/>
      <c r="I79" s="44" t="str">
        <f t="shared" si="13"/>
        <v>-</v>
      </c>
      <c r="J79" s="99"/>
      <c r="K79" s="99"/>
      <c r="L79" s="42"/>
      <c r="M79" s="44" t="str">
        <f t="shared" si="14"/>
        <v>-</v>
      </c>
      <c r="N79" s="99"/>
      <c r="O79" s="99"/>
      <c r="P79" s="42"/>
      <c r="Q79" s="44" t="str">
        <f t="shared" si="15"/>
        <v>-</v>
      </c>
      <c r="R79" s="99"/>
      <c r="S79" s="99"/>
      <c r="T79" s="42"/>
      <c r="U79" s="42"/>
      <c r="V79" s="42"/>
      <c r="X79" s="9" t="str">
        <f t="shared" si="16"/>
        <v>DNF</v>
      </c>
      <c r="Y79" s="9">
        <f t="shared" si="17"/>
        <v>0</v>
      </c>
    </row>
    <row r="80" spans="1:25" x14ac:dyDescent="0.25">
      <c r="A80" s="98"/>
      <c r="B80" s="41"/>
      <c r="C80" s="41"/>
      <c r="D80" s="41"/>
      <c r="E80" s="44" t="str">
        <f t="shared" si="12"/>
        <v>-</v>
      </c>
      <c r="F80" s="99"/>
      <c r="G80" s="99"/>
      <c r="H80" s="42"/>
      <c r="I80" s="44" t="str">
        <f t="shared" si="13"/>
        <v>-</v>
      </c>
      <c r="J80" s="99"/>
      <c r="K80" s="99"/>
      <c r="L80" s="42"/>
      <c r="M80" s="44" t="str">
        <f t="shared" si="14"/>
        <v>-</v>
      </c>
      <c r="N80" s="99"/>
      <c r="O80" s="99"/>
      <c r="P80" s="42"/>
      <c r="Q80" s="44" t="str">
        <f t="shared" si="15"/>
        <v>-</v>
      </c>
      <c r="R80" s="99"/>
      <c r="S80" s="99"/>
      <c r="T80" s="42"/>
      <c r="U80" s="42"/>
      <c r="V80" s="42"/>
      <c r="X80" s="9" t="str">
        <f t="shared" si="16"/>
        <v>DNF</v>
      </c>
      <c r="Y80" s="9">
        <f t="shared" si="17"/>
        <v>0</v>
      </c>
    </row>
    <row r="81" spans="1:25" x14ac:dyDescent="0.25">
      <c r="A81" s="98"/>
      <c r="B81" s="41"/>
      <c r="C81" s="41"/>
      <c r="D81" s="41"/>
      <c r="E81" s="44" t="str">
        <f t="shared" si="12"/>
        <v>-</v>
      </c>
      <c r="F81" s="99"/>
      <c r="G81" s="99"/>
      <c r="H81" s="42"/>
      <c r="I81" s="44" t="str">
        <f t="shared" si="13"/>
        <v>-</v>
      </c>
      <c r="J81" s="99"/>
      <c r="K81" s="99"/>
      <c r="L81" s="42"/>
      <c r="M81" s="44" t="str">
        <f t="shared" si="14"/>
        <v>-</v>
      </c>
      <c r="N81" s="99"/>
      <c r="O81" s="99"/>
      <c r="P81" s="42"/>
      <c r="Q81" s="44" t="str">
        <f t="shared" si="15"/>
        <v>-</v>
      </c>
      <c r="R81" s="99"/>
      <c r="S81" s="99"/>
      <c r="T81" s="42"/>
      <c r="U81" s="42"/>
      <c r="V81" s="42"/>
      <c r="X81" s="9" t="str">
        <f t="shared" si="16"/>
        <v>DNF</v>
      </c>
      <c r="Y81" s="9">
        <f t="shared" si="17"/>
        <v>0</v>
      </c>
    </row>
    <row r="82" spans="1:25" x14ac:dyDescent="0.25">
      <c r="A82" s="98"/>
      <c r="B82" s="41"/>
      <c r="C82" s="41"/>
      <c r="D82" s="41"/>
      <c r="E82" s="44" t="str">
        <f t="shared" si="12"/>
        <v>-</v>
      </c>
      <c r="F82" s="99"/>
      <c r="G82" s="99"/>
      <c r="H82" s="42"/>
      <c r="I82" s="44" t="str">
        <f t="shared" si="13"/>
        <v>-</v>
      </c>
      <c r="J82" s="99"/>
      <c r="K82" s="99"/>
      <c r="L82" s="42"/>
      <c r="M82" s="44" t="str">
        <f t="shared" si="14"/>
        <v>-</v>
      </c>
      <c r="N82" s="99"/>
      <c r="O82" s="99"/>
      <c r="P82" s="42"/>
      <c r="Q82" s="44" t="str">
        <f t="shared" si="15"/>
        <v>-</v>
      </c>
      <c r="R82" s="99"/>
      <c r="S82" s="99"/>
      <c r="T82" s="42"/>
      <c r="U82" s="42"/>
      <c r="V82" s="42"/>
      <c r="X82" s="9" t="str">
        <f t="shared" si="16"/>
        <v>DNF</v>
      </c>
      <c r="Y82" s="9">
        <f t="shared" si="17"/>
        <v>0</v>
      </c>
    </row>
    <row r="83" spans="1:25" x14ac:dyDescent="0.25">
      <c r="A83" s="98"/>
      <c r="B83" s="41"/>
      <c r="C83" s="41"/>
      <c r="D83" s="41"/>
      <c r="E83" s="44" t="str">
        <f t="shared" si="12"/>
        <v>-</v>
      </c>
      <c r="F83" s="99"/>
      <c r="G83" s="99"/>
      <c r="H83" s="42"/>
      <c r="I83" s="44" t="str">
        <f t="shared" si="13"/>
        <v>-</v>
      </c>
      <c r="J83" s="99"/>
      <c r="K83" s="99"/>
      <c r="L83" s="42"/>
      <c r="M83" s="44" t="str">
        <f t="shared" si="14"/>
        <v>-</v>
      </c>
      <c r="N83" s="99"/>
      <c r="O83" s="99"/>
      <c r="P83" s="42"/>
      <c r="Q83" s="44" t="str">
        <f t="shared" si="15"/>
        <v>-</v>
      </c>
      <c r="R83" s="99"/>
      <c r="S83" s="99"/>
      <c r="T83" s="42"/>
      <c r="U83" s="42"/>
      <c r="V83" s="42"/>
      <c r="X83" s="9" t="str">
        <f t="shared" si="16"/>
        <v>DNF</v>
      </c>
      <c r="Y83" s="9">
        <f t="shared" si="17"/>
        <v>0</v>
      </c>
    </row>
    <row r="84" spans="1:25" x14ac:dyDescent="0.25">
      <c r="A84" s="98"/>
      <c r="B84" s="41"/>
      <c r="C84" s="41"/>
      <c r="D84" s="41"/>
      <c r="E84" s="44" t="str">
        <f t="shared" ref="E84" si="18">IF(H84&lt;&gt;0,H84-F84*2-G84*20,"-")</f>
        <v>-</v>
      </c>
      <c r="F84" s="99"/>
      <c r="G84" s="99"/>
      <c r="H84" s="42"/>
      <c r="I84" s="44" t="str">
        <f t="shared" ref="I84" si="19">IF(L84&lt;&gt;0,L84-J84*2-K84*20,"-")</f>
        <v>-</v>
      </c>
      <c r="J84" s="99"/>
      <c r="K84" s="99"/>
      <c r="L84" s="42"/>
      <c r="M84" s="44" t="str">
        <f t="shared" ref="M84" si="20">IF(P84&lt;&gt;0,P84-N84*2-O84*20,"-")</f>
        <v>-</v>
      </c>
      <c r="N84" s="99"/>
      <c r="O84" s="99"/>
      <c r="P84" s="42"/>
      <c r="Q84" s="44" t="str">
        <f t="shared" ref="Q84" si="21">IF(T84&lt;&gt;0,T84-R84*2-S84*20,"-")</f>
        <v>-</v>
      </c>
      <c r="R84" s="99"/>
      <c r="S84" s="99"/>
      <c r="T84" s="42"/>
      <c r="U84" s="42"/>
      <c r="V84" s="42"/>
      <c r="X84" s="9" t="str">
        <f t="shared" ref="X84" si="22">IF(MIN(IF(ISNUMBER(H84),H84,100),IF(ISNUMBER(L84),L84,100),IF(ISNUMBER(P84),P84,100),IF(ISNUMBER(T84),T84,100))=100,"DNF",MIN(IF(ISNUMBER(H84),H84,100),IF(ISNUMBER(L84),L84,100),IF(ISNUMBER(P84),P84,100),IF(ISNUMBER(T84),T84,100)))</f>
        <v>DNF</v>
      </c>
      <c r="Y84" s="9">
        <f t="shared" ref="Y84" si="23">IF(ISNUMBER(X84),IF(X84&gt;0,MAX(118.5*($V$2/X84-1)/($V$2/$V$1-1)+6.5,6.5),0),0)</f>
        <v>0</v>
      </c>
    </row>
    <row r="85" spans="1:25" x14ac:dyDescent="0.25">
      <c r="A85" s="98"/>
      <c r="B85" s="41"/>
      <c r="C85" s="41"/>
      <c r="D85" s="41"/>
      <c r="E85" s="44" t="str">
        <f t="shared" ref="E85" si="24">IF(H85&lt;&gt;0,H85-F85*2-G85*20,"-")</f>
        <v>-</v>
      </c>
      <c r="F85" s="99"/>
      <c r="G85" s="99"/>
      <c r="H85" s="42"/>
      <c r="I85" s="44" t="str">
        <f t="shared" ref="I85" si="25">IF(L85&lt;&gt;0,L85-J85*2-K85*20,"-")</f>
        <v>-</v>
      </c>
      <c r="J85" s="99"/>
      <c r="K85" s="99"/>
      <c r="L85" s="42"/>
      <c r="M85" s="44" t="str">
        <f t="shared" ref="M85" si="26">IF(P85&lt;&gt;0,P85-N85*2-O85*20,"-")</f>
        <v>-</v>
      </c>
      <c r="N85" s="99"/>
      <c r="O85" s="99"/>
      <c r="P85" s="42"/>
      <c r="Q85" s="44" t="str">
        <f t="shared" ref="Q85" si="27">IF(T85&lt;&gt;0,T85-R85*2-S85*20,"-")</f>
        <v>-</v>
      </c>
      <c r="R85" s="99"/>
      <c r="S85" s="99"/>
      <c r="T85" s="42"/>
      <c r="U85" s="42"/>
      <c r="V85" s="42"/>
      <c r="X85" s="9" t="str">
        <f t="shared" ref="X85" si="28">IF(MIN(IF(ISNUMBER(H85),H85,100),IF(ISNUMBER(L85),L85,100),IF(ISNUMBER(P85),P85,100),IF(ISNUMBER(T85),T85,100))=100,"DNF",MIN(IF(ISNUMBER(H85),H85,100),IF(ISNUMBER(L85),L85,100),IF(ISNUMBER(P85),P85,100),IF(ISNUMBER(T85),T85,100)))</f>
        <v>DNF</v>
      </c>
      <c r="Y85" s="9">
        <f t="shared" ref="Y85" si="29">IF(ISNUMBER(X85),IF(X85&gt;0,MAX(118.5*($V$2/X85-1)/($V$2/$V$1-1)+6.5,6.5),0),0)</f>
        <v>0</v>
      </c>
    </row>
    <row r="86" spans="1:25" x14ac:dyDescent="0.25">
      <c r="F86" s="12"/>
      <c r="G86" s="12"/>
      <c r="J86" s="12"/>
      <c r="K86" s="12"/>
      <c r="N86" s="12"/>
      <c r="O86" s="12"/>
      <c r="R86" s="12"/>
      <c r="S86" s="12"/>
    </row>
    <row r="87" spans="1:25" x14ac:dyDescent="0.25">
      <c r="F87" s="12"/>
      <c r="G87" s="12"/>
      <c r="J87" s="12"/>
      <c r="K87" s="12"/>
      <c r="N87" s="12"/>
      <c r="O87" s="12"/>
      <c r="R87" s="12"/>
      <c r="S87" s="12"/>
    </row>
    <row r="88" spans="1:25" x14ac:dyDescent="0.25">
      <c r="F88" s="12"/>
      <c r="G88" s="12"/>
      <c r="J88" s="12"/>
      <c r="K88" s="12"/>
      <c r="N88" s="12"/>
      <c r="O88" s="12"/>
      <c r="R88" s="12"/>
      <c r="S88" s="12"/>
    </row>
    <row r="89" spans="1:25" x14ac:dyDescent="0.25">
      <c r="F89" s="12"/>
      <c r="G89" s="12"/>
      <c r="J89" s="12"/>
      <c r="K89" s="12"/>
      <c r="N89" s="12"/>
      <c r="O89" s="12"/>
      <c r="R89" s="12"/>
      <c r="S89" s="12"/>
    </row>
    <row r="90" spans="1:25" x14ac:dyDescent="0.25">
      <c r="A90" s="15"/>
      <c r="B90" s="16"/>
      <c r="C90" s="16"/>
      <c r="D90" s="16"/>
      <c r="E90" s="17"/>
      <c r="F90" s="18"/>
      <c r="G90" s="19"/>
      <c r="H90" s="16"/>
      <c r="I90" s="16"/>
      <c r="J90" s="19"/>
      <c r="K90" s="19"/>
      <c r="L90" s="16"/>
      <c r="M90" s="20"/>
      <c r="N90" s="21"/>
      <c r="O90" s="21"/>
      <c r="P90" s="16"/>
      <c r="Q90" s="22" t="s">
        <v>6</v>
      </c>
      <c r="R90" s="23"/>
      <c r="S90" s="23"/>
      <c r="T90" s="24"/>
      <c r="U90" s="25"/>
      <c r="V90" s="26">
        <f>MIN(U95:U139)</f>
        <v>0</v>
      </c>
      <c r="W90" s="16"/>
      <c r="X90" s="16"/>
      <c r="Y90" s="16"/>
    </row>
    <row r="91" spans="1:25" x14ac:dyDescent="0.25">
      <c r="A91" s="15"/>
      <c r="B91" s="16"/>
      <c r="C91" s="16"/>
      <c r="D91" s="16"/>
      <c r="E91" s="16"/>
      <c r="F91" s="19"/>
      <c r="G91" s="19"/>
      <c r="H91" s="16"/>
      <c r="I91" s="16"/>
      <c r="J91" s="19"/>
      <c r="K91" s="19"/>
      <c r="L91" s="16"/>
      <c r="M91" s="20"/>
      <c r="N91" s="21"/>
      <c r="O91" s="21"/>
      <c r="P91" s="16"/>
      <c r="Q91" s="27" t="s">
        <v>7</v>
      </c>
      <c r="R91" s="21"/>
      <c r="S91" s="21"/>
      <c r="T91" s="20"/>
      <c r="U91" s="20"/>
      <c r="V91" s="28">
        <f>V90*1.45</f>
        <v>0</v>
      </c>
      <c r="W91" s="16"/>
      <c r="X91" s="16"/>
      <c r="Y91" s="16"/>
    </row>
    <row r="92" spans="1:25" x14ac:dyDescent="0.25">
      <c r="A92" s="15"/>
      <c r="B92" s="16"/>
      <c r="C92" s="16"/>
      <c r="D92" s="16"/>
      <c r="E92" s="16"/>
      <c r="F92" s="19"/>
      <c r="G92" s="19"/>
      <c r="H92" s="16"/>
      <c r="I92" s="16"/>
      <c r="J92" s="19"/>
      <c r="K92" s="19"/>
      <c r="L92" s="16"/>
      <c r="M92" s="20"/>
      <c r="N92" s="21"/>
      <c r="O92" s="21"/>
      <c r="P92" s="16"/>
      <c r="Q92" s="29"/>
      <c r="R92" s="30"/>
      <c r="S92" s="30"/>
      <c r="T92" s="31"/>
      <c r="U92" s="31"/>
      <c r="V92" s="32"/>
      <c r="W92" s="16"/>
      <c r="X92" s="16"/>
      <c r="Y92" s="16"/>
    </row>
    <row r="93" spans="1:25" x14ac:dyDescent="0.25">
      <c r="A93" s="33"/>
      <c r="B93" s="33"/>
      <c r="C93" s="33"/>
      <c r="D93" s="33"/>
      <c r="E93" s="34" t="s">
        <v>8</v>
      </c>
      <c r="F93" s="35"/>
      <c r="G93" s="35"/>
      <c r="H93" s="36"/>
      <c r="I93" s="34" t="s">
        <v>9</v>
      </c>
      <c r="J93" s="35"/>
      <c r="K93" s="35"/>
      <c r="L93" s="36"/>
      <c r="M93" s="34" t="s">
        <v>10</v>
      </c>
      <c r="N93" s="35"/>
      <c r="O93" s="35"/>
      <c r="P93" s="36"/>
      <c r="Q93" s="34" t="s">
        <v>11</v>
      </c>
      <c r="R93" s="35"/>
      <c r="S93" s="35"/>
      <c r="T93" s="36"/>
      <c r="U93" s="13"/>
      <c r="V93" s="37"/>
      <c r="W93" s="16"/>
      <c r="X93" s="16"/>
      <c r="Y93" s="16"/>
    </row>
    <row r="94" spans="1:25" ht="26.45" customHeight="1" thickBot="1" x14ac:dyDescent="0.3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9" t="s">
        <v>19</v>
      </c>
      <c r="H94" s="38" t="s">
        <v>14</v>
      </c>
      <c r="I94" s="38" t="s">
        <v>12</v>
      </c>
      <c r="J94" s="39" t="s">
        <v>13</v>
      </c>
      <c r="K94" s="39" t="s">
        <v>19</v>
      </c>
      <c r="L94" s="38" t="s">
        <v>14</v>
      </c>
      <c r="M94" s="38" t="s">
        <v>12</v>
      </c>
      <c r="N94" s="39" t="s">
        <v>13</v>
      </c>
      <c r="O94" s="39" t="s">
        <v>19</v>
      </c>
      <c r="P94" s="38" t="s">
        <v>14</v>
      </c>
      <c r="Q94" s="38" t="s">
        <v>12</v>
      </c>
      <c r="R94" s="39" t="s">
        <v>13</v>
      </c>
      <c r="S94" s="39" t="s">
        <v>19</v>
      </c>
      <c r="T94" s="38" t="s">
        <v>14</v>
      </c>
      <c r="U94" s="14" t="s">
        <v>15</v>
      </c>
      <c r="V94" s="40" t="s">
        <v>4</v>
      </c>
      <c r="W94" s="16"/>
      <c r="X94" s="38" t="s">
        <v>16</v>
      </c>
      <c r="Y94" s="38" t="s">
        <v>17</v>
      </c>
    </row>
    <row r="95" spans="1:25" x14ac:dyDescent="0.25">
      <c r="A95" s="41">
        <f>RANK(V95,$V$95:$V$139,0)</f>
        <v>1</v>
      </c>
      <c r="B95" s="41" t="str">
        <f t="shared" ref="B95:D111" si="30">IF(B6&lt;&gt;0,B6,"")</f>
        <v/>
      </c>
      <c r="C95" s="41" t="str">
        <f t="shared" si="30"/>
        <v/>
      </c>
      <c r="D95" s="41" t="str">
        <f t="shared" si="30"/>
        <v/>
      </c>
      <c r="E95" s="42" t="str">
        <f t="shared" ref="E95:G111" si="31">IF(E6&lt;&gt;0,E6,"-")</f>
        <v>-</v>
      </c>
      <c r="F95" s="43" t="str">
        <f t="shared" si="31"/>
        <v>-</v>
      </c>
      <c r="G95" s="43" t="str">
        <f t="shared" si="31"/>
        <v>-</v>
      </c>
      <c r="H95" s="44" t="str">
        <f t="shared" ref="H95:H139" si="32">IF(H6&lt;&gt;0,H6,"DNA")</f>
        <v>DNA</v>
      </c>
      <c r="I95" s="42" t="str">
        <f t="shared" ref="I95:K111" si="33">IF(I6&lt;&gt;0,I6,"-")</f>
        <v>-</v>
      </c>
      <c r="J95" s="43" t="str">
        <f t="shared" si="33"/>
        <v>-</v>
      </c>
      <c r="K95" s="43" t="str">
        <f t="shared" si="33"/>
        <v>-</v>
      </c>
      <c r="L95" s="44" t="str">
        <f t="shared" ref="L95:L139" si="34">IF(L6&lt;&gt;0,L6,"DNA")</f>
        <v>DNA</v>
      </c>
      <c r="M95" s="42" t="str">
        <f t="shared" ref="M95:O111" si="35">IF(M6&lt;&gt;0,M6,"-")</f>
        <v>-</v>
      </c>
      <c r="N95" s="43" t="str">
        <f t="shared" si="35"/>
        <v>-</v>
      </c>
      <c r="O95" s="43" t="str">
        <f t="shared" si="35"/>
        <v>-</v>
      </c>
      <c r="P95" s="44" t="str">
        <f t="shared" ref="P95:P139" si="36">IF(P6&lt;&gt;0,P6,"DNA")</f>
        <v>DNA</v>
      </c>
      <c r="Q95" s="42" t="str">
        <f t="shared" ref="Q95:S111" si="37">IF(Q6&lt;&gt;0,Q6,"-")</f>
        <v>-</v>
      </c>
      <c r="R95" s="43" t="str">
        <f t="shared" si="37"/>
        <v>-</v>
      </c>
      <c r="S95" s="43" t="str">
        <f t="shared" si="37"/>
        <v>-</v>
      </c>
      <c r="T95" s="44" t="str">
        <f t="shared" ref="T95:T139" si="38">IF(T6&lt;&gt;0,T6,"DNA")</f>
        <v>DNA</v>
      </c>
      <c r="U95" s="44" t="str">
        <f t="shared" ref="U95:U139" si="39">IF(U6&lt;&gt;0,U6,"DNF")</f>
        <v>DNF</v>
      </c>
      <c r="V95" s="44">
        <f t="shared" ref="V95:V139" si="40">+V6</f>
        <v>0</v>
      </c>
      <c r="W95" s="16"/>
      <c r="X95" s="45" t="str">
        <f>IF(MIN(IF(ISNUMBER(H95),H95,100),IF(ISNUMBER(L95),L95,100),IF(ISNUMBER(P95),P95,100),IF(ISNUMBER(T95),T95,100))=100,"DNF",MIN(IF(ISNUMBER(H95),H95,100),IF(ISNUMBER(L95),L95,100),IF(ISNUMBER(P95),P95,100),IF(ISNUMBER(T95),T95,100)))</f>
        <v>DNF</v>
      </c>
      <c r="Y95" s="45">
        <f>IF(ISNUMBER(X95),MAX(118.5*($V$2/X95-1)/($V$2/$V$1-1)+6.5,6.5),0)</f>
        <v>0</v>
      </c>
    </row>
    <row r="96" spans="1:25" x14ac:dyDescent="0.25">
      <c r="A96" s="41">
        <f t="shared" ref="A96:A139" si="41">RANK(V96,$V$95:$V$139,0)</f>
        <v>1</v>
      </c>
      <c r="B96" s="41" t="str">
        <f t="shared" si="30"/>
        <v/>
      </c>
      <c r="C96" s="41" t="str">
        <f t="shared" si="30"/>
        <v/>
      </c>
      <c r="D96" s="41" t="str">
        <f t="shared" si="30"/>
        <v/>
      </c>
      <c r="E96" s="42" t="str">
        <f t="shared" si="31"/>
        <v>-</v>
      </c>
      <c r="F96" s="43" t="str">
        <f t="shared" si="31"/>
        <v>-</v>
      </c>
      <c r="G96" s="43" t="str">
        <f t="shared" si="31"/>
        <v>-</v>
      </c>
      <c r="H96" s="44" t="str">
        <f t="shared" si="32"/>
        <v>DNA</v>
      </c>
      <c r="I96" s="42" t="str">
        <f t="shared" si="33"/>
        <v>-</v>
      </c>
      <c r="J96" s="43" t="str">
        <f t="shared" si="33"/>
        <v>-</v>
      </c>
      <c r="K96" s="43" t="str">
        <f t="shared" si="33"/>
        <v>-</v>
      </c>
      <c r="L96" s="44" t="str">
        <f t="shared" si="34"/>
        <v>DNA</v>
      </c>
      <c r="M96" s="42" t="str">
        <f t="shared" si="35"/>
        <v>-</v>
      </c>
      <c r="N96" s="43" t="str">
        <f t="shared" si="35"/>
        <v>-</v>
      </c>
      <c r="O96" s="43" t="str">
        <f t="shared" si="35"/>
        <v>-</v>
      </c>
      <c r="P96" s="44" t="str">
        <f t="shared" si="36"/>
        <v>DNA</v>
      </c>
      <c r="Q96" s="42" t="str">
        <f t="shared" si="37"/>
        <v>-</v>
      </c>
      <c r="R96" s="43" t="str">
        <f t="shared" si="37"/>
        <v>-</v>
      </c>
      <c r="S96" s="43" t="str">
        <f t="shared" si="37"/>
        <v>-</v>
      </c>
      <c r="T96" s="44" t="str">
        <f t="shared" si="38"/>
        <v>DNA</v>
      </c>
      <c r="U96" s="44" t="str">
        <f t="shared" si="39"/>
        <v>DNF</v>
      </c>
      <c r="V96" s="44">
        <f t="shared" si="40"/>
        <v>0</v>
      </c>
      <c r="W96" s="16"/>
      <c r="X96" s="45" t="str">
        <f t="shared" ref="X96:X139" si="42">IF(MIN(IF(ISNUMBER(H96),H96,100),IF(ISNUMBER(L96),L96,100),IF(ISNUMBER(P96),P96,100),IF(ISNUMBER(T96),T96,100))=100,"DNF",MIN(IF(ISNUMBER(H96),H96,100),IF(ISNUMBER(L96),L96,100),IF(ISNUMBER(P96),P96,100),IF(ISNUMBER(T96),T96,100)))</f>
        <v>DNF</v>
      </c>
      <c r="Y96" s="45">
        <f t="shared" ref="Y96:Y139" si="43">IF(ISNUMBER(X96),MAX(118.5*($V$2/X96-1)/($V$2/$V$1-1)+6.5,6.5),0)</f>
        <v>0</v>
      </c>
    </row>
    <row r="97" spans="1:25" x14ac:dyDescent="0.25">
      <c r="A97" s="41">
        <f t="shared" si="41"/>
        <v>1</v>
      </c>
      <c r="B97" s="41" t="str">
        <f t="shared" si="30"/>
        <v/>
      </c>
      <c r="C97" s="41" t="str">
        <f t="shared" si="30"/>
        <v/>
      </c>
      <c r="D97" s="41" t="str">
        <f t="shared" si="30"/>
        <v/>
      </c>
      <c r="E97" s="42" t="str">
        <f t="shared" si="31"/>
        <v>-</v>
      </c>
      <c r="F97" s="43" t="str">
        <f t="shared" si="31"/>
        <v>-</v>
      </c>
      <c r="G97" s="43" t="str">
        <f t="shared" si="31"/>
        <v>-</v>
      </c>
      <c r="H97" s="44" t="str">
        <f t="shared" si="32"/>
        <v>DNA</v>
      </c>
      <c r="I97" s="42" t="str">
        <f t="shared" si="33"/>
        <v>-</v>
      </c>
      <c r="J97" s="43" t="str">
        <f t="shared" si="33"/>
        <v>-</v>
      </c>
      <c r="K97" s="43" t="str">
        <f t="shared" si="33"/>
        <v>-</v>
      </c>
      <c r="L97" s="44" t="str">
        <f t="shared" si="34"/>
        <v>DNA</v>
      </c>
      <c r="M97" s="42" t="str">
        <f t="shared" si="35"/>
        <v>-</v>
      </c>
      <c r="N97" s="43" t="str">
        <f t="shared" si="35"/>
        <v>-</v>
      </c>
      <c r="O97" s="43" t="str">
        <f t="shared" si="35"/>
        <v>-</v>
      </c>
      <c r="P97" s="44" t="str">
        <f t="shared" si="36"/>
        <v>DNA</v>
      </c>
      <c r="Q97" s="42" t="str">
        <f t="shared" si="37"/>
        <v>-</v>
      </c>
      <c r="R97" s="43" t="str">
        <f t="shared" si="37"/>
        <v>-</v>
      </c>
      <c r="S97" s="43" t="str">
        <f t="shared" si="37"/>
        <v>-</v>
      </c>
      <c r="T97" s="44" t="str">
        <f t="shared" si="38"/>
        <v>DNA</v>
      </c>
      <c r="U97" s="44" t="str">
        <f t="shared" si="39"/>
        <v>DNF</v>
      </c>
      <c r="V97" s="44">
        <f t="shared" si="40"/>
        <v>0</v>
      </c>
      <c r="W97" s="16"/>
      <c r="X97" s="45" t="str">
        <f t="shared" si="42"/>
        <v>DNF</v>
      </c>
      <c r="Y97" s="45">
        <f t="shared" si="43"/>
        <v>0</v>
      </c>
    </row>
    <row r="98" spans="1:25" x14ac:dyDescent="0.25">
      <c r="A98" s="41">
        <f t="shared" si="41"/>
        <v>1</v>
      </c>
      <c r="B98" s="41" t="str">
        <f t="shared" si="30"/>
        <v/>
      </c>
      <c r="C98" s="41" t="str">
        <f t="shared" si="30"/>
        <v/>
      </c>
      <c r="D98" s="41" t="str">
        <f t="shared" si="30"/>
        <v/>
      </c>
      <c r="E98" s="42" t="str">
        <f t="shared" si="31"/>
        <v>-</v>
      </c>
      <c r="F98" s="43" t="str">
        <f t="shared" si="31"/>
        <v>-</v>
      </c>
      <c r="G98" s="43" t="str">
        <f t="shared" si="31"/>
        <v>-</v>
      </c>
      <c r="H98" s="44" t="str">
        <f t="shared" si="32"/>
        <v>DNA</v>
      </c>
      <c r="I98" s="42" t="str">
        <f t="shared" si="33"/>
        <v>-</v>
      </c>
      <c r="J98" s="43" t="str">
        <f t="shared" si="33"/>
        <v>-</v>
      </c>
      <c r="K98" s="43" t="str">
        <f t="shared" si="33"/>
        <v>-</v>
      </c>
      <c r="L98" s="44" t="str">
        <f t="shared" si="34"/>
        <v>DNA</v>
      </c>
      <c r="M98" s="42" t="str">
        <f t="shared" si="35"/>
        <v>-</v>
      </c>
      <c r="N98" s="43" t="str">
        <f t="shared" si="35"/>
        <v>-</v>
      </c>
      <c r="O98" s="43" t="str">
        <f t="shared" si="35"/>
        <v>-</v>
      </c>
      <c r="P98" s="44" t="str">
        <f t="shared" si="36"/>
        <v>DNA</v>
      </c>
      <c r="Q98" s="42" t="str">
        <f t="shared" si="37"/>
        <v>-</v>
      </c>
      <c r="R98" s="43" t="str">
        <f t="shared" si="37"/>
        <v>-</v>
      </c>
      <c r="S98" s="43" t="str">
        <f t="shared" si="37"/>
        <v>-</v>
      </c>
      <c r="T98" s="44" t="str">
        <f t="shared" si="38"/>
        <v>DNA</v>
      </c>
      <c r="U98" s="44" t="str">
        <f t="shared" si="39"/>
        <v>DNF</v>
      </c>
      <c r="V98" s="44">
        <f t="shared" si="40"/>
        <v>0</v>
      </c>
      <c r="W98" s="16"/>
      <c r="X98" s="45" t="str">
        <f t="shared" si="42"/>
        <v>DNF</v>
      </c>
      <c r="Y98" s="45">
        <f t="shared" si="43"/>
        <v>0</v>
      </c>
    </row>
    <row r="99" spans="1:25" x14ac:dyDescent="0.25">
      <c r="A99" s="41">
        <f t="shared" si="41"/>
        <v>1</v>
      </c>
      <c r="B99" s="41" t="str">
        <f t="shared" si="30"/>
        <v/>
      </c>
      <c r="C99" s="41" t="str">
        <f t="shared" si="30"/>
        <v/>
      </c>
      <c r="D99" s="41" t="str">
        <f t="shared" si="30"/>
        <v/>
      </c>
      <c r="E99" s="42" t="str">
        <f t="shared" si="31"/>
        <v>-</v>
      </c>
      <c r="F99" s="43" t="str">
        <f t="shared" si="31"/>
        <v>-</v>
      </c>
      <c r="G99" s="43" t="str">
        <f t="shared" si="31"/>
        <v>-</v>
      </c>
      <c r="H99" s="44" t="str">
        <f t="shared" si="32"/>
        <v>DNA</v>
      </c>
      <c r="I99" s="42" t="str">
        <f t="shared" si="33"/>
        <v>-</v>
      </c>
      <c r="J99" s="43" t="str">
        <f t="shared" si="33"/>
        <v>-</v>
      </c>
      <c r="K99" s="43" t="str">
        <f t="shared" si="33"/>
        <v>-</v>
      </c>
      <c r="L99" s="44" t="str">
        <f t="shared" si="34"/>
        <v>DNA</v>
      </c>
      <c r="M99" s="42" t="str">
        <f t="shared" si="35"/>
        <v>-</v>
      </c>
      <c r="N99" s="43" t="str">
        <f t="shared" si="35"/>
        <v>-</v>
      </c>
      <c r="O99" s="43" t="str">
        <f t="shared" si="35"/>
        <v>-</v>
      </c>
      <c r="P99" s="44" t="str">
        <f t="shared" si="36"/>
        <v>DNA</v>
      </c>
      <c r="Q99" s="42" t="str">
        <f t="shared" si="37"/>
        <v>-</v>
      </c>
      <c r="R99" s="43" t="str">
        <f t="shared" si="37"/>
        <v>-</v>
      </c>
      <c r="S99" s="43" t="str">
        <f t="shared" si="37"/>
        <v>-</v>
      </c>
      <c r="T99" s="44" t="str">
        <f t="shared" si="38"/>
        <v>DNA</v>
      </c>
      <c r="U99" s="44" t="str">
        <f t="shared" si="39"/>
        <v>DNF</v>
      </c>
      <c r="V99" s="44">
        <f t="shared" si="40"/>
        <v>0</v>
      </c>
      <c r="W99" s="16"/>
      <c r="X99" s="45" t="str">
        <f t="shared" si="42"/>
        <v>DNF</v>
      </c>
      <c r="Y99" s="45">
        <f t="shared" si="43"/>
        <v>0</v>
      </c>
    </row>
    <row r="100" spans="1:25" x14ac:dyDescent="0.25">
      <c r="A100" s="41">
        <f t="shared" si="41"/>
        <v>1</v>
      </c>
      <c r="B100" s="41" t="str">
        <f t="shared" si="30"/>
        <v/>
      </c>
      <c r="C100" s="41" t="str">
        <f t="shared" si="30"/>
        <v/>
      </c>
      <c r="D100" s="41" t="str">
        <f t="shared" si="30"/>
        <v/>
      </c>
      <c r="E100" s="42" t="str">
        <f t="shared" si="31"/>
        <v>-</v>
      </c>
      <c r="F100" s="43" t="str">
        <f t="shared" si="31"/>
        <v>-</v>
      </c>
      <c r="G100" s="43" t="str">
        <f t="shared" si="31"/>
        <v>-</v>
      </c>
      <c r="H100" s="44" t="str">
        <f t="shared" si="32"/>
        <v>DNA</v>
      </c>
      <c r="I100" s="42" t="str">
        <f t="shared" si="33"/>
        <v>-</v>
      </c>
      <c r="J100" s="43" t="str">
        <f t="shared" si="33"/>
        <v>-</v>
      </c>
      <c r="K100" s="43" t="str">
        <f t="shared" si="33"/>
        <v>-</v>
      </c>
      <c r="L100" s="44" t="str">
        <f t="shared" si="34"/>
        <v>DNA</v>
      </c>
      <c r="M100" s="42" t="str">
        <f t="shared" si="35"/>
        <v>-</v>
      </c>
      <c r="N100" s="43" t="str">
        <f t="shared" si="35"/>
        <v>-</v>
      </c>
      <c r="O100" s="43" t="str">
        <f t="shared" si="35"/>
        <v>-</v>
      </c>
      <c r="P100" s="44" t="str">
        <f t="shared" si="36"/>
        <v>DNA</v>
      </c>
      <c r="Q100" s="42" t="str">
        <f t="shared" si="37"/>
        <v>-</v>
      </c>
      <c r="R100" s="43" t="str">
        <f t="shared" si="37"/>
        <v>-</v>
      </c>
      <c r="S100" s="43" t="str">
        <f t="shared" si="37"/>
        <v>-</v>
      </c>
      <c r="T100" s="44" t="str">
        <f t="shared" si="38"/>
        <v>DNA</v>
      </c>
      <c r="U100" s="44" t="str">
        <f t="shared" si="39"/>
        <v>DNF</v>
      </c>
      <c r="V100" s="44">
        <f t="shared" si="40"/>
        <v>0</v>
      </c>
      <c r="W100" s="16"/>
      <c r="X100" s="45" t="str">
        <f t="shared" si="42"/>
        <v>DNF</v>
      </c>
      <c r="Y100" s="45">
        <f t="shared" si="43"/>
        <v>0</v>
      </c>
    </row>
    <row r="101" spans="1:25" x14ac:dyDescent="0.25">
      <c r="A101" s="41">
        <f t="shared" si="41"/>
        <v>1</v>
      </c>
      <c r="B101" s="41" t="str">
        <f t="shared" si="30"/>
        <v/>
      </c>
      <c r="C101" s="41" t="str">
        <f t="shared" si="30"/>
        <v/>
      </c>
      <c r="D101" s="41" t="str">
        <f t="shared" si="30"/>
        <v/>
      </c>
      <c r="E101" s="42" t="str">
        <f t="shared" si="31"/>
        <v>-</v>
      </c>
      <c r="F101" s="43" t="str">
        <f t="shared" si="31"/>
        <v>-</v>
      </c>
      <c r="G101" s="43" t="str">
        <f t="shared" si="31"/>
        <v>-</v>
      </c>
      <c r="H101" s="44" t="str">
        <f t="shared" si="32"/>
        <v>DNA</v>
      </c>
      <c r="I101" s="42" t="str">
        <f t="shared" si="33"/>
        <v>-</v>
      </c>
      <c r="J101" s="43" t="str">
        <f t="shared" si="33"/>
        <v>-</v>
      </c>
      <c r="K101" s="43" t="str">
        <f t="shared" si="33"/>
        <v>-</v>
      </c>
      <c r="L101" s="44" t="str">
        <f t="shared" si="34"/>
        <v>DNA</v>
      </c>
      <c r="M101" s="42" t="str">
        <f t="shared" si="35"/>
        <v>-</v>
      </c>
      <c r="N101" s="43" t="str">
        <f t="shared" si="35"/>
        <v>-</v>
      </c>
      <c r="O101" s="43" t="str">
        <f t="shared" si="35"/>
        <v>-</v>
      </c>
      <c r="P101" s="44" t="str">
        <f t="shared" si="36"/>
        <v>DNA</v>
      </c>
      <c r="Q101" s="42" t="str">
        <f t="shared" si="37"/>
        <v>-</v>
      </c>
      <c r="R101" s="43" t="str">
        <f t="shared" si="37"/>
        <v>-</v>
      </c>
      <c r="S101" s="43" t="str">
        <f t="shared" si="37"/>
        <v>-</v>
      </c>
      <c r="T101" s="44" t="str">
        <f t="shared" si="38"/>
        <v>DNA</v>
      </c>
      <c r="U101" s="44" t="str">
        <f t="shared" si="39"/>
        <v>DNF</v>
      </c>
      <c r="V101" s="44">
        <f t="shared" si="40"/>
        <v>0</v>
      </c>
      <c r="W101" s="16"/>
      <c r="X101" s="45" t="str">
        <f t="shared" si="42"/>
        <v>DNF</v>
      </c>
      <c r="Y101" s="45">
        <f t="shared" si="43"/>
        <v>0</v>
      </c>
    </row>
    <row r="102" spans="1:25" x14ac:dyDescent="0.25">
      <c r="A102" s="41">
        <f t="shared" si="41"/>
        <v>1</v>
      </c>
      <c r="B102" s="41" t="str">
        <f t="shared" si="30"/>
        <v/>
      </c>
      <c r="C102" s="41" t="str">
        <f t="shared" si="30"/>
        <v/>
      </c>
      <c r="D102" s="41" t="str">
        <f t="shared" si="30"/>
        <v/>
      </c>
      <c r="E102" s="42" t="str">
        <f t="shared" si="31"/>
        <v>-</v>
      </c>
      <c r="F102" s="43" t="str">
        <f t="shared" si="31"/>
        <v>-</v>
      </c>
      <c r="G102" s="43" t="str">
        <f t="shared" si="31"/>
        <v>-</v>
      </c>
      <c r="H102" s="44" t="str">
        <f t="shared" si="32"/>
        <v>DNA</v>
      </c>
      <c r="I102" s="42" t="str">
        <f t="shared" si="33"/>
        <v>-</v>
      </c>
      <c r="J102" s="43" t="str">
        <f t="shared" si="33"/>
        <v>-</v>
      </c>
      <c r="K102" s="43" t="str">
        <f t="shared" si="33"/>
        <v>-</v>
      </c>
      <c r="L102" s="44" t="str">
        <f t="shared" si="34"/>
        <v>DNA</v>
      </c>
      <c r="M102" s="42" t="str">
        <f t="shared" si="35"/>
        <v>-</v>
      </c>
      <c r="N102" s="43" t="str">
        <f t="shared" si="35"/>
        <v>-</v>
      </c>
      <c r="O102" s="43" t="str">
        <f t="shared" si="35"/>
        <v>-</v>
      </c>
      <c r="P102" s="44" t="str">
        <f t="shared" si="36"/>
        <v>DNA</v>
      </c>
      <c r="Q102" s="42" t="str">
        <f t="shared" si="37"/>
        <v>-</v>
      </c>
      <c r="R102" s="43" t="str">
        <f t="shared" si="37"/>
        <v>-</v>
      </c>
      <c r="S102" s="43" t="str">
        <f t="shared" si="37"/>
        <v>-</v>
      </c>
      <c r="T102" s="44" t="str">
        <f t="shared" si="38"/>
        <v>DNA</v>
      </c>
      <c r="U102" s="44" t="str">
        <f t="shared" si="39"/>
        <v>DNF</v>
      </c>
      <c r="V102" s="44">
        <f t="shared" si="40"/>
        <v>0</v>
      </c>
      <c r="W102" s="16"/>
      <c r="X102" s="45" t="str">
        <f t="shared" si="42"/>
        <v>DNF</v>
      </c>
      <c r="Y102" s="45">
        <f t="shared" si="43"/>
        <v>0</v>
      </c>
    </row>
    <row r="103" spans="1:25" x14ac:dyDescent="0.25">
      <c r="A103" s="41">
        <f t="shared" si="41"/>
        <v>1</v>
      </c>
      <c r="B103" s="41" t="str">
        <f t="shared" si="30"/>
        <v/>
      </c>
      <c r="C103" s="41" t="str">
        <f t="shared" si="30"/>
        <v/>
      </c>
      <c r="D103" s="41" t="str">
        <f t="shared" si="30"/>
        <v/>
      </c>
      <c r="E103" s="42" t="str">
        <f t="shared" si="31"/>
        <v>-</v>
      </c>
      <c r="F103" s="43" t="str">
        <f t="shared" si="31"/>
        <v>-</v>
      </c>
      <c r="G103" s="43" t="str">
        <f t="shared" si="31"/>
        <v>-</v>
      </c>
      <c r="H103" s="44" t="str">
        <f t="shared" si="32"/>
        <v>DNA</v>
      </c>
      <c r="I103" s="42" t="str">
        <f t="shared" si="33"/>
        <v>-</v>
      </c>
      <c r="J103" s="43" t="str">
        <f t="shared" si="33"/>
        <v>-</v>
      </c>
      <c r="K103" s="43" t="str">
        <f t="shared" si="33"/>
        <v>-</v>
      </c>
      <c r="L103" s="44" t="str">
        <f t="shared" si="34"/>
        <v>DNA</v>
      </c>
      <c r="M103" s="42" t="str">
        <f t="shared" si="35"/>
        <v>-</v>
      </c>
      <c r="N103" s="43" t="str">
        <f t="shared" si="35"/>
        <v>-</v>
      </c>
      <c r="O103" s="43" t="str">
        <f t="shared" si="35"/>
        <v>-</v>
      </c>
      <c r="P103" s="44" t="str">
        <f t="shared" si="36"/>
        <v>DNA</v>
      </c>
      <c r="Q103" s="42" t="str">
        <f t="shared" si="37"/>
        <v>-</v>
      </c>
      <c r="R103" s="43" t="str">
        <f t="shared" si="37"/>
        <v>-</v>
      </c>
      <c r="S103" s="43" t="str">
        <f t="shared" si="37"/>
        <v>-</v>
      </c>
      <c r="T103" s="44" t="str">
        <f t="shared" si="38"/>
        <v>DNA</v>
      </c>
      <c r="U103" s="44" t="str">
        <f t="shared" si="39"/>
        <v>DNF</v>
      </c>
      <c r="V103" s="44">
        <f t="shared" si="40"/>
        <v>0</v>
      </c>
      <c r="W103" s="16"/>
      <c r="X103" s="45" t="str">
        <f t="shared" si="42"/>
        <v>DNF</v>
      </c>
      <c r="Y103" s="45">
        <f t="shared" si="43"/>
        <v>0</v>
      </c>
    </row>
    <row r="104" spans="1:25" x14ac:dyDescent="0.25">
      <c r="A104" s="41">
        <f t="shared" si="41"/>
        <v>1</v>
      </c>
      <c r="B104" s="41" t="str">
        <f t="shared" si="30"/>
        <v/>
      </c>
      <c r="C104" s="41" t="str">
        <f t="shared" si="30"/>
        <v/>
      </c>
      <c r="D104" s="41" t="str">
        <f t="shared" si="30"/>
        <v/>
      </c>
      <c r="E104" s="42" t="str">
        <f t="shared" si="31"/>
        <v>-</v>
      </c>
      <c r="F104" s="43" t="str">
        <f t="shared" si="31"/>
        <v>-</v>
      </c>
      <c r="G104" s="43" t="str">
        <f t="shared" si="31"/>
        <v>-</v>
      </c>
      <c r="H104" s="44" t="str">
        <f t="shared" si="32"/>
        <v>DNA</v>
      </c>
      <c r="I104" s="42" t="str">
        <f t="shared" si="33"/>
        <v>-</v>
      </c>
      <c r="J104" s="43" t="str">
        <f t="shared" si="33"/>
        <v>-</v>
      </c>
      <c r="K104" s="43" t="str">
        <f t="shared" si="33"/>
        <v>-</v>
      </c>
      <c r="L104" s="44" t="str">
        <f t="shared" si="34"/>
        <v>DNA</v>
      </c>
      <c r="M104" s="42" t="str">
        <f t="shared" si="35"/>
        <v>-</v>
      </c>
      <c r="N104" s="43" t="str">
        <f t="shared" si="35"/>
        <v>-</v>
      </c>
      <c r="O104" s="43" t="str">
        <f t="shared" si="35"/>
        <v>-</v>
      </c>
      <c r="P104" s="44" t="str">
        <f t="shared" si="36"/>
        <v>DNA</v>
      </c>
      <c r="Q104" s="42" t="str">
        <f t="shared" si="37"/>
        <v>-</v>
      </c>
      <c r="R104" s="43" t="str">
        <f t="shared" si="37"/>
        <v>-</v>
      </c>
      <c r="S104" s="43" t="str">
        <f t="shared" si="37"/>
        <v>-</v>
      </c>
      <c r="T104" s="44" t="str">
        <f t="shared" si="38"/>
        <v>DNA</v>
      </c>
      <c r="U104" s="44" t="str">
        <f t="shared" si="39"/>
        <v>DNF</v>
      </c>
      <c r="V104" s="44">
        <f t="shared" si="40"/>
        <v>0</v>
      </c>
      <c r="W104" s="16"/>
      <c r="X104" s="45" t="str">
        <f t="shared" si="42"/>
        <v>DNF</v>
      </c>
      <c r="Y104" s="45">
        <f t="shared" si="43"/>
        <v>0</v>
      </c>
    </row>
    <row r="105" spans="1:25" x14ac:dyDescent="0.25">
      <c r="A105" s="41">
        <f t="shared" si="41"/>
        <v>1</v>
      </c>
      <c r="B105" s="41" t="str">
        <f t="shared" si="30"/>
        <v/>
      </c>
      <c r="C105" s="41" t="str">
        <f t="shared" si="30"/>
        <v/>
      </c>
      <c r="D105" s="41" t="str">
        <f t="shared" si="30"/>
        <v/>
      </c>
      <c r="E105" s="42" t="str">
        <f t="shared" si="31"/>
        <v>-</v>
      </c>
      <c r="F105" s="43" t="str">
        <f t="shared" si="31"/>
        <v>-</v>
      </c>
      <c r="G105" s="43" t="str">
        <f t="shared" si="31"/>
        <v>-</v>
      </c>
      <c r="H105" s="44" t="str">
        <f t="shared" si="32"/>
        <v>DNA</v>
      </c>
      <c r="I105" s="42" t="str">
        <f t="shared" si="33"/>
        <v>-</v>
      </c>
      <c r="J105" s="43" t="str">
        <f t="shared" si="33"/>
        <v>-</v>
      </c>
      <c r="K105" s="43" t="str">
        <f t="shared" si="33"/>
        <v>-</v>
      </c>
      <c r="L105" s="44" t="str">
        <f t="shared" si="34"/>
        <v>DNA</v>
      </c>
      <c r="M105" s="42" t="str">
        <f t="shared" si="35"/>
        <v>-</v>
      </c>
      <c r="N105" s="43" t="str">
        <f t="shared" si="35"/>
        <v>-</v>
      </c>
      <c r="O105" s="43" t="str">
        <f t="shared" si="35"/>
        <v>-</v>
      </c>
      <c r="P105" s="44" t="str">
        <f t="shared" si="36"/>
        <v>DNA</v>
      </c>
      <c r="Q105" s="42" t="str">
        <f t="shared" si="37"/>
        <v>-</v>
      </c>
      <c r="R105" s="43" t="str">
        <f t="shared" si="37"/>
        <v>-</v>
      </c>
      <c r="S105" s="43" t="str">
        <f t="shared" si="37"/>
        <v>-</v>
      </c>
      <c r="T105" s="44" t="str">
        <f t="shared" si="38"/>
        <v>DNA</v>
      </c>
      <c r="U105" s="44" t="str">
        <f t="shared" si="39"/>
        <v>DNF</v>
      </c>
      <c r="V105" s="44">
        <f t="shared" si="40"/>
        <v>0</v>
      </c>
      <c r="W105" s="16"/>
      <c r="X105" s="45" t="str">
        <f t="shared" si="42"/>
        <v>DNF</v>
      </c>
      <c r="Y105" s="45">
        <f t="shared" si="43"/>
        <v>0</v>
      </c>
    </row>
    <row r="106" spans="1:25" x14ac:dyDescent="0.25">
      <c r="A106" s="41">
        <f t="shared" si="41"/>
        <v>1</v>
      </c>
      <c r="B106" s="41" t="str">
        <f t="shared" si="30"/>
        <v/>
      </c>
      <c r="C106" s="41" t="str">
        <f t="shared" si="30"/>
        <v/>
      </c>
      <c r="D106" s="41" t="str">
        <f t="shared" si="30"/>
        <v/>
      </c>
      <c r="E106" s="42" t="str">
        <f t="shared" si="31"/>
        <v>-</v>
      </c>
      <c r="F106" s="43" t="str">
        <f t="shared" si="31"/>
        <v>-</v>
      </c>
      <c r="G106" s="43" t="str">
        <f t="shared" si="31"/>
        <v>-</v>
      </c>
      <c r="H106" s="44" t="str">
        <f t="shared" si="32"/>
        <v>DNA</v>
      </c>
      <c r="I106" s="42" t="str">
        <f t="shared" si="33"/>
        <v>-</v>
      </c>
      <c r="J106" s="43" t="str">
        <f t="shared" si="33"/>
        <v>-</v>
      </c>
      <c r="K106" s="43" t="str">
        <f t="shared" si="33"/>
        <v>-</v>
      </c>
      <c r="L106" s="44" t="str">
        <f t="shared" si="34"/>
        <v>DNA</v>
      </c>
      <c r="M106" s="42" t="str">
        <f t="shared" si="35"/>
        <v>-</v>
      </c>
      <c r="N106" s="43" t="str">
        <f t="shared" si="35"/>
        <v>-</v>
      </c>
      <c r="O106" s="43" t="str">
        <f t="shared" si="35"/>
        <v>-</v>
      </c>
      <c r="P106" s="44" t="str">
        <f t="shared" si="36"/>
        <v>DNA</v>
      </c>
      <c r="Q106" s="42" t="str">
        <f t="shared" si="37"/>
        <v>-</v>
      </c>
      <c r="R106" s="43" t="str">
        <f t="shared" si="37"/>
        <v>-</v>
      </c>
      <c r="S106" s="43" t="str">
        <f t="shared" si="37"/>
        <v>-</v>
      </c>
      <c r="T106" s="44" t="str">
        <f t="shared" si="38"/>
        <v>DNA</v>
      </c>
      <c r="U106" s="44" t="str">
        <f t="shared" si="39"/>
        <v>DNF</v>
      </c>
      <c r="V106" s="44">
        <f t="shared" si="40"/>
        <v>0</v>
      </c>
      <c r="W106" s="16"/>
      <c r="X106" s="45" t="str">
        <f t="shared" si="42"/>
        <v>DNF</v>
      </c>
      <c r="Y106" s="45">
        <f t="shared" si="43"/>
        <v>0</v>
      </c>
    </row>
    <row r="107" spans="1:25" x14ac:dyDescent="0.25">
      <c r="A107" s="41">
        <f t="shared" si="41"/>
        <v>1</v>
      </c>
      <c r="B107" s="41" t="str">
        <f t="shared" si="30"/>
        <v/>
      </c>
      <c r="C107" s="41" t="str">
        <f t="shared" si="30"/>
        <v/>
      </c>
      <c r="D107" s="41" t="str">
        <f t="shared" si="30"/>
        <v/>
      </c>
      <c r="E107" s="42" t="str">
        <f t="shared" si="31"/>
        <v>-</v>
      </c>
      <c r="F107" s="43" t="str">
        <f t="shared" si="31"/>
        <v>-</v>
      </c>
      <c r="G107" s="43" t="str">
        <f t="shared" si="31"/>
        <v>-</v>
      </c>
      <c r="H107" s="44" t="str">
        <f t="shared" si="32"/>
        <v>DNA</v>
      </c>
      <c r="I107" s="42" t="str">
        <f t="shared" si="33"/>
        <v>-</v>
      </c>
      <c r="J107" s="43" t="str">
        <f t="shared" si="33"/>
        <v>-</v>
      </c>
      <c r="K107" s="43" t="str">
        <f t="shared" si="33"/>
        <v>-</v>
      </c>
      <c r="L107" s="44" t="str">
        <f t="shared" si="34"/>
        <v>DNA</v>
      </c>
      <c r="M107" s="42" t="str">
        <f t="shared" si="35"/>
        <v>-</v>
      </c>
      <c r="N107" s="43" t="str">
        <f t="shared" si="35"/>
        <v>-</v>
      </c>
      <c r="O107" s="43" t="str">
        <f t="shared" si="35"/>
        <v>-</v>
      </c>
      <c r="P107" s="44" t="str">
        <f t="shared" si="36"/>
        <v>DNA</v>
      </c>
      <c r="Q107" s="42" t="str">
        <f t="shared" si="37"/>
        <v>-</v>
      </c>
      <c r="R107" s="43" t="str">
        <f t="shared" si="37"/>
        <v>-</v>
      </c>
      <c r="S107" s="43" t="str">
        <f t="shared" si="37"/>
        <v>-</v>
      </c>
      <c r="T107" s="44" t="str">
        <f t="shared" si="38"/>
        <v>DNA</v>
      </c>
      <c r="U107" s="44" t="str">
        <f t="shared" si="39"/>
        <v>DNF</v>
      </c>
      <c r="V107" s="44">
        <f t="shared" si="40"/>
        <v>0</v>
      </c>
      <c r="W107" s="16"/>
      <c r="X107" s="45" t="str">
        <f t="shared" si="42"/>
        <v>DNF</v>
      </c>
      <c r="Y107" s="45">
        <f t="shared" si="43"/>
        <v>0</v>
      </c>
    </row>
    <row r="108" spans="1:25" x14ac:dyDescent="0.25">
      <c r="A108" s="41">
        <f t="shared" si="41"/>
        <v>1</v>
      </c>
      <c r="B108" s="41" t="str">
        <f t="shared" si="30"/>
        <v/>
      </c>
      <c r="C108" s="41" t="str">
        <f t="shared" si="30"/>
        <v/>
      </c>
      <c r="D108" s="41" t="str">
        <f t="shared" si="30"/>
        <v/>
      </c>
      <c r="E108" s="42" t="str">
        <f t="shared" si="31"/>
        <v>-</v>
      </c>
      <c r="F108" s="43" t="str">
        <f t="shared" si="31"/>
        <v>-</v>
      </c>
      <c r="G108" s="43" t="str">
        <f t="shared" si="31"/>
        <v>-</v>
      </c>
      <c r="H108" s="44" t="str">
        <f t="shared" si="32"/>
        <v>DNA</v>
      </c>
      <c r="I108" s="42" t="str">
        <f t="shared" si="33"/>
        <v>-</v>
      </c>
      <c r="J108" s="43" t="str">
        <f t="shared" si="33"/>
        <v>-</v>
      </c>
      <c r="K108" s="43" t="str">
        <f t="shared" si="33"/>
        <v>-</v>
      </c>
      <c r="L108" s="44" t="str">
        <f t="shared" si="34"/>
        <v>DNA</v>
      </c>
      <c r="M108" s="42" t="str">
        <f t="shared" si="35"/>
        <v>-</v>
      </c>
      <c r="N108" s="43" t="str">
        <f t="shared" si="35"/>
        <v>-</v>
      </c>
      <c r="O108" s="43" t="str">
        <f t="shared" si="35"/>
        <v>-</v>
      </c>
      <c r="P108" s="44" t="str">
        <f t="shared" si="36"/>
        <v>DNA</v>
      </c>
      <c r="Q108" s="42" t="str">
        <f t="shared" si="37"/>
        <v>-</v>
      </c>
      <c r="R108" s="43" t="str">
        <f t="shared" si="37"/>
        <v>-</v>
      </c>
      <c r="S108" s="43" t="str">
        <f t="shared" si="37"/>
        <v>-</v>
      </c>
      <c r="T108" s="44" t="str">
        <f t="shared" si="38"/>
        <v>DNA</v>
      </c>
      <c r="U108" s="44" t="str">
        <f t="shared" si="39"/>
        <v>DNF</v>
      </c>
      <c r="V108" s="44">
        <f t="shared" si="40"/>
        <v>0</v>
      </c>
      <c r="W108" s="16"/>
      <c r="X108" s="45" t="str">
        <f t="shared" si="42"/>
        <v>DNF</v>
      </c>
      <c r="Y108" s="45">
        <f t="shared" si="43"/>
        <v>0</v>
      </c>
    </row>
    <row r="109" spans="1:25" x14ac:dyDescent="0.25">
      <c r="A109" s="41">
        <f t="shared" si="41"/>
        <v>1</v>
      </c>
      <c r="B109" s="41" t="str">
        <f t="shared" si="30"/>
        <v/>
      </c>
      <c r="C109" s="41" t="str">
        <f t="shared" si="30"/>
        <v/>
      </c>
      <c r="D109" s="41" t="str">
        <f t="shared" si="30"/>
        <v/>
      </c>
      <c r="E109" s="42" t="str">
        <f t="shared" si="31"/>
        <v>-</v>
      </c>
      <c r="F109" s="43" t="str">
        <f t="shared" si="31"/>
        <v>-</v>
      </c>
      <c r="G109" s="43" t="str">
        <f t="shared" si="31"/>
        <v>-</v>
      </c>
      <c r="H109" s="44" t="str">
        <f t="shared" si="32"/>
        <v>DNA</v>
      </c>
      <c r="I109" s="42" t="str">
        <f t="shared" si="33"/>
        <v>-</v>
      </c>
      <c r="J109" s="43" t="str">
        <f t="shared" si="33"/>
        <v>-</v>
      </c>
      <c r="K109" s="43" t="str">
        <f t="shared" si="33"/>
        <v>-</v>
      </c>
      <c r="L109" s="44" t="str">
        <f t="shared" si="34"/>
        <v>DNA</v>
      </c>
      <c r="M109" s="42" t="str">
        <f t="shared" si="35"/>
        <v>-</v>
      </c>
      <c r="N109" s="43" t="str">
        <f t="shared" si="35"/>
        <v>-</v>
      </c>
      <c r="O109" s="43" t="str">
        <f t="shared" si="35"/>
        <v>-</v>
      </c>
      <c r="P109" s="44" t="str">
        <f t="shared" si="36"/>
        <v>DNA</v>
      </c>
      <c r="Q109" s="42" t="str">
        <f t="shared" si="37"/>
        <v>-</v>
      </c>
      <c r="R109" s="43" t="str">
        <f t="shared" si="37"/>
        <v>-</v>
      </c>
      <c r="S109" s="43" t="str">
        <f t="shared" si="37"/>
        <v>-</v>
      </c>
      <c r="T109" s="44" t="str">
        <f t="shared" si="38"/>
        <v>DNA</v>
      </c>
      <c r="U109" s="44" t="str">
        <f t="shared" si="39"/>
        <v>DNF</v>
      </c>
      <c r="V109" s="44">
        <f t="shared" si="40"/>
        <v>0</v>
      </c>
      <c r="W109" s="16"/>
      <c r="X109" s="45" t="str">
        <f t="shared" si="42"/>
        <v>DNF</v>
      </c>
      <c r="Y109" s="45">
        <f t="shared" si="43"/>
        <v>0</v>
      </c>
    </row>
    <row r="110" spans="1:25" x14ac:dyDescent="0.25">
      <c r="A110" s="41">
        <f t="shared" si="41"/>
        <v>1</v>
      </c>
      <c r="B110" s="41" t="str">
        <f t="shared" si="30"/>
        <v/>
      </c>
      <c r="C110" s="41" t="str">
        <f t="shared" si="30"/>
        <v/>
      </c>
      <c r="D110" s="41" t="str">
        <f t="shared" si="30"/>
        <v/>
      </c>
      <c r="E110" s="42" t="str">
        <f t="shared" si="31"/>
        <v>-</v>
      </c>
      <c r="F110" s="43" t="str">
        <f t="shared" si="31"/>
        <v>-</v>
      </c>
      <c r="G110" s="43" t="str">
        <f t="shared" si="31"/>
        <v>-</v>
      </c>
      <c r="H110" s="44" t="str">
        <f t="shared" si="32"/>
        <v>DNA</v>
      </c>
      <c r="I110" s="42" t="str">
        <f t="shared" si="33"/>
        <v>-</v>
      </c>
      <c r="J110" s="43" t="str">
        <f t="shared" si="33"/>
        <v>-</v>
      </c>
      <c r="K110" s="43" t="str">
        <f t="shared" si="33"/>
        <v>-</v>
      </c>
      <c r="L110" s="44" t="str">
        <f t="shared" si="34"/>
        <v>DNA</v>
      </c>
      <c r="M110" s="42" t="str">
        <f t="shared" si="35"/>
        <v>-</v>
      </c>
      <c r="N110" s="43" t="str">
        <f t="shared" si="35"/>
        <v>-</v>
      </c>
      <c r="O110" s="43" t="str">
        <f t="shared" si="35"/>
        <v>-</v>
      </c>
      <c r="P110" s="44" t="str">
        <f t="shared" si="36"/>
        <v>DNA</v>
      </c>
      <c r="Q110" s="42" t="str">
        <f t="shared" si="37"/>
        <v>-</v>
      </c>
      <c r="R110" s="43" t="str">
        <f t="shared" si="37"/>
        <v>-</v>
      </c>
      <c r="S110" s="43" t="str">
        <f t="shared" si="37"/>
        <v>-</v>
      </c>
      <c r="T110" s="44" t="str">
        <f t="shared" si="38"/>
        <v>DNA</v>
      </c>
      <c r="U110" s="44" t="str">
        <f t="shared" si="39"/>
        <v>DNF</v>
      </c>
      <c r="V110" s="44">
        <f t="shared" si="40"/>
        <v>0</v>
      </c>
      <c r="W110" s="16"/>
      <c r="X110" s="45" t="str">
        <f t="shared" si="42"/>
        <v>DNF</v>
      </c>
      <c r="Y110" s="45">
        <f t="shared" si="43"/>
        <v>0</v>
      </c>
    </row>
    <row r="111" spans="1:25" x14ac:dyDescent="0.25">
      <c r="A111" s="41">
        <f t="shared" si="41"/>
        <v>1</v>
      </c>
      <c r="B111" s="41" t="str">
        <f t="shared" si="30"/>
        <v/>
      </c>
      <c r="C111" s="41" t="str">
        <f t="shared" si="30"/>
        <v/>
      </c>
      <c r="D111" s="41" t="str">
        <f t="shared" si="30"/>
        <v/>
      </c>
      <c r="E111" s="42" t="str">
        <f t="shared" si="31"/>
        <v>-</v>
      </c>
      <c r="F111" s="43" t="str">
        <f t="shared" si="31"/>
        <v>-</v>
      </c>
      <c r="G111" s="43" t="str">
        <f t="shared" si="31"/>
        <v>-</v>
      </c>
      <c r="H111" s="44" t="str">
        <f t="shared" si="32"/>
        <v>DNA</v>
      </c>
      <c r="I111" s="42" t="str">
        <f t="shared" si="33"/>
        <v>-</v>
      </c>
      <c r="J111" s="43" t="str">
        <f t="shared" si="33"/>
        <v>-</v>
      </c>
      <c r="K111" s="43" t="str">
        <f t="shared" si="33"/>
        <v>-</v>
      </c>
      <c r="L111" s="44" t="str">
        <f t="shared" si="34"/>
        <v>DNA</v>
      </c>
      <c r="M111" s="42" t="str">
        <f t="shared" si="35"/>
        <v>-</v>
      </c>
      <c r="N111" s="43" t="str">
        <f t="shared" si="35"/>
        <v>-</v>
      </c>
      <c r="O111" s="43" t="str">
        <f t="shared" si="35"/>
        <v>-</v>
      </c>
      <c r="P111" s="44" t="str">
        <f t="shared" si="36"/>
        <v>DNA</v>
      </c>
      <c r="Q111" s="42" t="str">
        <f t="shared" si="37"/>
        <v>-</v>
      </c>
      <c r="R111" s="43" t="str">
        <f t="shared" si="37"/>
        <v>-</v>
      </c>
      <c r="S111" s="43" t="str">
        <f t="shared" si="37"/>
        <v>-</v>
      </c>
      <c r="T111" s="44" t="str">
        <f t="shared" si="38"/>
        <v>DNA</v>
      </c>
      <c r="U111" s="44" t="str">
        <f t="shared" si="39"/>
        <v>DNF</v>
      </c>
      <c r="V111" s="44">
        <f t="shared" si="40"/>
        <v>0</v>
      </c>
      <c r="W111" s="16"/>
      <c r="X111" s="45" t="str">
        <f t="shared" si="42"/>
        <v>DNF</v>
      </c>
      <c r="Y111" s="45">
        <f t="shared" si="43"/>
        <v>0</v>
      </c>
    </row>
    <row r="112" spans="1:25" x14ac:dyDescent="0.25">
      <c r="A112" s="41">
        <f t="shared" si="41"/>
        <v>1</v>
      </c>
      <c r="B112" s="41" t="str">
        <f t="shared" ref="B112:D127" si="44">IF(B23&lt;&gt;0,B23,"")</f>
        <v/>
      </c>
      <c r="C112" s="41" t="str">
        <f t="shared" si="44"/>
        <v/>
      </c>
      <c r="D112" s="41" t="str">
        <f t="shared" si="44"/>
        <v/>
      </c>
      <c r="E112" s="42" t="str">
        <f t="shared" ref="E112:E139" si="45">IF(E23&lt;&gt;0,E23,"-")</f>
        <v>-</v>
      </c>
      <c r="F112" s="43" t="str">
        <f t="shared" ref="F112:G127" si="46">IF(F23&lt;&gt;0,F23,"-")</f>
        <v>-</v>
      </c>
      <c r="G112" s="43" t="str">
        <f t="shared" si="46"/>
        <v>-</v>
      </c>
      <c r="H112" s="44" t="str">
        <f t="shared" si="32"/>
        <v>DNA</v>
      </c>
      <c r="I112" s="42" t="str">
        <f t="shared" ref="I112:I139" si="47">IF(I23&lt;&gt;0,I23,"-")</f>
        <v>-</v>
      </c>
      <c r="J112" s="43" t="str">
        <f t="shared" ref="J112:K127" si="48">IF(J23&lt;&gt;0,J23,"-")</f>
        <v>-</v>
      </c>
      <c r="K112" s="43" t="str">
        <f t="shared" si="48"/>
        <v>-</v>
      </c>
      <c r="L112" s="44" t="str">
        <f t="shared" si="34"/>
        <v>DNA</v>
      </c>
      <c r="M112" s="42" t="str">
        <f t="shared" ref="M112:M139" si="49">IF(M23&lt;&gt;0,M23,"-")</f>
        <v>-</v>
      </c>
      <c r="N112" s="43" t="str">
        <f t="shared" ref="N112:O127" si="50">IF(N23&lt;&gt;0,N23,"-")</f>
        <v>-</v>
      </c>
      <c r="O112" s="43" t="str">
        <f t="shared" si="50"/>
        <v>-</v>
      </c>
      <c r="P112" s="44" t="str">
        <f t="shared" si="36"/>
        <v>DNA</v>
      </c>
      <c r="Q112" s="42" t="str">
        <f t="shared" ref="Q112:Q139" si="51">IF(Q23&lt;&gt;0,Q23,"-")</f>
        <v>-</v>
      </c>
      <c r="R112" s="43" t="str">
        <f t="shared" ref="R112:S127" si="52">IF(R23&lt;&gt;0,R23,"-")</f>
        <v>-</v>
      </c>
      <c r="S112" s="43" t="str">
        <f t="shared" si="52"/>
        <v>-</v>
      </c>
      <c r="T112" s="44" t="str">
        <f t="shared" si="38"/>
        <v>DNA</v>
      </c>
      <c r="U112" s="44" t="str">
        <f t="shared" si="39"/>
        <v>DNF</v>
      </c>
      <c r="V112" s="44">
        <f t="shared" si="40"/>
        <v>0</v>
      </c>
      <c r="W112" s="16"/>
      <c r="X112" s="45" t="str">
        <f t="shared" si="42"/>
        <v>DNF</v>
      </c>
      <c r="Y112" s="45">
        <f t="shared" si="43"/>
        <v>0</v>
      </c>
    </row>
    <row r="113" spans="1:25" x14ac:dyDescent="0.25">
      <c r="A113" s="41">
        <f t="shared" si="41"/>
        <v>1</v>
      </c>
      <c r="B113" s="41" t="str">
        <f t="shared" si="44"/>
        <v/>
      </c>
      <c r="C113" s="41" t="str">
        <f t="shared" si="44"/>
        <v/>
      </c>
      <c r="D113" s="41" t="str">
        <f t="shared" si="44"/>
        <v/>
      </c>
      <c r="E113" s="42" t="str">
        <f t="shared" si="45"/>
        <v>-</v>
      </c>
      <c r="F113" s="43" t="str">
        <f t="shared" si="46"/>
        <v>-</v>
      </c>
      <c r="G113" s="43" t="str">
        <f t="shared" si="46"/>
        <v>-</v>
      </c>
      <c r="H113" s="44" t="str">
        <f t="shared" si="32"/>
        <v>DNA</v>
      </c>
      <c r="I113" s="42" t="str">
        <f t="shared" si="47"/>
        <v>-</v>
      </c>
      <c r="J113" s="43" t="str">
        <f t="shared" si="48"/>
        <v>-</v>
      </c>
      <c r="K113" s="43" t="str">
        <f t="shared" si="48"/>
        <v>-</v>
      </c>
      <c r="L113" s="44" t="str">
        <f t="shared" si="34"/>
        <v>DNA</v>
      </c>
      <c r="M113" s="42" t="str">
        <f t="shared" si="49"/>
        <v>-</v>
      </c>
      <c r="N113" s="43" t="str">
        <f t="shared" si="50"/>
        <v>-</v>
      </c>
      <c r="O113" s="43" t="str">
        <f t="shared" si="50"/>
        <v>-</v>
      </c>
      <c r="P113" s="44" t="str">
        <f t="shared" si="36"/>
        <v>DNA</v>
      </c>
      <c r="Q113" s="42" t="str">
        <f t="shared" si="51"/>
        <v>-</v>
      </c>
      <c r="R113" s="43" t="str">
        <f t="shared" si="52"/>
        <v>-</v>
      </c>
      <c r="S113" s="43" t="str">
        <f t="shared" si="52"/>
        <v>-</v>
      </c>
      <c r="T113" s="44" t="str">
        <f t="shared" si="38"/>
        <v>DNA</v>
      </c>
      <c r="U113" s="44" t="str">
        <f t="shared" si="39"/>
        <v>DNF</v>
      </c>
      <c r="V113" s="44">
        <f t="shared" si="40"/>
        <v>0</v>
      </c>
      <c r="W113" s="16"/>
      <c r="X113" s="45" t="str">
        <f t="shared" si="42"/>
        <v>DNF</v>
      </c>
      <c r="Y113" s="45">
        <f t="shared" si="43"/>
        <v>0</v>
      </c>
    </row>
    <row r="114" spans="1:25" x14ac:dyDescent="0.25">
      <c r="A114" s="41">
        <f t="shared" si="41"/>
        <v>1</v>
      </c>
      <c r="B114" s="41" t="str">
        <f t="shared" si="44"/>
        <v/>
      </c>
      <c r="C114" s="41" t="str">
        <f t="shared" si="44"/>
        <v/>
      </c>
      <c r="D114" s="41" t="str">
        <f t="shared" si="44"/>
        <v/>
      </c>
      <c r="E114" s="42" t="str">
        <f t="shared" si="45"/>
        <v>-</v>
      </c>
      <c r="F114" s="43" t="str">
        <f t="shared" si="46"/>
        <v>-</v>
      </c>
      <c r="G114" s="43" t="str">
        <f t="shared" si="46"/>
        <v>-</v>
      </c>
      <c r="H114" s="44" t="str">
        <f t="shared" si="32"/>
        <v>DNA</v>
      </c>
      <c r="I114" s="42" t="str">
        <f t="shared" si="47"/>
        <v>-</v>
      </c>
      <c r="J114" s="43" t="str">
        <f t="shared" si="48"/>
        <v>-</v>
      </c>
      <c r="K114" s="43" t="str">
        <f t="shared" si="48"/>
        <v>-</v>
      </c>
      <c r="L114" s="44" t="str">
        <f t="shared" si="34"/>
        <v>DNA</v>
      </c>
      <c r="M114" s="42" t="str">
        <f t="shared" si="49"/>
        <v>-</v>
      </c>
      <c r="N114" s="43" t="str">
        <f t="shared" si="50"/>
        <v>-</v>
      </c>
      <c r="O114" s="43" t="str">
        <f t="shared" si="50"/>
        <v>-</v>
      </c>
      <c r="P114" s="44" t="str">
        <f t="shared" si="36"/>
        <v>DNA</v>
      </c>
      <c r="Q114" s="42" t="str">
        <f t="shared" si="51"/>
        <v>-</v>
      </c>
      <c r="R114" s="43" t="str">
        <f t="shared" si="52"/>
        <v>-</v>
      </c>
      <c r="S114" s="43" t="str">
        <f t="shared" si="52"/>
        <v>-</v>
      </c>
      <c r="T114" s="44" t="str">
        <f t="shared" si="38"/>
        <v>DNA</v>
      </c>
      <c r="U114" s="44" t="str">
        <f t="shared" si="39"/>
        <v>DNF</v>
      </c>
      <c r="V114" s="44">
        <f t="shared" si="40"/>
        <v>0</v>
      </c>
      <c r="W114" s="16"/>
      <c r="X114" s="45" t="str">
        <f t="shared" si="42"/>
        <v>DNF</v>
      </c>
      <c r="Y114" s="45">
        <f t="shared" si="43"/>
        <v>0</v>
      </c>
    </row>
    <row r="115" spans="1:25" x14ac:dyDescent="0.25">
      <c r="A115" s="41">
        <f t="shared" si="41"/>
        <v>1</v>
      </c>
      <c r="B115" s="41" t="str">
        <f t="shared" si="44"/>
        <v/>
      </c>
      <c r="C115" s="41" t="str">
        <f t="shared" si="44"/>
        <v/>
      </c>
      <c r="D115" s="41" t="str">
        <f t="shared" si="44"/>
        <v/>
      </c>
      <c r="E115" s="42" t="str">
        <f t="shared" si="45"/>
        <v>-</v>
      </c>
      <c r="F115" s="43" t="str">
        <f t="shared" si="46"/>
        <v>-</v>
      </c>
      <c r="G115" s="43" t="str">
        <f t="shared" si="46"/>
        <v>-</v>
      </c>
      <c r="H115" s="44" t="str">
        <f t="shared" si="32"/>
        <v>DNA</v>
      </c>
      <c r="I115" s="42" t="str">
        <f t="shared" si="47"/>
        <v>-</v>
      </c>
      <c r="J115" s="43" t="str">
        <f t="shared" si="48"/>
        <v>-</v>
      </c>
      <c r="K115" s="43" t="str">
        <f t="shared" si="48"/>
        <v>-</v>
      </c>
      <c r="L115" s="44" t="str">
        <f t="shared" si="34"/>
        <v>DNA</v>
      </c>
      <c r="M115" s="42" t="str">
        <f t="shared" si="49"/>
        <v>-</v>
      </c>
      <c r="N115" s="43" t="str">
        <f t="shared" si="50"/>
        <v>-</v>
      </c>
      <c r="O115" s="43" t="str">
        <f t="shared" si="50"/>
        <v>-</v>
      </c>
      <c r="P115" s="44" t="str">
        <f t="shared" si="36"/>
        <v>DNA</v>
      </c>
      <c r="Q115" s="42" t="str">
        <f t="shared" si="51"/>
        <v>-</v>
      </c>
      <c r="R115" s="43" t="str">
        <f t="shared" si="52"/>
        <v>-</v>
      </c>
      <c r="S115" s="43" t="str">
        <f t="shared" si="52"/>
        <v>-</v>
      </c>
      <c r="T115" s="44" t="str">
        <f t="shared" si="38"/>
        <v>DNA</v>
      </c>
      <c r="U115" s="44" t="str">
        <f t="shared" si="39"/>
        <v>DNF</v>
      </c>
      <c r="V115" s="44">
        <f t="shared" si="40"/>
        <v>0</v>
      </c>
      <c r="W115" s="16"/>
      <c r="X115" s="45" t="str">
        <f t="shared" si="42"/>
        <v>DNF</v>
      </c>
      <c r="Y115" s="45">
        <f t="shared" si="43"/>
        <v>0</v>
      </c>
    </row>
    <row r="116" spans="1:25" x14ac:dyDescent="0.25">
      <c r="A116" s="41">
        <f t="shared" si="41"/>
        <v>1</v>
      </c>
      <c r="B116" s="41" t="str">
        <f t="shared" si="44"/>
        <v/>
      </c>
      <c r="C116" s="41" t="str">
        <f t="shared" si="44"/>
        <v/>
      </c>
      <c r="D116" s="41" t="str">
        <f t="shared" si="44"/>
        <v/>
      </c>
      <c r="E116" s="42" t="str">
        <f t="shared" si="45"/>
        <v>-</v>
      </c>
      <c r="F116" s="43" t="str">
        <f t="shared" si="46"/>
        <v>-</v>
      </c>
      <c r="G116" s="43" t="str">
        <f t="shared" si="46"/>
        <v>-</v>
      </c>
      <c r="H116" s="44" t="str">
        <f t="shared" si="32"/>
        <v>DNA</v>
      </c>
      <c r="I116" s="42" t="str">
        <f t="shared" si="47"/>
        <v>-</v>
      </c>
      <c r="J116" s="43" t="str">
        <f t="shared" si="48"/>
        <v>-</v>
      </c>
      <c r="K116" s="43" t="str">
        <f t="shared" si="48"/>
        <v>-</v>
      </c>
      <c r="L116" s="44" t="str">
        <f t="shared" si="34"/>
        <v>DNA</v>
      </c>
      <c r="M116" s="42" t="str">
        <f t="shared" si="49"/>
        <v>-</v>
      </c>
      <c r="N116" s="43" t="str">
        <f t="shared" si="50"/>
        <v>-</v>
      </c>
      <c r="O116" s="43" t="str">
        <f t="shared" si="50"/>
        <v>-</v>
      </c>
      <c r="P116" s="44" t="str">
        <f t="shared" si="36"/>
        <v>DNA</v>
      </c>
      <c r="Q116" s="42" t="str">
        <f t="shared" si="51"/>
        <v>-</v>
      </c>
      <c r="R116" s="43" t="str">
        <f t="shared" si="52"/>
        <v>-</v>
      </c>
      <c r="S116" s="43" t="str">
        <f t="shared" si="52"/>
        <v>-</v>
      </c>
      <c r="T116" s="44" t="str">
        <f t="shared" si="38"/>
        <v>DNA</v>
      </c>
      <c r="U116" s="44" t="str">
        <f t="shared" si="39"/>
        <v>DNF</v>
      </c>
      <c r="V116" s="44">
        <f t="shared" si="40"/>
        <v>0</v>
      </c>
      <c r="W116" s="16"/>
      <c r="X116" s="45" t="str">
        <f t="shared" si="42"/>
        <v>DNF</v>
      </c>
      <c r="Y116" s="45">
        <f t="shared" si="43"/>
        <v>0</v>
      </c>
    </row>
    <row r="117" spans="1:25" x14ac:dyDescent="0.25">
      <c r="A117" s="41">
        <f t="shared" si="41"/>
        <v>1</v>
      </c>
      <c r="B117" s="41" t="str">
        <f t="shared" si="44"/>
        <v/>
      </c>
      <c r="C117" s="41" t="str">
        <f t="shared" si="44"/>
        <v/>
      </c>
      <c r="D117" s="41" t="str">
        <f t="shared" si="44"/>
        <v/>
      </c>
      <c r="E117" s="42" t="str">
        <f t="shared" si="45"/>
        <v>-</v>
      </c>
      <c r="F117" s="43" t="str">
        <f t="shared" si="46"/>
        <v>-</v>
      </c>
      <c r="G117" s="43" t="str">
        <f t="shared" si="46"/>
        <v>-</v>
      </c>
      <c r="H117" s="44" t="str">
        <f t="shared" si="32"/>
        <v>DNA</v>
      </c>
      <c r="I117" s="42" t="str">
        <f t="shared" si="47"/>
        <v>-</v>
      </c>
      <c r="J117" s="43" t="str">
        <f t="shared" si="48"/>
        <v>-</v>
      </c>
      <c r="K117" s="43" t="str">
        <f t="shared" si="48"/>
        <v>-</v>
      </c>
      <c r="L117" s="44" t="str">
        <f t="shared" si="34"/>
        <v>DNA</v>
      </c>
      <c r="M117" s="42" t="str">
        <f t="shared" si="49"/>
        <v>-</v>
      </c>
      <c r="N117" s="43" t="str">
        <f t="shared" si="50"/>
        <v>-</v>
      </c>
      <c r="O117" s="43" t="str">
        <f t="shared" si="50"/>
        <v>-</v>
      </c>
      <c r="P117" s="44" t="str">
        <f t="shared" si="36"/>
        <v>DNA</v>
      </c>
      <c r="Q117" s="42" t="str">
        <f t="shared" si="51"/>
        <v>-</v>
      </c>
      <c r="R117" s="43" t="str">
        <f t="shared" si="52"/>
        <v>-</v>
      </c>
      <c r="S117" s="43" t="str">
        <f t="shared" si="52"/>
        <v>-</v>
      </c>
      <c r="T117" s="44" t="str">
        <f t="shared" si="38"/>
        <v>DNA</v>
      </c>
      <c r="U117" s="44" t="str">
        <f t="shared" si="39"/>
        <v>DNF</v>
      </c>
      <c r="V117" s="44">
        <f t="shared" si="40"/>
        <v>0</v>
      </c>
      <c r="W117" s="16"/>
      <c r="X117" s="45" t="str">
        <f t="shared" si="42"/>
        <v>DNF</v>
      </c>
      <c r="Y117" s="45">
        <f t="shared" si="43"/>
        <v>0</v>
      </c>
    </row>
    <row r="118" spans="1:25" x14ac:dyDescent="0.25">
      <c r="A118" s="41">
        <f t="shared" si="41"/>
        <v>1</v>
      </c>
      <c r="B118" s="41" t="str">
        <f t="shared" si="44"/>
        <v/>
      </c>
      <c r="C118" s="41" t="str">
        <f t="shared" si="44"/>
        <v/>
      </c>
      <c r="D118" s="41" t="str">
        <f t="shared" si="44"/>
        <v/>
      </c>
      <c r="E118" s="42" t="str">
        <f t="shared" si="45"/>
        <v>-</v>
      </c>
      <c r="F118" s="43" t="str">
        <f t="shared" si="46"/>
        <v>-</v>
      </c>
      <c r="G118" s="43" t="str">
        <f t="shared" si="46"/>
        <v>-</v>
      </c>
      <c r="H118" s="44" t="str">
        <f t="shared" si="32"/>
        <v>DNA</v>
      </c>
      <c r="I118" s="42" t="str">
        <f t="shared" si="47"/>
        <v>-</v>
      </c>
      <c r="J118" s="43" t="str">
        <f t="shared" si="48"/>
        <v>-</v>
      </c>
      <c r="K118" s="43" t="str">
        <f t="shared" si="48"/>
        <v>-</v>
      </c>
      <c r="L118" s="44" t="str">
        <f t="shared" si="34"/>
        <v>DNA</v>
      </c>
      <c r="M118" s="42" t="str">
        <f t="shared" si="49"/>
        <v>-</v>
      </c>
      <c r="N118" s="43" t="str">
        <f t="shared" si="50"/>
        <v>-</v>
      </c>
      <c r="O118" s="43" t="str">
        <f t="shared" si="50"/>
        <v>-</v>
      </c>
      <c r="P118" s="44" t="str">
        <f t="shared" si="36"/>
        <v>DNA</v>
      </c>
      <c r="Q118" s="42" t="str">
        <f t="shared" si="51"/>
        <v>-</v>
      </c>
      <c r="R118" s="43" t="str">
        <f t="shared" si="52"/>
        <v>-</v>
      </c>
      <c r="S118" s="43" t="str">
        <f t="shared" si="52"/>
        <v>-</v>
      </c>
      <c r="T118" s="44" t="str">
        <f t="shared" si="38"/>
        <v>DNA</v>
      </c>
      <c r="U118" s="44" t="str">
        <f t="shared" si="39"/>
        <v>DNF</v>
      </c>
      <c r="V118" s="44">
        <f t="shared" si="40"/>
        <v>0</v>
      </c>
      <c r="W118" s="16"/>
      <c r="X118" s="45" t="str">
        <f t="shared" si="42"/>
        <v>DNF</v>
      </c>
      <c r="Y118" s="45">
        <f t="shared" si="43"/>
        <v>0</v>
      </c>
    </row>
    <row r="119" spans="1:25" x14ac:dyDescent="0.25">
      <c r="A119" s="41">
        <f t="shared" si="41"/>
        <v>1</v>
      </c>
      <c r="B119" s="41" t="str">
        <f t="shared" si="44"/>
        <v/>
      </c>
      <c r="C119" s="41" t="str">
        <f t="shared" si="44"/>
        <v/>
      </c>
      <c r="D119" s="41" t="str">
        <f t="shared" si="44"/>
        <v/>
      </c>
      <c r="E119" s="42" t="str">
        <f t="shared" si="45"/>
        <v>-</v>
      </c>
      <c r="F119" s="43" t="str">
        <f t="shared" si="46"/>
        <v>-</v>
      </c>
      <c r="G119" s="43" t="str">
        <f t="shared" si="46"/>
        <v>-</v>
      </c>
      <c r="H119" s="44" t="str">
        <f t="shared" si="32"/>
        <v>DNA</v>
      </c>
      <c r="I119" s="42" t="str">
        <f t="shared" si="47"/>
        <v>-</v>
      </c>
      <c r="J119" s="43" t="str">
        <f t="shared" si="48"/>
        <v>-</v>
      </c>
      <c r="K119" s="43" t="str">
        <f t="shared" si="48"/>
        <v>-</v>
      </c>
      <c r="L119" s="44" t="str">
        <f t="shared" si="34"/>
        <v>DNA</v>
      </c>
      <c r="M119" s="42" t="str">
        <f t="shared" si="49"/>
        <v>-</v>
      </c>
      <c r="N119" s="43" t="str">
        <f t="shared" si="50"/>
        <v>-</v>
      </c>
      <c r="O119" s="43" t="str">
        <f t="shared" si="50"/>
        <v>-</v>
      </c>
      <c r="P119" s="44" t="str">
        <f t="shared" si="36"/>
        <v>DNA</v>
      </c>
      <c r="Q119" s="42" t="str">
        <f t="shared" si="51"/>
        <v>-</v>
      </c>
      <c r="R119" s="43" t="str">
        <f t="shared" si="52"/>
        <v>-</v>
      </c>
      <c r="S119" s="43" t="str">
        <f t="shared" si="52"/>
        <v>-</v>
      </c>
      <c r="T119" s="44" t="str">
        <f t="shared" si="38"/>
        <v>DNA</v>
      </c>
      <c r="U119" s="44" t="str">
        <f t="shared" si="39"/>
        <v>DNF</v>
      </c>
      <c r="V119" s="44">
        <f t="shared" si="40"/>
        <v>0</v>
      </c>
      <c r="W119" s="16"/>
      <c r="X119" s="45" t="str">
        <f t="shared" si="42"/>
        <v>DNF</v>
      </c>
      <c r="Y119" s="45">
        <f t="shared" si="43"/>
        <v>0</v>
      </c>
    </row>
    <row r="120" spans="1:25" x14ac:dyDescent="0.25">
      <c r="A120" s="41">
        <f t="shared" si="41"/>
        <v>1</v>
      </c>
      <c r="B120" s="41" t="str">
        <f t="shared" si="44"/>
        <v/>
      </c>
      <c r="C120" s="41" t="str">
        <f t="shared" si="44"/>
        <v/>
      </c>
      <c r="D120" s="41" t="str">
        <f t="shared" si="44"/>
        <v/>
      </c>
      <c r="E120" s="42" t="str">
        <f t="shared" si="45"/>
        <v>-</v>
      </c>
      <c r="F120" s="43" t="str">
        <f t="shared" si="46"/>
        <v>-</v>
      </c>
      <c r="G120" s="43" t="str">
        <f t="shared" si="46"/>
        <v>-</v>
      </c>
      <c r="H120" s="44" t="str">
        <f t="shared" si="32"/>
        <v>DNA</v>
      </c>
      <c r="I120" s="42" t="str">
        <f t="shared" si="47"/>
        <v>-</v>
      </c>
      <c r="J120" s="43" t="str">
        <f t="shared" si="48"/>
        <v>-</v>
      </c>
      <c r="K120" s="43" t="str">
        <f t="shared" si="48"/>
        <v>-</v>
      </c>
      <c r="L120" s="44" t="str">
        <f t="shared" si="34"/>
        <v>DNA</v>
      </c>
      <c r="M120" s="42" t="str">
        <f t="shared" si="49"/>
        <v>-</v>
      </c>
      <c r="N120" s="43" t="str">
        <f t="shared" si="50"/>
        <v>-</v>
      </c>
      <c r="O120" s="43" t="str">
        <f t="shared" si="50"/>
        <v>-</v>
      </c>
      <c r="P120" s="44" t="str">
        <f t="shared" si="36"/>
        <v>DNA</v>
      </c>
      <c r="Q120" s="42" t="str">
        <f t="shared" si="51"/>
        <v>-</v>
      </c>
      <c r="R120" s="43" t="str">
        <f t="shared" si="52"/>
        <v>-</v>
      </c>
      <c r="S120" s="43" t="str">
        <f t="shared" si="52"/>
        <v>-</v>
      </c>
      <c r="T120" s="44" t="str">
        <f t="shared" si="38"/>
        <v>DNA</v>
      </c>
      <c r="U120" s="44" t="str">
        <f t="shared" si="39"/>
        <v>DNF</v>
      </c>
      <c r="V120" s="44">
        <f t="shared" si="40"/>
        <v>0</v>
      </c>
      <c r="W120" s="16"/>
      <c r="X120" s="45" t="str">
        <f t="shared" si="42"/>
        <v>DNF</v>
      </c>
      <c r="Y120" s="45">
        <f t="shared" si="43"/>
        <v>0</v>
      </c>
    </row>
    <row r="121" spans="1:25" x14ac:dyDescent="0.25">
      <c r="A121" s="41">
        <f t="shared" si="41"/>
        <v>1</v>
      </c>
      <c r="B121" s="41" t="str">
        <f t="shared" si="44"/>
        <v/>
      </c>
      <c r="C121" s="41" t="str">
        <f t="shared" si="44"/>
        <v/>
      </c>
      <c r="D121" s="41" t="str">
        <f t="shared" si="44"/>
        <v/>
      </c>
      <c r="E121" s="42" t="str">
        <f t="shared" si="45"/>
        <v>-</v>
      </c>
      <c r="F121" s="43" t="str">
        <f t="shared" si="46"/>
        <v>-</v>
      </c>
      <c r="G121" s="43" t="str">
        <f t="shared" si="46"/>
        <v>-</v>
      </c>
      <c r="H121" s="44" t="str">
        <f t="shared" si="32"/>
        <v>DNA</v>
      </c>
      <c r="I121" s="42" t="str">
        <f t="shared" si="47"/>
        <v>-</v>
      </c>
      <c r="J121" s="43" t="str">
        <f t="shared" si="48"/>
        <v>-</v>
      </c>
      <c r="K121" s="43" t="str">
        <f t="shared" si="48"/>
        <v>-</v>
      </c>
      <c r="L121" s="44" t="str">
        <f t="shared" si="34"/>
        <v>DNA</v>
      </c>
      <c r="M121" s="42" t="str">
        <f t="shared" si="49"/>
        <v>-</v>
      </c>
      <c r="N121" s="43" t="str">
        <f t="shared" si="50"/>
        <v>-</v>
      </c>
      <c r="O121" s="43" t="str">
        <f t="shared" si="50"/>
        <v>-</v>
      </c>
      <c r="P121" s="44" t="str">
        <f t="shared" si="36"/>
        <v>DNA</v>
      </c>
      <c r="Q121" s="42" t="str">
        <f t="shared" si="51"/>
        <v>-</v>
      </c>
      <c r="R121" s="43" t="str">
        <f t="shared" si="52"/>
        <v>-</v>
      </c>
      <c r="S121" s="43" t="str">
        <f t="shared" si="52"/>
        <v>-</v>
      </c>
      <c r="T121" s="44" t="str">
        <f t="shared" si="38"/>
        <v>DNA</v>
      </c>
      <c r="U121" s="44" t="str">
        <f t="shared" si="39"/>
        <v>DNF</v>
      </c>
      <c r="V121" s="44">
        <f t="shared" si="40"/>
        <v>0</v>
      </c>
      <c r="W121" s="16"/>
      <c r="X121" s="45" t="str">
        <f t="shared" si="42"/>
        <v>DNF</v>
      </c>
      <c r="Y121" s="45">
        <f t="shared" si="43"/>
        <v>0</v>
      </c>
    </row>
    <row r="122" spans="1:25" x14ac:dyDescent="0.25">
      <c r="A122" s="41">
        <f t="shared" si="41"/>
        <v>1</v>
      </c>
      <c r="B122" s="41" t="str">
        <f t="shared" si="44"/>
        <v/>
      </c>
      <c r="C122" s="41" t="str">
        <f t="shared" si="44"/>
        <v/>
      </c>
      <c r="D122" s="41" t="str">
        <f t="shared" si="44"/>
        <v/>
      </c>
      <c r="E122" s="42" t="str">
        <f t="shared" si="45"/>
        <v>-</v>
      </c>
      <c r="F122" s="43" t="str">
        <f t="shared" si="46"/>
        <v>-</v>
      </c>
      <c r="G122" s="43" t="str">
        <f t="shared" si="46"/>
        <v>-</v>
      </c>
      <c r="H122" s="44" t="str">
        <f t="shared" si="32"/>
        <v>DNA</v>
      </c>
      <c r="I122" s="42" t="str">
        <f t="shared" si="47"/>
        <v>-</v>
      </c>
      <c r="J122" s="43" t="str">
        <f t="shared" si="48"/>
        <v>-</v>
      </c>
      <c r="K122" s="43" t="str">
        <f t="shared" si="48"/>
        <v>-</v>
      </c>
      <c r="L122" s="44" t="str">
        <f t="shared" si="34"/>
        <v>DNA</v>
      </c>
      <c r="M122" s="42" t="str">
        <f t="shared" si="49"/>
        <v>-</v>
      </c>
      <c r="N122" s="43" t="str">
        <f t="shared" si="50"/>
        <v>-</v>
      </c>
      <c r="O122" s="43" t="str">
        <f t="shared" si="50"/>
        <v>-</v>
      </c>
      <c r="P122" s="44" t="str">
        <f t="shared" si="36"/>
        <v>DNA</v>
      </c>
      <c r="Q122" s="42" t="str">
        <f t="shared" si="51"/>
        <v>-</v>
      </c>
      <c r="R122" s="43" t="str">
        <f t="shared" si="52"/>
        <v>-</v>
      </c>
      <c r="S122" s="43" t="str">
        <f t="shared" si="52"/>
        <v>-</v>
      </c>
      <c r="T122" s="44" t="str">
        <f t="shared" si="38"/>
        <v>DNA</v>
      </c>
      <c r="U122" s="44" t="str">
        <f t="shared" si="39"/>
        <v>DNF</v>
      </c>
      <c r="V122" s="44">
        <f t="shared" si="40"/>
        <v>0</v>
      </c>
      <c r="W122" s="16"/>
      <c r="X122" s="45" t="str">
        <f t="shared" si="42"/>
        <v>DNF</v>
      </c>
      <c r="Y122" s="45">
        <f t="shared" si="43"/>
        <v>0</v>
      </c>
    </row>
    <row r="123" spans="1:25" x14ac:dyDescent="0.25">
      <c r="A123" s="41">
        <f t="shared" si="41"/>
        <v>1</v>
      </c>
      <c r="B123" s="41" t="str">
        <f t="shared" si="44"/>
        <v/>
      </c>
      <c r="C123" s="41" t="str">
        <f t="shared" si="44"/>
        <v/>
      </c>
      <c r="D123" s="41" t="str">
        <f t="shared" si="44"/>
        <v/>
      </c>
      <c r="E123" s="42" t="str">
        <f t="shared" si="45"/>
        <v>-</v>
      </c>
      <c r="F123" s="43" t="str">
        <f t="shared" si="46"/>
        <v>-</v>
      </c>
      <c r="G123" s="43" t="str">
        <f t="shared" si="46"/>
        <v>-</v>
      </c>
      <c r="H123" s="44" t="str">
        <f t="shared" si="32"/>
        <v>DNA</v>
      </c>
      <c r="I123" s="42" t="str">
        <f t="shared" si="47"/>
        <v>-</v>
      </c>
      <c r="J123" s="43" t="str">
        <f t="shared" si="48"/>
        <v>-</v>
      </c>
      <c r="K123" s="43" t="str">
        <f t="shared" si="48"/>
        <v>-</v>
      </c>
      <c r="L123" s="44" t="str">
        <f t="shared" si="34"/>
        <v>DNA</v>
      </c>
      <c r="M123" s="42" t="str">
        <f t="shared" si="49"/>
        <v>-</v>
      </c>
      <c r="N123" s="43" t="str">
        <f t="shared" si="50"/>
        <v>-</v>
      </c>
      <c r="O123" s="43" t="str">
        <f t="shared" si="50"/>
        <v>-</v>
      </c>
      <c r="P123" s="44" t="str">
        <f t="shared" si="36"/>
        <v>DNA</v>
      </c>
      <c r="Q123" s="42" t="str">
        <f t="shared" si="51"/>
        <v>-</v>
      </c>
      <c r="R123" s="43" t="str">
        <f t="shared" si="52"/>
        <v>-</v>
      </c>
      <c r="S123" s="43" t="str">
        <f t="shared" si="52"/>
        <v>-</v>
      </c>
      <c r="T123" s="44" t="str">
        <f t="shared" si="38"/>
        <v>DNA</v>
      </c>
      <c r="U123" s="44" t="str">
        <f t="shared" si="39"/>
        <v>DNF</v>
      </c>
      <c r="V123" s="44">
        <f t="shared" si="40"/>
        <v>0</v>
      </c>
      <c r="W123" s="16"/>
      <c r="X123" s="45" t="str">
        <f t="shared" si="42"/>
        <v>DNF</v>
      </c>
      <c r="Y123" s="45">
        <f t="shared" si="43"/>
        <v>0</v>
      </c>
    </row>
    <row r="124" spans="1:25" x14ac:dyDescent="0.25">
      <c r="A124" s="41">
        <f t="shared" si="41"/>
        <v>1</v>
      </c>
      <c r="B124" s="41" t="str">
        <f t="shared" si="44"/>
        <v/>
      </c>
      <c r="C124" s="41" t="str">
        <f t="shared" si="44"/>
        <v/>
      </c>
      <c r="D124" s="41" t="str">
        <f t="shared" si="44"/>
        <v/>
      </c>
      <c r="E124" s="42" t="str">
        <f t="shared" si="45"/>
        <v>-</v>
      </c>
      <c r="F124" s="43" t="str">
        <f t="shared" si="46"/>
        <v>-</v>
      </c>
      <c r="G124" s="43" t="str">
        <f t="shared" si="46"/>
        <v>-</v>
      </c>
      <c r="H124" s="44" t="str">
        <f t="shared" si="32"/>
        <v>DNA</v>
      </c>
      <c r="I124" s="42" t="str">
        <f t="shared" si="47"/>
        <v>-</v>
      </c>
      <c r="J124" s="43" t="str">
        <f t="shared" si="48"/>
        <v>-</v>
      </c>
      <c r="K124" s="43" t="str">
        <f t="shared" si="48"/>
        <v>-</v>
      </c>
      <c r="L124" s="44" t="str">
        <f t="shared" si="34"/>
        <v>DNA</v>
      </c>
      <c r="M124" s="42" t="str">
        <f t="shared" si="49"/>
        <v>-</v>
      </c>
      <c r="N124" s="43" t="str">
        <f t="shared" si="50"/>
        <v>-</v>
      </c>
      <c r="O124" s="43" t="str">
        <f t="shared" si="50"/>
        <v>-</v>
      </c>
      <c r="P124" s="44" t="str">
        <f t="shared" si="36"/>
        <v>DNA</v>
      </c>
      <c r="Q124" s="42" t="str">
        <f t="shared" si="51"/>
        <v>-</v>
      </c>
      <c r="R124" s="43" t="str">
        <f t="shared" si="52"/>
        <v>-</v>
      </c>
      <c r="S124" s="43" t="str">
        <f t="shared" si="52"/>
        <v>-</v>
      </c>
      <c r="T124" s="44" t="str">
        <f t="shared" si="38"/>
        <v>DNA</v>
      </c>
      <c r="U124" s="44" t="str">
        <f t="shared" si="39"/>
        <v>DNF</v>
      </c>
      <c r="V124" s="44">
        <f t="shared" si="40"/>
        <v>0</v>
      </c>
      <c r="W124" s="16"/>
      <c r="X124" s="45" t="str">
        <f t="shared" si="42"/>
        <v>DNF</v>
      </c>
      <c r="Y124" s="45">
        <f t="shared" si="43"/>
        <v>0</v>
      </c>
    </row>
    <row r="125" spans="1:25" x14ac:dyDescent="0.25">
      <c r="A125" s="41">
        <f t="shared" si="41"/>
        <v>1</v>
      </c>
      <c r="B125" s="41" t="str">
        <f t="shared" si="44"/>
        <v/>
      </c>
      <c r="C125" s="41" t="str">
        <f t="shared" si="44"/>
        <v/>
      </c>
      <c r="D125" s="41" t="str">
        <f t="shared" si="44"/>
        <v/>
      </c>
      <c r="E125" s="42" t="str">
        <f t="shared" si="45"/>
        <v>-</v>
      </c>
      <c r="F125" s="43" t="str">
        <f t="shared" si="46"/>
        <v>-</v>
      </c>
      <c r="G125" s="43" t="str">
        <f t="shared" si="46"/>
        <v>-</v>
      </c>
      <c r="H125" s="44" t="str">
        <f t="shared" si="32"/>
        <v>DNA</v>
      </c>
      <c r="I125" s="42" t="str">
        <f t="shared" si="47"/>
        <v>-</v>
      </c>
      <c r="J125" s="43" t="str">
        <f t="shared" si="48"/>
        <v>-</v>
      </c>
      <c r="K125" s="43" t="str">
        <f t="shared" si="48"/>
        <v>-</v>
      </c>
      <c r="L125" s="44" t="str">
        <f t="shared" si="34"/>
        <v>DNA</v>
      </c>
      <c r="M125" s="42" t="str">
        <f t="shared" si="49"/>
        <v>-</v>
      </c>
      <c r="N125" s="43" t="str">
        <f t="shared" si="50"/>
        <v>-</v>
      </c>
      <c r="O125" s="43" t="str">
        <f t="shared" si="50"/>
        <v>-</v>
      </c>
      <c r="P125" s="44" t="str">
        <f t="shared" si="36"/>
        <v>DNA</v>
      </c>
      <c r="Q125" s="42" t="str">
        <f t="shared" si="51"/>
        <v>-</v>
      </c>
      <c r="R125" s="43" t="str">
        <f t="shared" si="52"/>
        <v>-</v>
      </c>
      <c r="S125" s="43" t="str">
        <f t="shared" si="52"/>
        <v>-</v>
      </c>
      <c r="T125" s="44" t="str">
        <f t="shared" si="38"/>
        <v>DNA</v>
      </c>
      <c r="U125" s="44" t="str">
        <f t="shared" si="39"/>
        <v>DNF</v>
      </c>
      <c r="V125" s="44">
        <f t="shared" si="40"/>
        <v>0</v>
      </c>
      <c r="W125" s="16"/>
      <c r="X125" s="45" t="str">
        <f t="shared" si="42"/>
        <v>DNF</v>
      </c>
      <c r="Y125" s="45">
        <f t="shared" si="43"/>
        <v>0</v>
      </c>
    </row>
    <row r="126" spans="1:25" x14ac:dyDescent="0.25">
      <c r="A126" s="41">
        <f t="shared" si="41"/>
        <v>1</v>
      </c>
      <c r="B126" s="41" t="str">
        <f t="shared" si="44"/>
        <v/>
      </c>
      <c r="C126" s="41" t="str">
        <f t="shared" si="44"/>
        <v/>
      </c>
      <c r="D126" s="41" t="str">
        <f t="shared" si="44"/>
        <v/>
      </c>
      <c r="E126" s="42" t="str">
        <f t="shared" si="45"/>
        <v>-</v>
      </c>
      <c r="F126" s="43" t="str">
        <f t="shared" si="46"/>
        <v>-</v>
      </c>
      <c r="G126" s="43" t="str">
        <f t="shared" si="46"/>
        <v>-</v>
      </c>
      <c r="H126" s="44" t="str">
        <f t="shared" si="32"/>
        <v>DNA</v>
      </c>
      <c r="I126" s="42" t="str">
        <f t="shared" si="47"/>
        <v>-</v>
      </c>
      <c r="J126" s="43" t="str">
        <f t="shared" si="48"/>
        <v>-</v>
      </c>
      <c r="K126" s="43" t="str">
        <f t="shared" si="48"/>
        <v>-</v>
      </c>
      <c r="L126" s="44" t="str">
        <f t="shared" si="34"/>
        <v>DNA</v>
      </c>
      <c r="M126" s="42" t="str">
        <f t="shared" si="49"/>
        <v>-</v>
      </c>
      <c r="N126" s="43" t="str">
        <f t="shared" si="50"/>
        <v>-</v>
      </c>
      <c r="O126" s="43" t="str">
        <f t="shared" si="50"/>
        <v>-</v>
      </c>
      <c r="P126" s="44" t="str">
        <f t="shared" si="36"/>
        <v>DNA</v>
      </c>
      <c r="Q126" s="42" t="str">
        <f t="shared" si="51"/>
        <v>-</v>
      </c>
      <c r="R126" s="43" t="str">
        <f t="shared" si="52"/>
        <v>-</v>
      </c>
      <c r="S126" s="43" t="str">
        <f t="shared" si="52"/>
        <v>-</v>
      </c>
      <c r="T126" s="44" t="str">
        <f t="shared" si="38"/>
        <v>DNA</v>
      </c>
      <c r="U126" s="44" t="str">
        <f t="shared" si="39"/>
        <v>DNF</v>
      </c>
      <c r="V126" s="44">
        <f t="shared" si="40"/>
        <v>0</v>
      </c>
      <c r="W126" s="16"/>
      <c r="X126" s="45" t="str">
        <f t="shared" si="42"/>
        <v>DNF</v>
      </c>
      <c r="Y126" s="45">
        <f t="shared" si="43"/>
        <v>0</v>
      </c>
    </row>
    <row r="127" spans="1:25" x14ac:dyDescent="0.25">
      <c r="A127" s="41">
        <f t="shared" si="41"/>
        <v>1</v>
      </c>
      <c r="B127" s="41" t="str">
        <f t="shared" si="44"/>
        <v/>
      </c>
      <c r="C127" s="41" t="str">
        <f t="shared" si="44"/>
        <v/>
      </c>
      <c r="D127" s="41" t="str">
        <f t="shared" si="44"/>
        <v/>
      </c>
      <c r="E127" s="42" t="str">
        <f t="shared" si="45"/>
        <v>-</v>
      </c>
      <c r="F127" s="43" t="str">
        <f t="shared" si="46"/>
        <v>-</v>
      </c>
      <c r="G127" s="43" t="str">
        <f t="shared" si="46"/>
        <v>-</v>
      </c>
      <c r="H127" s="44" t="str">
        <f t="shared" si="32"/>
        <v>DNA</v>
      </c>
      <c r="I127" s="42" t="str">
        <f t="shared" si="47"/>
        <v>-</v>
      </c>
      <c r="J127" s="43" t="str">
        <f t="shared" si="48"/>
        <v>-</v>
      </c>
      <c r="K127" s="43" t="str">
        <f t="shared" si="48"/>
        <v>-</v>
      </c>
      <c r="L127" s="44" t="str">
        <f t="shared" si="34"/>
        <v>DNA</v>
      </c>
      <c r="M127" s="42" t="str">
        <f t="shared" si="49"/>
        <v>-</v>
      </c>
      <c r="N127" s="43" t="str">
        <f t="shared" si="50"/>
        <v>-</v>
      </c>
      <c r="O127" s="43" t="str">
        <f t="shared" si="50"/>
        <v>-</v>
      </c>
      <c r="P127" s="44" t="str">
        <f t="shared" si="36"/>
        <v>DNA</v>
      </c>
      <c r="Q127" s="42" t="str">
        <f t="shared" si="51"/>
        <v>-</v>
      </c>
      <c r="R127" s="43" t="str">
        <f t="shared" si="52"/>
        <v>-</v>
      </c>
      <c r="S127" s="43" t="str">
        <f t="shared" si="52"/>
        <v>-</v>
      </c>
      <c r="T127" s="44" t="str">
        <f t="shared" si="38"/>
        <v>DNA</v>
      </c>
      <c r="U127" s="44" t="str">
        <f t="shared" si="39"/>
        <v>DNF</v>
      </c>
      <c r="V127" s="44">
        <f t="shared" si="40"/>
        <v>0</v>
      </c>
      <c r="W127" s="16"/>
      <c r="X127" s="45" t="str">
        <f t="shared" si="42"/>
        <v>DNF</v>
      </c>
      <c r="Y127" s="45">
        <f t="shared" si="43"/>
        <v>0</v>
      </c>
    </row>
    <row r="128" spans="1:25" x14ac:dyDescent="0.25">
      <c r="A128" s="41">
        <f t="shared" si="41"/>
        <v>1</v>
      </c>
      <c r="B128" s="41" t="str">
        <f t="shared" ref="B128:D139" si="53">IF(B39&lt;&gt;0,B39,"")</f>
        <v/>
      </c>
      <c r="C128" s="41" t="str">
        <f t="shared" si="53"/>
        <v/>
      </c>
      <c r="D128" s="41" t="str">
        <f t="shared" si="53"/>
        <v/>
      </c>
      <c r="E128" s="42" t="str">
        <f t="shared" si="45"/>
        <v>-</v>
      </c>
      <c r="F128" s="43" t="str">
        <f t="shared" ref="F128:G139" si="54">IF(F39&lt;&gt;0,F39,"-")</f>
        <v>-</v>
      </c>
      <c r="G128" s="43" t="str">
        <f t="shared" si="54"/>
        <v>-</v>
      </c>
      <c r="H128" s="44" t="str">
        <f t="shared" si="32"/>
        <v>DNA</v>
      </c>
      <c r="I128" s="42" t="str">
        <f t="shared" si="47"/>
        <v>-</v>
      </c>
      <c r="J128" s="43" t="str">
        <f t="shared" ref="J128:K139" si="55">IF(J39&lt;&gt;0,J39,"-")</f>
        <v>-</v>
      </c>
      <c r="K128" s="43" t="str">
        <f t="shared" si="55"/>
        <v>-</v>
      </c>
      <c r="L128" s="44" t="str">
        <f t="shared" si="34"/>
        <v>DNA</v>
      </c>
      <c r="M128" s="42" t="str">
        <f t="shared" si="49"/>
        <v>-</v>
      </c>
      <c r="N128" s="43" t="str">
        <f t="shared" ref="N128:O139" si="56">IF(N39&lt;&gt;0,N39,"-")</f>
        <v>-</v>
      </c>
      <c r="O128" s="43" t="str">
        <f t="shared" si="56"/>
        <v>-</v>
      </c>
      <c r="P128" s="44" t="str">
        <f t="shared" si="36"/>
        <v>DNA</v>
      </c>
      <c r="Q128" s="42" t="str">
        <f t="shared" si="51"/>
        <v>-</v>
      </c>
      <c r="R128" s="43" t="str">
        <f t="shared" ref="R128:S139" si="57">IF(R39&lt;&gt;0,R39,"-")</f>
        <v>-</v>
      </c>
      <c r="S128" s="43" t="str">
        <f t="shared" si="57"/>
        <v>-</v>
      </c>
      <c r="T128" s="44" t="str">
        <f t="shared" si="38"/>
        <v>DNA</v>
      </c>
      <c r="U128" s="44" t="str">
        <f t="shared" si="39"/>
        <v>DNF</v>
      </c>
      <c r="V128" s="44">
        <f t="shared" si="40"/>
        <v>0</v>
      </c>
      <c r="W128" s="16"/>
      <c r="X128" s="45" t="str">
        <f t="shared" si="42"/>
        <v>DNF</v>
      </c>
      <c r="Y128" s="45">
        <f t="shared" si="43"/>
        <v>0</v>
      </c>
    </row>
    <row r="129" spans="1:25" x14ac:dyDescent="0.25">
      <c r="A129" s="41">
        <f t="shared" si="41"/>
        <v>1</v>
      </c>
      <c r="B129" s="41" t="str">
        <f t="shared" si="53"/>
        <v/>
      </c>
      <c r="C129" s="41" t="str">
        <f t="shared" si="53"/>
        <v/>
      </c>
      <c r="D129" s="41" t="str">
        <f t="shared" si="53"/>
        <v/>
      </c>
      <c r="E129" s="42" t="str">
        <f t="shared" si="45"/>
        <v>-</v>
      </c>
      <c r="F129" s="43" t="str">
        <f t="shared" si="54"/>
        <v>-</v>
      </c>
      <c r="G129" s="43" t="str">
        <f t="shared" si="54"/>
        <v>-</v>
      </c>
      <c r="H129" s="44" t="str">
        <f t="shared" si="32"/>
        <v>DNA</v>
      </c>
      <c r="I129" s="42" t="str">
        <f t="shared" si="47"/>
        <v>-</v>
      </c>
      <c r="J129" s="43" t="str">
        <f t="shared" si="55"/>
        <v>-</v>
      </c>
      <c r="K129" s="43" t="str">
        <f t="shared" si="55"/>
        <v>-</v>
      </c>
      <c r="L129" s="44" t="str">
        <f t="shared" si="34"/>
        <v>DNA</v>
      </c>
      <c r="M129" s="42" t="str">
        <f t="shared" si="49"/>
        <v>-</v>
      </c>
      <c r="N129" s="43" t="str">
        <f t="shared" si="56"/>
        <v>-</v>
      </c>
      <c r="O129" s="43" t="str">
        <f t="shared" si="56"/>
        <v>-</v>
      </c>
      <c r="P129" s="44" t="str">
        <f t="shared" si="36"/>
        <v>DNA</v>
      </c>
      <c r="Q129" s="42" t="str">
        <f t="shared" si="51"/>
        <v>-</v>
      </c>
      <c r="R129" s="43" t="str">
        <f t="shared" si="57"/>
        <v>-</v>
      </c>
      <c r="S129" s="43" t="str">
        <f t="shared" si="57"/>
        <v>-</v>
      </c>
      <c r="T129" s="44" t="str">
        <f t="shared" si="38"/>
        <v>DNA</v>
      </c>
      <c r="U129" s="44" t="str">
        <f t="shared" si="39"/>
        <v>DNF</v>
      </c>
      <c r="V129" s="44">
        <f t="shared" si="40"/>
        <v>0</v>
      </c>
      <c r="W129" s="16"/>
      <c r="X129" s="45" t="str">
        <f t="shared" si="42"/>
        <v>DNF</v>
      </c>
      <c r="Y129" s="45">
        <f t="shared" si="43"/>
        <v>0</v>
      </c>
    </row>
    <row r="130" spans="1:25" x14ac:dyDescent="0.25">
      <c r="A130" s="41">
        <f t="shared" si="41"/>
        <v>1</v>
      </c>
      <c r="B130" s="41" t="str">
        <f t="shared" si="53"/>
        <v/>
      </c>
      <c r="C130" s="41" t="str">
        <f t="shared" si="53"/>
        <v/>
      </c>
      <c r="D130" s="41" t="str">
        <f t="shared" si="53"/>
        <v/>
      </c>
      <c r="E130" s="42" t="str">
        <f t="shared" si="45"/>
        <v>-</v>
      </c>
      <c r="F130" s="43" t="str">
        <f t="shared" si="54"/>
        <v>-</v>
      </c>
      <c r="G130" s="43" t="str">
        <f t="shared" si="54"/>
        <v>-</v>
      </c>
      <c r="H130" s="44" t="str">
        <f t="shared" si="32"/>
        <v>DNA</v>
      </c>
      <c r="I130" s="42" t="str">
        <f t="shared" si="47"/>
        <v>-</v>
      </c>
      <c r="J130" s="43" t="str">
        <f t="shared" si="55"/>
        <v>-</v>
      </c>
      <c r="K130" s="43" t="str">
        <f t="shared" si="55"/>
        <v>-</v>
      </c>
      <c r="L130" s="44" t="str">
        <f t="shared" si="34"/>
        <v>DNA</v>
      </c>
      <c r="M130" s="42" t="str">
        <f t="shared" si="49"/>
        <v>-</v>
      </c>
      <c r="N130" s="43" t="str">
        <f t="shared" si="56"/>
        <v>-</v>
      </c>
      <c r="O130" s="43" t="str">
        <f t="shared" si="56"/>
        <v>-</v>
      </c>
      <c r="P130" s="44" t="str">
        <f t="shared" si="36"/>
        <v>DNA</v>
      </c>
      <c r="Q130" s="42" t="str">
        <f t="shared" si="51"/>
        <v>-</v>
      </c>
      <c r="R130" s="43" t="str">
        <f t="shared" si="57"/>
        <v>-</v>
      </c>
      <c r="S130" s="43" t="str">
        <f t="shared" si="57"/>
        <v>-</v>
      </c>
      <c r="T130" s="44" t="str">
        <f t="shared" si="38"/>
        <v>DNA</v>
      </c>
      <c r="U130" s="44" t="str">
        <f t="shared" si="39"/>
        <v>DNF</v>
      </c>
      <c r="V130" s="44">
        <f t="shared" si="40"/>
        <v>0</v>
      </c>
      <c r="W130" s="16"/>
      <c r="X130" s="45" t="str">
        <f t="shared" si="42"/>
        <v>DNF</v>
      </c>
      <c r="Y130" s="45">
        <f t="shared" si="43"/>
        <v>0</v>
      </c>
    </row>
    <row r="131" spans="1:25" x14ac:dyDescent="0.25">
      <c r="A131" s="41">
        <f t="shared" si="41"/>
        <v>1</v>
      </c>
      <c r="B131" s="41" t="str">
        <f t="shared" si="53"/>
        <v/>
      </c>
      <c r="C131" s="41" t="str">
        <f t="shared" si="53"/>
        <v/>
      </c>
      <c r="D131" s="41" t="str">
        <f t="shared" si="53"/>
        <v/>
      </c>
      <c r="E131" s="42" t="str">
        <f t="shared" si="45"/>
        <v>-</v>
      </c>
      <c r="F131" s="43" t="str">
        <f t="shared" si="54"/>
        <v>-</v>
      </c>
      <c r="G131" s="43" t="str">
        <f t="shared" si="54"/>
        <v>-</v>
      </c>
      <c r="H131" s="44" t="str">
        <f t="shared" si="32"/>
        <v>DNA</v>
      </c>
      <c r="I131" s="42" t="str">
        <f t="shared" si="47"/>
        <v>-</v>
      </c>
      <c r="J131" s="43" t="str">
        <f t="shared" si="55"/>
        <v>-</v>
      </c>
      <c r="K131" s="43" t="str">
        <f t="shared" si="55"/>
        <v>-</v>
      </c>
      <c r="L131" s="44" t="str">
        <f t="shared" si="34"/>
        <v>DNA</v>
      </c>
      <c r="M131" s="42" t="str">
        <f t="shared" si="49"/>
        <v>-</v>
      </c>
      <c r="N131" s="43" t="str">
        <f t="shared" si="56"/>
        <v>-</v>
      </c>
      <c r="O131" s="43" t="str">
        <f t="shared" si="56"/>
        <v>-</v>
      </c>
      <c r="P131" s="44" t="str">
        <f t="shared" si="36"/>
        <v>DNA</v>
      </c>
      <c r="Q131" s="42" t="str">
        <f t="shared" si="51"/>
        <v>-</v>
      </c>
      <c r="R131" s="43" t="str">
        <f t="shared" si="57"/>
        <v>-</v>
      </c>
      <c r="S131" s="43" t="str">
        <f t="shared" si="57"/>
        <v>-</v>
      </c>
      <c r="T131" s="44" t="str">
        <f t="shared" si="38"/>
        <v>DNA</v>
      </c>
      <c r="U131" s="44" t="str">
        <f t="shared" si="39"/>
        <v>DNF</v>
      </c>
      <c r="V131" s="44">
        <f t="shared" si="40"/>
        <v>0</v>
      </c>
      <c r="W131" s="16"/>
      <c r="X131" s="45" t="str">
        <f t="shared" si="42"/>
        <v>DNF</v>
      </c>
      <c r="Y131" s="45">
        <f t="shared" si="43"/>
        <v>0</v>
      </c>
    </row>
    <row r="132" spans="1:25" x14ac:dyDescent="0.25">
      <c r="A132" s="41">
        <f t="shared" si="41"/>
        <v>1</v>
      </c>
      <c r="B132" s="41" t="str">
        <f t="shared" si="53"/>
        <v/>
      </c>
      <c r="C132" s="41" t="str">
        <f t="shared" si="53"/>
        <v/>
      </c>
      <c r="D132" s="41" t="str">
        <f t="shared" si="53"/>
        <v/>
      </c>
      <c r="E132" s="42" t="str">
        <f t="shared" si="45"/>
        <v>-</v>
      </c>
      <c r="F132" s="43" t="str">
        <f t="shared" si="54"/>
        <v>-</v>
      </c>
      <c r="G132" s="43" t="str">
        <f t="shared" si="54"/>
        <v>-</v>
      </c>
      <c r="H132" s="44" t="str">
        <f t="shared" si="32"/>
        <v>DNA</v>
      </c>
      <c r="I132" s="42" t="str">
        <f t="shared" si="47"/>
        <v>-</v>
      </c>
      <c r="J132" s="43" t="str">
        <f t="shared" si="55"/>
        <v>-</v>
      </c>
      <c r="K132" s="43" t="str">
        <f t="shared" si="55"/>
        <v>-</v>
      </c>
      <c r="L132" s="44" t="str">
        <f t="shared" si="34"/>
        <v>DNA</v>
      </c>
      <c r="M132" s="42" t="str">
        <f t="shared" si="49"/>
        <v>-</v>
      </c>
      <c r="N132" s="43" t="str">
        <f t="shared" si="56"/>
        <v>-</v>
      </c>
      <c r="O132" s="43" t="str">
        <f t="shared" si="56"/>
        <v>-</v>
      </c>
      <c r="P132" s="44" t="str">
        <f t="shared" si="36"/>
        <v>DNA</v>
      </c>
      <c r="Q132" s="42" t="str">
        <f t="shared" si="51"/>
        <v>-</v>
      </c>
      <c r="R132" s="43" t="str">
        <f t="shared" si="57"/>
        <v>-</v>
      </c>
      <c r="S132" s="43" t="str">
        <f t="shared" si="57"/>
        <v>-</v>
      </c>
      <c r="T132" s="44" t="str">
        <f t="shared" si="38"/>
        <v>DNA</v>
      </c>
      <c r="U132" s="44" t="str">
        <f t="shared" si="39"/>
        <v>DNF</v>
      </c>
      <c r="V132" s="44">
        <f t="shared" si="40"/>
        <v>0</v>
      </c>
      <c r="W132" s="16"/>
      <c r="X132" s="45" t="str">
        <f t="shared" si="42"/>
        <v>DNF</v>
      </c>
      <c r="Y132" s="45">
        <f t="shared" si="43"/>
        <v>0</v>
      </c>
    </row>
    <row r="133" spans="1:25" x14ac:dyDescent="0.25">
      <c r="A133" s="41">
        <f t="shared" si="41"/>
        <v>1</v>
      </c>
      <c r="B133" s="41" t="str">
        <f t="shared" si="53"/>
        <v/>
      </c>
      <c r="C133" s="41" t="str">
        <f t="shared" si="53"/>
        <v/>
      </c>
      <c r="D133" s="41" t="str">
        <f t="shared" si="53"/>
        <v/>
      </c>
      <c r="E133" s="42" t="str">
        <f t="shared" si="45"/>
        <v>-</v>
      </c>
      <c r="F133" s="43" t="str">
        <f t="shared" si="54"/>
        <v>-</v>
      </c>
      <c r="G133" s="43" t="str">
        <f t="shared" si="54"/>
        <v>-</v>
      </c>
      <c r="H133" s="44" t="str">
        <f t="shared" si="32"/>
        <v>DNA</v>
      </c>
      <c r="I133" s="42" t="str">
        <f t="shared" si="47"/>
        <v>-</v>
      </c>
      <c r="J133" s="43" t="str">
        <f t="shared" si="55"/>
        <v>-</v>
      </c>
      <c r="K133" s="43" t="str">
        <f t="shared" si="55"/>
        <v>-</v>
      </c>
      <c r="L133" s="44" t="str">
        <f t="shared" si="34"/>
        <v>DNA</v>
      </c>
      <c r="M133" s="42" t="str">
        <f t="shared" si="49"/>
        <v>-</v>
      </c>
      <c r="N133" s="43" t="str">
        <f t="shared" si="56"/>
        <v>-</v>
      </c>
      <c r="O133" s="43" t="str">
        <f t="shared" si="56"/>
        <v>-</v>
      </c>
      <c r="P133" s="44" t="str">
        <f t="shared" si="36"/>
        <v>DNA</v>
      </c>
      <c r="Q133" s="42" t="str">
        <f t="shared" si="51"/>
        <v>-</v>
      </c>
      <c r="R133" s="43" t="str">
        <f t="shared" si="57"/>
        <v>-</v>
      </c>
      <c r="S133" s="43" t="str">
        <f t="shared" si="57"/>
        <v>-</v>
      </c>
      <c r="T133" s="44" t="str">
        <f t="shared" si="38"/>
        <v>DNA</v>
      </c>
      <c r="U133" s="44" t="str">
        <f t="shared" si="39"/>
        <v>DNF</v>
      </c>
      <c r="V133" s="44">
        <f t="shared" si="40"/>
        <v>0</v>
      </c>
      <c r="W133" s="16"/>
      <c r="X133" s="45" t="str">
        <f t="shared" si="42"/>
        <v>DNF</v>
      </c>
      <c r="Y133" s="45">
        <f t="shared" si="43"/>
        <v>0</v>
      </c>
    </row>
    <row r="134" spans="1:25" x14ac:dyDescent="0.25">
      <c r="A134" s="41">
        <f t="shared" si="41"/>
        <v>1</v>
      </c>
      <c r="B134" s="41" t="str">
        <f t="shared" si="53"/>
        <v/>
      </c>
      <c r="C134" s="41" t="str">
        <f t="shared" si="53"/>
        <v/>
      </c>
      <c r="D134" s="41" t="str">
        <f t="shared" si="53"/>
        <v/>
      </c>
      <c r="E134" s="42" t="str">
        <f t="shared" si="45"/>
        <v>-</v>
      </c>
      <c r="F134" s="43" t="str">
        <f t="shared" si="54"/>
        <v>-</v>
      </c>
      <c r="G134" s="43" t="str">
        <f t="shared" si="54"/>
        <v>-</v>
      </c>
      <c r="H134" s="44" t="str">
        <f t="shared" si="32"/>
        <v>DNA</v>
      </c>
      <c r="I134" s="42" t="str">
        <f t="shared" si="47"/>
        <v>-</v>
      </c>
      <c r="J134" s="43" t="str">
        <f t="shared" si="55"/>
        <v>-</v>
      </c>
      <c r="K134" s="43" t="str">
        <f t="shared" si="55"/>
        <v>-</v>
      </c>
      <c r="L134" s="44" t="str">
        <f t="shared" si="34"/>
        <v>DNA</v>
      </c>
      <c r="M134" s="42" t="str">
        <f t="shared" si="49"/>
        <v>-</v>
      </c>
      <c r="N134" s="43" t="str">
        <f t="shared" si="56"/>
        <v>-</v>
      </c>
      <c r="O134" s="43" t="str">
        <f t="shared" si="56"/>
        <v>-</v>
      </c>
      <c r="P134" s="44" t="str">
        <f t="shared" si="36"/>
        <v>DNA</v>
      </c>
      <c r="Q134" s="42" t="str">
        <f t="shared" si="51"/>
        <v>-</v>
      </c>
      <c r="R134" s="43" t="str">
        <f t="shared" si="57"/>
        <v>-</v>
      </c>
      <c r="S134" s="43" t="str">
        <f t="shared" si="57"/>
        <v>-</v>
      </c>
      <c r="T134" s="44" t="str">
        <f t="shared" si="38"/>
        <v>DNA</v>
      </c>
      <c r="U134" s="44" t="str">
        <f t="shared" si="39"/>
        <v>DNF</v>
      </c>
      <c r="V134" s="44">
        <f t="shared" si="40"/>
        <v>0</v>
      </c>
      <c r="W134" s="16"/>
      <c r="X134" s="45" t="str">
        <f t="shared" si="42"/>
        <v>DNF</v>
      </c>
      <c r="Y134" s="45">
        <f t="shared" si="43"/>
        <v>0</v>
      </c>
    </row>
    <row r="135" spans="1:25" x14ac:dyDescent="0.25">
      <c r="A135" s="41">
        <f t="shared" si="41"/>
        <v>1</v>
      </c>
      <c r="B135" s="41" t="str">
        <f t="shared" si="53"/>
        <v/>
      </c>
      <c r="C135" s="41" t="str">
        <f t="shared" si="53"/>
        <v/>
      </c>
      <c r="D135" s="41" t="str">
        <f t="shared" si="53"/>
        <v/>
      </c>
      <c r="E135" s="42" t="str">
        <f t="shared" si="45"/>
        <v>-</v>
      </c>
      <c r="F135" s="43" t="str">
        <f t="shared" si="54"/>
        <v>-</v>
      </c>
      <c r="G135" s="43" t="str">
        <f t="shared" si="54"/>
        <v>-</v>
      </c>
      <c r="H135" s="44" t="str">
        <f t="shared" si="32"/>
        <v>DNA</v>
      </c>
      <c r="I135" s="42" t="str">
        <f t="shared" si="47"/>
        <v>-</v>
      </c>
      <c r="J135" s="43" t="str">
        <f t="shared" si="55"/>
        <v>-</v>
      </c>
      <c r="K135" s="43" t="str">
        <f t="shared" si="55"/>
        <v>-</v>
      </c>
      <c r="L135" s="44" t="str">
        <f t="shared" si="34"/>
        <v>DNA</v>
      </c>
      <c r="M135" s="42" t="str">
        <f t="shared" si="49"/>
        <v>-</v>
      </c>
      <c r="N135" s="43" t="str">
        <f t="shared" si="56"/>
        <v>-</v>
      </c>
      <c r="O135" s="43" t="str">
        <f t="shared" si="56"/>
        <v>-</v>
      </c>
      <c r="P135" s="44" t="str">
        <f t="shared" si="36"/>
        <v>DNA</v>
      </c>
      <c r="Q135" s="42" t="str">
        <f t="shared" si="51"/>
        <v>-</v>
      </c>
      <c r="R135" s="43" t="str">
        <f t="shared" si="57"/>
        <v>-</v>
      </c>
      <c r="S135" s="43" t="str">
        <f t="shared" si="57"/>
        <v>-</v>
      </c>
      <c r="T135" s="44" t="str">
        <f t="shared" si="38"/>
        <v>DNA</v>
      </c>
      <c r="U135" s="44" t="str">
        <f t="shared" si="39"/>
        <v>DNF</v>
      </c>
      <c r="V135" s="44">
        <f t="shared" si="40"/>
        <v>0</v>
      </c>
      <c r="W135" s="16"/>
      <c r="X135" s="45" t="str">
        <f t="shared" si="42"/>
        <v>DNF</v>
      </c>
      <c r="Y135" s="45">
        <f t="shared" si="43"/>
        <v>0</v>
      </c>
    </row>
    <row r="136" spans="1:25" x14ac:dyDescent="0.25">
      <c r="A136" s="41">
        <f t="shared" si="41"/>
        <v>1</v>
      </c>
      <c r="B136" s="41" t="str">
        <f t="shared" si="53"/>
        <v/>
      </c>
      <c r="C136" s="41" t="str">
        <f t="shared" si="53"/>
        <v/>
      </c>
      <c r="D136" s="41" t="str">
        <f t="shared" si="53"/>
        <v/>
      </c>
      <c r="E136" s="42" t="str">
        <f t="shared" si="45"/>
        <v>-</v>
      </c>
      <c r="F136" s="43" t="str">
        <f t="shared" si="54"/>
        <v>-</v>
      </c>
      <c r="G136" s="43" t="str">
        <f t="shared" si="54"/>
        <v>-</v>
      </c>
      <c r="H136" s="44" t="str">
        <f t="shared" si="32"/>
        <v>DNA</v>
      </c>
      <c r="I136" s="42" t="str">
        <f t="shared" si="47"/>
        <v>-</v>
      </c>
      <c r="J136" s="43" t="str">
        <f t="shared" si="55"/>
        <v>-</v>
      </c>
      <c r="K136" s="43" t="str">
        <f t="shared" si="55"/>
        <v>-</v>
      </c>
      <c r="L136" s="44" t="str">
        <f t="shared" si="34"/>
        <v>DNA</v>
      </c>
      <c r="M136" s="42" t="str">
        <f t="shared" si="49"/>
        <v>-</v>
      </c>
      <c r="N136" s="43" t="str">
        <f t="shared" si="56"/>
        <v>-</v>
      </c>
      <c r="O136" s="43" t="str">
        <f t="shared" si="56"/>
        <v>-</v>
      </c>
      <c r="P136" s="44" t="str">
        <f t="shared" si="36"/>
        <v>DNA</v>
      </c>
      <c r="Q136" s="42" t="str">
        <f t="shared" si="51"/>
        <v>-</v>
      </c>
      <c r="R136" s="43" t="str">
        <f t="shared" si="57"/>
        <v>-</v>
      </c>
      <c r="S136" s="43" t="str">
        <f t="shared" si="57"/>
        <v>-</v>
      </c>
      <c r="T136" s="44" t="str">
        <f t="shared" si="38"/>
        <v>DNA</v>
      </c>
      <c r="U136" s="44" t="str">
        <f t="shared" si="39"/>
        <v>DNF</v>
      </c>
      <c r="V136" s="44">
        <f t="shared" si="40"/>
        <v>0</v>
      </c>
      <c r="W136" s="16"/>
      <c r="X136" s="45" t="str">
        <f t="shared" si="42"/>
        <v>DNF</v>
      </c>
      <c r="Y136" s="45">
        <f t="shared" si="43"/>
        <v>0</v>
      </c>
    </row>
    <row r="137" spans="1:25" x14ac:dyDescent="0.25">
      <c r="A137" s="41">
        <f t="shared" si="41"/>
        <v>1</v>
      </c>
      <c r="B137" s="41" t="str">
        <f t="shared" si="53"/>
        <v/>
      </c>
      <c r="C137" s="41" t="str">
        <f t="shared" si="53"/>
        <v/>
      </c>
      <c r="D137" s="41" t="str">
        <f t="shared" si="53"/>
        <v/>
      </c>
      <c r="E137" s="42" t="str">
        <f t="shared" si="45"/>
        <v>-</v>
      </c>
      <c r="F137" s="43" t="str">
        <f t="shared" si="54"/>
        <v>-</v>
      </c>
      <c r="G137" s="43" t="str">
        <f t="shared" si="54"/>
        <v>-</v>
      </c>
      <c r="H137" s="44" t="str">
        <f t="shared" si="32"/>
        <v>DNA</v>
      </c>
      <c r="I137" s="42" t="str">
        <f t="shared" si="47"/>
        <v>-</v>
      </c>
      <c r="J137" s="43" t="str">
        <f t="shared" si="55"/>
        <v>-</v>
      </c>
      <c r="K137" s="43" t="str">
        <f t="shared" si="55"/>
        <v>-</v>
      </c>
      <c r="L137" s="44" t="str">
        <f t="shared" si="34"/>
        <v>DNA</v>
      </c>
      <c r="M137" s="42" t="str">
        <f t="shared" si="49"/>
        <v>-</v>
      </c>
      <c r="N137" s="43" t="str">
        <f t="shared" si="56"/>
        <v>-</v>
      </c>
      <c r="O137" s="43" t="str">
        <f t="shared" si="56"/>
        <v>-</v>
      </c>
      <c r="P137" s="44" t="str">
        <f t="shared" si="36"/>
        <v>DNA</v>
      </c>
      <c r="Q137" s="42" t="str">
        <f t="shared" si="51"/>
        <v>-</v>
      </c>
      <c r="R137" s="43" t="str">
        <f t="shared" si="57"/>
        <v>-</v>
      </c>
      <c r="S137" s="43" t="str">
        <f t="shared" si="57"/>
        <v>-</v>
      </c>
      <c r="T137" s="44" t="str">
        <f t="shared" si="38"/>
        <v>DNA</v>
      </c>
      <c r="U137" s="44" t="str">
        <f t="shared" si="39"/>
        <v>DNF</v>
      </c>
      <c r="V137" s="44">
        <f t="shared" si="40"/>
        <v>0</v>
      </c>
      <c r="W137" s="16"/>
      <c r="X137" s="45" t="str">
        <f t="shared" si="42"/>
        <v>DNF</v>
      </c>
      <c r="Y137" s="45">
        <f t="shared" si="43"/>
        <v>0</v>
      </c>
    </row>
    <row r="138" spans="1:25" x14ac:dyDescent="0.25">
      <c r="A138" s="41">
        <f t="shared" si="41"/>
        <v>1</v>
      </c>
      <c r="B138" s="41" t="str">
        <f t="shared" si="53"/>
        <v/>
      </c>
      <c r="C138" s="41" t="str">
        <f t="shared" si="53"/>
        <v/>
      </c>
      <c r="D138" s="41" t="str">
        <f t="shared" si="53"/>
        <v/>
      </c>
      <c r="E138" s="42" t="str">
        <f t="shared" si="45"/>
        <v>-</v>
      </c>
      <c r="F138" s="43" t="str">
        <f t="shared" si="54"/>
        <v>-</v>
      </c>
      <c r="G138" s="43" t="str">
        <f t="shared" si="54"/>
        <v>-</v>
      </c>
      <c r="H138" s="44" t="str">
        <f t="shared" si="32"/>
        <v>DNA</v>
      </c>
      <c r="I138" s="42" t="str">
        <f t="shared" si="47"/>
        <v>-</v>
      </c>
      <c r="J138" s="43" t="str">
        <f t="shared" si="55"/>
        <v>-</v>
      </c>
      <c r="K138" s="43" t="str">
        <f t="shared" si="55"/>
        <v>-</v>
      </c>
      <c r="L138" s="44" t="str">
        <f t="shared" si="34"/>
        <v>DNA</v>
      </c>
      <c r="M138" s="42" t="str">
        <f t="shared" si="49"/>
        <v>-</v>
      </c>
      <c r="N138" s="43" t="str">
        <f t="shared" si="56"/>
        <v>-</v>
      </c>
      <c r="O138" s="43" t="str">
        <f t="shared" si="56"/>
        <v>-</v>
      </c>
      <c r="P138" s="44" t="str">
        <f t="shared" si="36"/>
        <v>DNA</v>
      </c>
      <c r="Q138" s="42" t="str">
        <f t="shared" si="51"/>
        <v>-</v>
      </c>
      <c r="R138" s="43" t="str">
        <f t="shared" si="57"/>
        <v>-</v>
      </c>
      <c r="S138" s="43" t="str">
        <f t="shared" si="57"/>
        <v>-</v>
      </c>
      <c r="T138" s="44" t="str">
        <f t="shared" si="38"/>
        <v>DNA</v>
      </c>
      <c r="U138" s="44" t="str">
        <f t="shared" si="39"/>
        <v>DNF</v>
      </c>
      <c r="V138" s="44">
        <f t="shared" si="40"/>
        <v>0</v>
      </c>
      <c r="W138" s="16"/>
      <c r="X138" s="45" t="str">
        <f t="shared" si="42"/>
        <v>DNF</v>
      </c>
      <c r="Y138" s="45">
        <f t="shared" si="43"/>
        <v>0</v>
      </c>
    </row>
    <row r="139" spans="1:25" x14ac:dyDescent="0.25">
      <c r="A139" s="41">
        <f t="shared" si="41"/>
        <v>1</v>
      </c>
      <c r="B139" s="41" t="str">
        <f t="shared" si="53"/>
        <v/>
      </c>
      <c r="C139" s="41" t="str">
        <f t="shared" si="53"/>
        <v/>
      </c>
      <c r="D139" s="41" t="str">
        <f t="shared" si="53"/>
        <v/>
      </c>
      <c r="E139" s="42" t="str">
        <f t="shared" si="45"/>
        <v>-</v>
      </c>
      <c r="F139" s="43" t="str">
        <f t="shared" si="54"/>
        <v>-</v>
      </c>
      <c r="G139" s="43" t="str">
        <f t="shared" si="54"/>
        <v>-</v>
      </c>
      <c r="H139" s="44" t="str">
        <f t="shared" si="32"/>
        <v>DNA</v>
      </c>
      <c r="I139" s="42" t="str">
        <f t="shared" si="47"/>
        <v>-</v>
      </c>
      <c r="J139" s="43" t="str">
        <f t="shared" si="55"/>
        <v>-</v>
      </c>
      <c r="K139" s="43" t="str">
        <f t="shared" si="55"/>
        <v>-</v>
      </c>
      <c r="L139" s="44" t="str">
        <f t="shared" si="34"/>
        <v>DNA</v>
      </c>
      <c r="M139" s="42" t="str">
        <f t="shared" si="49"/>
        <v>-</v>
      </c>
      <c r="N139" s="43" t="str">
        <f t="shared" si="56"/>
        <v>-</v>
      </c>
      <c r="O139" s="43" t="str">
        <f t="shared" si="56"/>
        <v>-</v>
      </c>
      <c r="P139" s="44" t="str">
        <f t="shared" si="36"/>
        <v>DNA</v>
      </c>
      <c r="Q139" s="42" t="str">
        <f t="shared" si="51"/>
        <v>-</v>
      </c>
      <c r="R139" s="43" t="str">
        <f t="shared" si="57"/>
        <v>-</v>
      </c>
      <c r="S139" s="43" t="str">
        <f t="shared" si="57"/>
        <v>-</v>
      </c>
      <c r="T139" s="44" t="str">
        <f t="shared" si="38"/>
        <v>DNA</v>
      </c>
      <c r="U139" s="44" t="str">
        <f t="shared" si="39"/>
        <v>DNF</v>
      </c>
      <c r="V139" s="44">
        <f t="shared" si="40"/>
        <v>0</v>
      </c>
      <c r="W139" s="16"/>
      <c r="X139" s="45" t="str">
        <f t="shared" si="42"/>
        <v>DNF</v>
      </c>
      <c r="Y139" s="45">
        <f t="shared" si="43"/>
        <v>0</v>
      </c>
    </row>
  </sheetData>
  <pageMargins left="0.55118110236220474" right="0.55118110236220474" top="1.2204724409448819" bottom="1.2204724409448819" header="0.51181102362204722" footer="0.31496062992125984"/>
  <pageSetup paperSize="9" scale="67" fitToHeight="0" orientation="landscape" r:id="rId1"/>
  <headerFooter>
    <oddHeader>&amp;L&amp;"Times New Roman,Grassetto"&amp;22Autocross Event
Class 1C - Official Results&amp;R&amp;G</oddHeader>
    <oddFooter>&amp;L&amp;"Times New Roman,Normale"The Event Director
____________________________________________
Formula SAE Italy 2021&amp;RVarano de' Melegari, &amp;D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159"/>
  <sheetViews>
    <sheetView workbookViewId="0">
      <selection activeCell="I35" sqref="I35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9.7109375" customWidth="1"/>
    <col min="6" max="6" width="6.7109375" customWidth="1"/>
    <col min="7" max="7" width="8.7109375" customWidth="1"/>
    <col min="8" max="9" width="6.28515625" customWidth="1"/>
    <col min="10" max="11" width="8.85546875" customWidth="1"/>
    <col min="12" max="12" width="10" customWidth="1"/>
    <col min="13" max="14" width="8.85546875" customWidth="1"/>
    <col min="15" max="15" width="5.7109375" customWidth="1"/>
    <col min="16" max="16" width="8.85546875" customWidth="1"/>
  </cols>
  <sheetData>
    <row r="1" spans="1:17" ht="12.75" customHeight="1" x14ac:dyDescent="0.25">
      <c r="A1" s="55" t="s">
        <v>20</v>
      </c>
      <c r="B1" s="56"/>
      <c r="C1" s="56"/>
      <c r="D1" s="56"/>
      <c r="E1" s="56"/>
      <c r="F1" s="57"/>
      <c r="G1" s="57"/>
      <c r="H1" s="58"/>
      <c r="I1" s="59" t="s">
        <v>6</v>
      </c>
      <c r="J1" s="60"/>
      <c r="K1" s="60"/>
      <c r="L1" s="61">
        <f>MIN(K11:K66)</f>
        <v>0</v>
      </c>
      <c r="M1" s="60"/>
      <c r="N1" s="62" t="s">
        <v>21</v>
      </c>
      <c r="O1" s="60"/>
      <c r="P1" s="60"/>
      <c r="Q1" s="61">
        <v>60.06</v>
      </c>
    </row>
    <row r="2" spans="1:17" ht="12.75" customHeight="1" x14ac:dyDescent="0.25">
      <c r="A2" s="55"/>
      <c r="B2" s="56"/>
      <c r="C2" s="56"/>
      <c r="D2" s="56"/>
      <c r="E2" s="56"/>
      <c r="F2" s="57"/>
      <c r="G2" s="57"/>
      <c r="H2" s="58"/>
      <c r="I2" s="63" t="s">
        <v>7</v>
      </c>
      <c r="J2" s="56"/>
      <c r="K2" s="56"/>
      <c r="L2" s="64">
        <f>1.45*L1</f>
        <v>0</v>
      </c>
      <c r="M2" s="56"/>
      <c r="N2" s="57" t="s">
        <v>22</v>
      </c>
      <c r="O2" s="56"/>
      <c r="P2" s="56"/>
      <c r="Q2" s="64">
        <f>Q1/100*L6</f>
        <v>13.453440000000002</v>
      </c>
    </row>
    <row r="3" spans="1:17" ht="12.75" customHeight="1" x14ac:dyDescent="0.25">
      <c r="A3" s="55"/>
      <c r="B3" s="56"/>
      <c r="C3" s="56"/>
      <c r="D3" s="56"/>
      <c r="E3" s="56"/>
      <c r="F3" s="65"/>
      <c r="G3" s="65"/>
      <c r="H3" s="58"/>
      <c r="I3" s="63" t="s">
        <v>23</v>
      </c>
      <c r="J3" s="56"/>
      <c r="K3" s="56"/>
      <c r="L3" s="66">
        <v>28</v>
      </c>
      <c r="M3" s="56"/>
      <c r="N3" s="57" t="s">
        <v>24</v>
      </c>
      <c r="O3" s="56"/>
      <c r="P3" s="58"/>
      <c r="Q3" s="67">
        <v>0</v>
      </c>
    </row>
    <row r="4" spans="1:17" ht="12.75" customHeight="1" x14ac:dyDescent="0.25">
      <c r="A4" s="55"/>
      <c r="B4" s="56"/>
      <c r="C4" s="56"/>
      <c r="D4" s="56"/>
      <c r="E4" s="56"/>
      <c r="F4" s="65"/>
      <c r="G4" s="65"/>
      <c r="H4" s="58"/>
      <c r="I4" s="63" t="s">
        <v>25</v>
      </c>
      <c r="J4" s="56"/>
      <c r="K4" s="56"/>
      <c r="L4" s="64">
        <f>L2/L3</f>
        <v>0</v>
      </c>
      <c r="M4" s="56"/>
      <c r="N4" s="57" t="s">
        <v>26</v>
      </c>
      <c r="O4" s="56"/>
      <c r="P4" s="58"/>
      <c r="Q4" s="67">
        <f>Q2/L3</f>
        <v>0.48048000000000007</v>
      </c>
    </row>
    <row r="5" spans="1:17" ht="12.75" customHeight="1" x14ac:dyDescent="0.25">
      <c r="A5" s="55"/>
      <c r="B5" s="56"/>
      <c r="C5" s="56"/>
      <c r="D5" s="56"/>
      <c r="E5" s="56"/>
      <c r="F5" s="56"/>
      <c r="G5" s="56"/>
      <c r="H5" s="56"/>
      <c r="I5" s="63" t="s">
        <v>27</v>
      </c>
      <c r="J5" s="56"/>
      <c r="K5" s="56"/>
      <c r="L5" s="64">
        <v>0.8</v>
      </c>
      <c r="M5" s="56"/>
      <c r="N5" s="57" t="s">
        <v>28</v>
      </c>
      <c r="O5" s="56"/>
      <c r="P5" s="58"/>
      <c r="Q5" s="67">
        <v>0</v>
      </c>
    </row>
    <row r="6" spans="1:17" ht="12.75" customHeight="1" x14ac:dyDescent="0.25">
      <c r="A6" s="55"/>
      <c r="B6" s="56"/>
      <c r="C6" s="56"/>
      <c r="D6" s="56"/>
      <c r="E6" s="56"/>
      <c r="F6" s="56"/>
      <c r="G6" s="56"/>
      <c r="H6" s="56"/>
      <c r="I6" s="63" t="s">
        <v>29</v>
      </c>
      <c r="J6" s="56"/>
      <c r="K6" s="56"/>
      <c r="L6" s="64">
        <f>L5*L3</f>
        <v>22.400000000000002</v>
      </c>
      <c r="M6" s="56"/>
      <c r="N6" s="57" t="s">
        <v>30</v>
      </c>
      <c r="O6" s="58"/>
      <c r="P6" s="58"/>
      <c r="Q6" s="67">
        <f>Q5/L3</f>
        <v>0</v>
      </c>
    </row>
    <row r="7" spans="1:17" ht="12.75" customHeight="1" x14ac:dyDescent="0.25">
      <c r="A7" s="55"/>
      <c r="B7" s="56"/>
      <c r="C7" s="56"/>
      <c r="D7" s="56"/>
      <c r="E7" s="56"/>
      <c r="F7" s="58"/>
      <c r="G7" s="58"/>
      <c r="H7" s="56"/>
      <c r="I7" s="63" t="s">
        <v>31</v>
      </c>
      <c r="J7" s="58"/>
      <c r="K7" s="58"/>
      <c r="L7" s="68">
        <f>L3/2</f>
        <v>14</v>
      </c>
      <c r="M7" s="56"/>
      <c r="N7" s="57" t="s">
        <v>32</v>
      </c>
      <c r="O7" s="58"/>
      <c r="P7" s="58"/>
      <c r="Q7" s="64" t="e">
        <f>100*(Q5/L4)*Q3/Q4</f>
        <v>#DIV/0!</v>
      </c>
    </row>
    <row r="8" spans="1:17" ht="12.75" customHeight="1" x14ac:dyDescent="0.25">
      <c r="A8" s="55"/>
      <c r="B8" s="56"/>
      <c r="C8" s="56"/>
      <c r="D8" s="56"/>
      <c r="E8" s="57"/>
      <c r="F8" s="65"/>
      <c r="G8" s="65"/>
      <c r="H8" s="58"/>
      <c r="I8" s="69"/>
      <c r="J8" s="58"/>
      <c r="K8" s="58"/>
      <c r="L8" s="66"/>
      <c r="M8" s="56"/>
      <c r="N8" s="57" t="s">
        <v>33</v>
      </c>
      <c r="O8" s="58"/>
      <c r="P8" s="58"/>
      <c r="Q8" s="64"/>
    </row>
    <row r="9" spans="1:17" ht="12.75" customHeight="1" x14ac:dyDescent="0.25">
      <c r="A9" s="55"/>
      <c r="B9" s="56"/>
      <c r="C9" s="56"/>
      <c r="D9" s="56"/>
      <c r="E9" s="57"/>
      <c r="F9" s="65"/>
      <c r="G9" s="65"/>
      <c r="H9" s="58"/>
      <c r="I9" s="70"/>
      <c r="J9" s="71"/>
      <c r="K9" s="71"/>
      <c r="L9" s="72"/>
      <c r="M9" s="73"/>
      <c r="N9" s="73"/>
      <c r="O9" s="73"/>
      <c r="P9" s="73"/>
      <c r="Q9" s="72"/>
    </row>
    <row r="10" spans="1:17" ht="26.25" customHeight="1" thickBot="1" x14ac:dyDescent="0.3">
      <c r="A10" s="47" t="s">
        <v>0</v>
      </c>
      <c r="B10" s="47" t="s">
        <v>1</v>
      </c>
      <c r="C10" s="47" t="s">
        <v>2</v>
      </c>
      <c r="D10" s="47" t="s">
        <v>3</v>
      </c>
      <c r="E10" s="47" t="s">
        <v>12</v>
      </c>
      <c r="F10" s="47" t="s">
        <v>34</v>
      </c>
      <c r="G10" s="47" t="s">
        <v>35</v>
      </c>
      <c r="H10" s="47" t="s">
        <v>36</v>
      </c>
      <c r="I10" s="47" t="s">
        <v>19</v>
      </c>
      <c r="J10" s="47" t="s">
        <v>37</v>
      </c>
      <c r="K10" s="47" t="s">
        <v>38</v>
      </c>
      <c r="L10" s="47" t="s">
        <v>39</v>
      </c>
      <c r="M10" s="48" t="s">
        <v>40</v>
      </c>
      <c r="N10" s="47" t="s">
        <v>41</v>
      </c>
      <c r="O10" s="47" t="s">
        <v>42</v>
      </c>
      <c r="P10" s="47" t="s">
        <v>43</v>
      </c>
      <c r="Q10" s="47" t="s">
        <v>44</v>
      </c>
    </row>
    <row r="11" spans="1:17" ht="12.75" customHeight="1" x14ac:dyDescent="0.25">
      <c r="A11" s="49"/>
      <c r="B11" s="49"/>
      <c r="C11" s="49"/>
      <c r="D11" s="49"/>
      <c r="E11" s="50"/>
      <c r="F11" s="51"/>
      <c r="G11" s="51"/>
      <c r="H11" s="51"/>
      <c r="I11" s="51"/>
      <c r="J11" s="50"/>
      <c r="K11" s="50"/>
      <c r="L11" s="50"/>
      <c r="M11" s="50"/>
      <c r="N11" s="50"/>
      <c r="O11" s="50"/>
      <c r="P11" s="50"/>
      <c r="Q11" s="52"/>
    </row>
    <row r="12" spans="1:17" ht="12.75" customHeight="1" x14ac:dyDescent="0.25">
      <c r="A12" s="53"/>
      <c r="B12" s="49"/>
      <c r="C12" s="49"/>
      <c r="D12" s="49"/>
      <c r="E12" s="50"/>
      <c r="F12" s="51"/>
      <c r="G12" s="51"/>
      <c r="H12" s="51"/>
      <c r="I12" s="51"/>
      <c r="J12" s="50"/>
      <c r="K12" s="50"/>
      <c r="L12" s="50"/>
      <c r="M12" s="50"/>
      <c r="N12" s="50"/>
      <c r="O12" s="50"/>
      <c r="P12" s="50"/>
      <c r="Q12" s="50"/>
    </row>
    <row r="13" spans="1:17" ht="12.75" customHeight="1" x14ac:dyDescent="0.25">
      <c r="A13" s="53"/>
      <c r="B13" s="49"/>
      <c r="C13" s="49"/>
      <c r="D13" s="49"/>
      <c r="E13" s="50"/>
      <c r="F13" s="51"/>
      <c r="G13" s="51"/>
      <c r="H13" s="51"/>
      <c r="I13" s="51"/>
      <c r="J13" s="50"/>
      <c r="K13" s="50"/>
      <c r="L13" s="50"/>
      <c r="M13" s="50"/>
      <c r="N13" s="50"/>
      <c r="O13" s="50"/>
      <c r="P13" s="50"/>
      <c r="Q13" s="50"/>
    </row>
    <row r="14" spans="1:17" ht="12.75" customHeight="1" x14ac:dyDescent="0.25">
      <c r="A14" s="49"/>
      <c r="B14" s="49"/>
      <c r="C14" s="49"/>
      <c r="D14" s="49"/>
      <c r="E14" s="50"/>
      <c r="F14" s="51"/>
      <c r="G14" s="51"/>
      <c r="H14" s="51"/>
      <c r="I14" s="51"/>
      <c r="J14" s="50"/>
      <c r="K14" s="50"/>
      <c r="L14" s="50"/>
      <c r="M14" s="50"/>
      <c r="N14" s="50"/>
      <c r="O14" s="50"/>
      <c r="P14" s="50"/>
      <c r="Q14" s="50"/>
    </row>
    <row r="15" spans="1:17" ht="12.75" customHeight="1" x14ac:dyDescent="0.25">
      <c r="A15" s="53"/>
      <c r="B15" s="49"/>
      <c r="C15" s="49"/>
      <c r="D15" s="49"/>
      <c r="E15" s="50"/>
      <c r="F15" s="51"/>
      <c r="G15" s="51"/>
      <c r="H15" s="51"/>
      <c r="I15" s="51"/>
      <c r="J15" s="50"/>
      <c r="K15" s="50"/>
      <c r="L15" s="50"/>
      <c r="M15" s="50"/>
      <c r="N15" s="50"/>
      <c r="O15" s="50"/>
      <c r="P15" s="50"/>
      <c r="Q15" s="50"/>
    </row>
    <row r="16" spans="1:17" ht="12.75" customHeight="1" x14ac:dyDescent="0.25">
      <c r="A16" s="53"/>
      <c r="B16" s="49"/>
      <c r="C16" s="49"/>
      <c r="D16" s="49"/>
      <c r="E16" s="50"/>
      <c r="F16" s="51"/>
      <c r="G16" s="51"/>
      <c r="H16" s="51"/>
      <c r="I16" s="51"/>
      <c r="J16" s="50"/>
      <c r="K16" s="50"/>
      <c r="L16" s="50"/>
      <c r="M16" s="50"/>
      <c r="N16" s="50"/>
      <c r="O16" s="50"/>
      <c r="P16" s="50"/>
      <c r="Q16" s="50"/>
    </row>
    <row r="17" spans="1:17" ht="12.75" customHeight="1" x14ac:dyDescent="0.25">
      <c r="A17" s="49"/>
      <c r="B17" s="49"/>
      <c r="C17" s="49"/>
      <c r="D17" s="49"/>
      <c r="E17" s="50"/>
      <c r="F17" s="51"/>
      <c r="G17" s="51"/>
      <c r="H17" s="51"/>
      <c r="I17" s="51"/>
      <c r="J17" s="50"/>
      <c r="K17" s="50"/>
      <c r="L17" s="50"/>
      <c r="M17" s="50"/>
      <c r="N17" s="50"/>
      <c r="O17" s="50"/>
      <c r="P17" s="50"/>
      <c r="Q17" s="50"/>
    </row>
    <row r="18" spans="1:17" ht="12.75" customHeight="1" x14ac:dyDescent="0.25">
      <c r="A18" s="53"/>
      <c r="B18" s="49"/>
      <c r="C18" s="49"/>
      <c r="D18" s="49"/>
      <c r="E18" s="50"/>
      <c r="F18" s="51"/>
      <c r="G18" s="51"/>
      <c r="H18" s="51"/>
      <c r="I18" s="51"/>
      <c r="J18" s="50"/>
      <c r="K18" s="50"/>
      <c r="L18" s="50"/>
      <c r="M18" s="50"/>
      <c r="N18" s="50"/>
      <c r="O18" s="50"/>
      <c r="P18" s="50"/>
      <c r="Q18" s="50"/>
    </row>
    <row r="19" spans="1:17" ht="12.75" customHeight="1" x14ac:dyDescent="0.25">
      <c r="A19" s="53"/>
      <c r="B19" s="49"/>
      <c r="C19" s="49"/>
      <c r="D19" s="49"/>
      <c r="E19" s="50"/>
      <c r="F19" s="51"/>
      <c r="G19" s="51"/>
      <c r="H19" s="51"/>
      <c r="I19" s="51"/>
      <c r="J19" s="50"/>
      <c r="K19" s="50"/>
      <c r="L19" s="50"/>
      <c r="M19" s="50"/>
      <c r="N19" s="50"/>
      <c r="O19" s="50"/>
      <c r="P19" s="50"/>
      <c r="Q19" s="50"/>
    </row>
    <row r="20" spans="1:17" ht="12.75" customHeight="1" x14ac:dyDescent="0.25">
      <c r="A20" s="49"/>
      <c r="B20" s="49"/>
      <c r="C20" s="49"/>
      <c r="D20" s="49"/>
      <c r="E20" s="50"/>
      <c r="F20" s="51"/>
      <c r="G20" s="51"/>
      <c r="H20" s="51"/>
      <c r="I20" s="51"/>
      <c r="J20" s="50"/>
      <c r="K20" s="50"/>
      <c r="L20" s="50"/>
      <c r="M20" s="50"/>
      <c r="N20" s="50"/>
      <c r="O20" s="50"/>
      <c r="P20" s="50"/>
      <c r="Q20" s="50"/>
    </row>
    <row r="21" spans="1:17" ht="12.75" customHeight="1" x14ac:dyDescent="0.25">
      <c r="A21" s="53"/>
      <c r="B21" s="49"/>
      <c r="C21" s="49"/>
      <c r="D21" s="49"/>
      <c r="E21" s="50"/>
      <c r="F21" s="51"/>
      <c r="G21" s="51"/>
      <c r="H21" s="51"/>
      <c r="I21" s="51"/>
      <c r="J21" s="50"/>
      <c r="K21" s="50"/>
      <c r="L21" s="50"/>
      <c r="M21" s="50"/>
      <c r="N21" s="50"/>
      <c r="O21" s="50"/>
      <c r="P21" s="50"/>
      <c r="Q21" s="50"/>
    </row>
    <row r="22" spans="1:17" ht="12.75" customHeight="1" x14ac:dyDescent="0.25">
      <c r="A22" s="53"/>
      <c r="B22" s="49"/>
      <c r="C22" s="49"/>
      <c r="D22" s="49"/>
      <c r="E22" s="50"/>
      <c r="F22" s="51"/>
      <c r="G22" s="51"/>
      <c r="H22" s="51"/>
      <c r="I22" s="51"/>
      <c r="J22" s="50"/>
      <c r="K22" s="50"/>
      <c r="L22" s="50"/>
      <c r="M22" s="50"/>
      <c r="N22" s="50"/>
      <c r="O22" s="50"/>
      <c r="P22" s="50"/>
      <c r="Q22" s="50"/>
    </row>
    <row r="23" spans="1:17" ht="12.75" customHeight="1" x14ac:dyDescent="0.25">
      <c r="A23" s="49"/>
      <c r="B23" s="49"/>
      <c r="C23" s="49"/>
      <c r="D23" s="49"/>
      <c r="E23" s="50"/>
      <c r="F23" s="51"/>
      <c r="G23" s="51"/>
      <c r="H23" s="51"/>
      <c r="I23" s="51"/>
      <c r="J23" s="50"/>
      <c r="K23" s="50"/>
      <c r="L23" s="50"/>
      <c r="M23" s="50"/>
      <c r="N23" s="50"/>
      <c r="O23" s="50"/>
      <c r="P23" s="50"/>
      <c r="Q23" s="50"/>
    </row>
    <row r="24" spans="1:17" ht="12.75" customHeight="1" x14ac:dyDescent="0.25">
      <c r="A24" s="53"/>
      <c r="B24" s="49"/>
      <c r="C24" s="49"/>
      <c r="D24" s="49"/>
      <c r="E24" s="50"/>
      <c r="F24" s="51"/>
      <c r="G24" s="51"/>
      <c r="H24" s="51"/>
      <c r="I24" s="51"/>
      <c r="J24" s="50"/>
      <c r="K24" s="50"/>
      <c r="L24" s="50"/>
      <c r="M24" s="50"/>
      <c r="N24" s="50"/>
      <c r="O24" s="50"/>
      <c r="P24" s="50"/>
      <c r="Q24" s="50"/>
    </row>
    <row r="25" spans="1:17" ht="12.75" customHeight="1" x14ac:dyDescent="0.25">
      <c r="A25" s="53"/>
      <c r="B25" s="49"/>
      <c r="C25" s="49"/>
      <c r="D25" s="49"/>
      <c r="E25" s="50"/>
      <c r="F25" s="51"/>
      <c r="G25" s="51"/>
      <c r="H25" s="51"/>
      <c r="I25" s="51"/>
      <c r="J25" s="50"/>
      <c r="K25" s="50"/>
      <c r="L25" s="50"/>
      <c r="M25" s="50"/>
      <c r="N25" s="50"/>
      <c r="O25" s="50"/>
      <c r="P25" s="50"/>
      <c r="Q25" s="50"/>
    </row>
    <row r="26" spans="1:17" ht="12.75" customHeight="1" x14ac:dyDescent="0.25">
      <c r="A26" s="49"/>
      <c r="B26" s="49"/>
      <c r="C26" s="49"/>
      <c r="D26" s="49"/>
      <c r="E26" s="50"/>
      <c r="F26" s="51"/>
      <c r="G26" s="51"/>
      <c r="H26" s="51"/>
      <c r="I26" s="51"/>
      <c r="J26" s="50"/>
      <c r="K26" s="50"/>
      <c r="L26" s="50"/>
      <c r="M26" s="50"/>
      <c r="N26" s="50"/>
      <c r="O26" s="50"/>
      <c r="P26" s="50"/>
      <c r="Q26" s="50"/>
    </row>
    <row r="27" spans="1:17" ht="12.75" customHeight="1" x14ac:dyDescent="0.25">
      <c r="A27" s="53"/>
      <c r="B27" s="49"/>
      <c r="C27" s="49"/>
      <c r="D27" s="49"/>
      <c r="E27" s="50"/>
      <c r="F27" s="51"/>
      <c r="G27" s="51"/>
      <c r="H27" s="51"/>
      <c r="I27" s="51"/>
      <c r="J27" s="50"/>
      <c r="K27" s="50"/>
      <c r="L27" s="50"/>
      <c r="M27" s="50"/>
      <c r="N27" s="50"/>
      <c r="O27" s="50"/>
      <c r="P27" s="50"/>
      <c r="Q27" s="50"/>
    </row>
    <row r="28" spans="1:17" ht="12.75" customHeight="1" x14ac:dyDescent="0.25">
      <c r="A28" s="53"/>
      <c r="B28" s="49"/>
      <c r="C28" s="49"/>
      <c r="D28" s="49"/>
      <c r="E28" s="50"/>
      <c r="F28" s="51"/>
      <c r="G28" s="51"/>
      <c r="H28" s="51"/>
      <c r="I28" s="51"/>
      <c r="J28" s="50"/>
      <c r="K28" s="50"/>
      <c r="L28" s="50"/>
      <c r="M28" s="50"/>
      <c r="N28" s="50"/>
      <c r="O28" s="50"/>
      <c r="P28" s="50"/>
      <c r="Q28" s="50"/>
    </row>
    <row r="29" spans="1:17" ht="12.75" customHeight="1" x14ac:dyDescent="0.25">
      <c r="A29" s="49"/>
      <c r="B29" s="49"/>
      <c r="C29" s="49"/>
      <c r="D29" s="49"/>
      <c r="E29" s="50"/>
      <c r="F29" s="51"/>
      <c r="G29" s="51"/>
      <c r="H29" s="51"/>
      <c r="I29" s="51"/>
      <c r="J29" s="50"/>
      <c r="K29" s="50"/>
      <c r="L29" s="50"/>
      <c r="M29" s="50"/>
      <c r="N29" s="50"/>
      <c r="O29" s="50"/>
      <c r="P29" s="50"/>
      <c r="Q29" s="50"/>
    </row>
    <row r="30" spans="1:17" ht="12.75" customHeight="1" x14ac:dyDescent="0.25">
      <c r="A30" s="53"/>
      <c r="B30" s="49"/>
      <c r="C30" s="49"/>
      <c r="D30" s="49"/>
      <c r="E30" s="50"/>
      <c r="F30" s="51"/>
      <c r="G30" s="51"/>
      <c r="H30" s="51"/>
      <c r="I30" s="51"/>
      <c r="J30" s="50"/>
      <c r="K30" s="50"/>
      <c r="L30" s="50"/>
      <c r="M30" s="50"/>
      <c r="N30" s="50"/>
      <c r="O30" s="50"/>
      <c r="P30" s="50"/>
      <c r="Q30" s="50"/>
    </row>
    <row r="31" spans="1:17" ht="12.75" customHeight="1" x14ac:dyDescent="0.25">
      <c r="A31" s="53"/>
      <c r="B31" s="49"/>
      <c r="C31" s="49"/>
      <c r="D31" s="49"/>
      <c r="E31" s="50"/>
      <c r="F31" s="51"/>
      <c r="G31" s="51"/>
      <c r="H31" s="51"/>
      <c r="I31" s="51"/>
      <c r="J31" s="50"/>
      <c r="K31" s="50"/>
      <c r="L31" s="50"/>
      <c r="M31" s="50"/>
      <c r="N31" s="50"/>
      <c r="O31" s="50"/>
      <c r="P31" s="50"/>
      <c r="Q31" s="50"/>
    </row>
    <row r="32" spans="1:17" ht="12.75" customHeight="1" x14ac:dyDescent="0.25">
      <c r="A32" s="49"/>
      <c r="B32" s="49"/>
      <c r="C32" s="49"/>
      <c r="D32" s="49"/>
      <c r="E32" s="50"/>
      <c r="F32" s="51"/>
      <c r="G32" s="51"/>
      <c r="H32" s="51"/>
      <c r="I32" s="51"/>
      <c r="J32" s="50"/>
      <c r="K32" s="50"/>
      <c r="L32" s="50"/>
      <c r="M32" s="50"/>
      <c r="N32" s="50"/>
      <c r="O32" s="50"/>
      <c r="P32" s="50"/>
      <c r="Q32" s="50"/>
    </row>
    <row r="33" spans="1:17" ht="12.75" customHeight="1" x14ac:dyDescent="0.25">
      <c r="A33" s="53"/>
      <c r="B33" s="49"/>
      <c r="C33" s="49"/>
      <c r="D33" s="49"/>
      <c r="E33" s="50"/>
      <c r="F33" s="51"/>
      <c r="G33" s="51"/>
      <c r="H33" s="51"/>
      <c r="I33" s="51"/>
      <c r="J33" s="50"/>
      <c r="K33" s="50"/>
      <c r="L33" s="50"/>
      <c r="M33" s="50"/>
      <c r="N33" s="50"/>
      <c r="O33" s="50"/>
      <c r="P33" s="50"/>
      <c r="Q33" s="50"/>
    </row>
    <row r="34" spans="1:17" ht="12.75" customHeight="1" x14ac:dyDescent="0.25">
      <c r="A34" s="53"/>
      <c r="B34" s="49"/>
      <c r="C34" s="49"/>
      <c r="D34" s="49"/>
      <c r="E34" s="50"/>
      <c r="F34" s="51"/>
      <c r="G34" s="51"/>
      <c r="H34" s="51"/>
      <c r="I34" s="51"/>
      <c r="J34" s="50"/>
      <c r="K34" s="50"/>
      <c r="L34" s="50"/>
      <c r="M34" s="50"/>
      <c r="N34" s="50"/>
      <c r="O34" s="50"/>
      <c r="P34" s="50"/>
      <c r="Q34" s="50"/>
    </row>
    <row r="35" spans="1:17" ht="12.75" customHeight="1" x14ac:dyDescent="0.25">
      <c r="A35" s="53"/>
      <c r="B35" s="49"/>
      <c r="C35" s="49"/>
      <c r="D35" s="49"/>
      <c r="E35" s="50"/>
      <c r="F35" s="51"/>
      <c r="G35" s="51"/>
      <c r="H35" s="51"/>
      <c r="I35" s="51"/>
      <c r="J35" s="50"/>
      <c r="K35" s="50"/>
      <c r="L35" s="50"/>
      <c r="M35" s="50"/>
      <c r="N35" s="50"/>
      <c r="O35" s="50"/>
      <c r="P35" s="50"/>
      <c r="Q35" s="50"/>
    </row>
    <row r="36" spans="1:17" ht="12.75" customHeight="1" x14ac:dyDescent="0.25">
      <c r="A36" s="53"/>
      <c r="B36" s="49"/>
      <c r="C36" s="49"/>
      <c r="D36" s="49"/>
      <c r="E36" s="50"/>
      <c r="F36" s="51"/>
      <c r="G36" s="51"/>
      <c r="H36" s="51"/>
      <c r="I36" s="51"/>
      <c r="J36" s="50"/>
      <c r="K36" s="50"/>
      <c r="L36" s="50"/>
      <c r="M36" s="50"/>
      <c r="N36" s="50"/>
      <c r="O36" s="50"/>
      <c r="P36" s="50"/>
      <c r="Q36" s="50"/>
    </row>
    <row r="37" spans="1:17" ht="12.75" customHeight="1" x14ac:dyDescent="0.25">
      <c r="A37" s="53"/>
      <c r="B37" s="49"/>
      <c r="C37" s="49"/>
      <c r="D37" s="49"/>
      <c r="E37" s="50"/>
      <c r="F37" s="51"/>
      <c r="G37" s="51"/>
      <c r="H37" s="51"/>
      <c r="I37" s="51"/>
      <c r="J37" s="50"/>
      <c r="K37" s="50"/>
      <c r="L37" s="50"/>
      <c r="M37" s="50"/>
      <c r="N37" s="50"/>
      <c r="O37" s="50"/>
      <c r="P37" s="50"/>
      <c r="Q37" s="50"/>
    </row>
    <row r="38" spans="1:17" ht="12.75" customHeight="1" x14ac:dyDescent="0.25">
      <c r="A38" s="53"/>
      <c r="B38" s="49"/>
      <c r="C38" s="49"/>
      <c r="D38" s="49"/>
      <c r="E38" s="50"/>
      <c r="F38" s="51"/>
      <c r="G38" s="51"/>
      <c r="H38" s="51"/>
      <c r="I38" s="51"/>
      <c r="J38" s="50"/>
      <c r="K38" s="50"/>
      <c r="L38" s="50"/>
      <c r="M38" s="50"/>
      <c r="N38" s="50"/>
      <c r="O38" s="50"/>
      <c r="P38" s="50"/>
      <c r="Q38" s="50"/>
    </row>
    <row r="39" spans="1:17" ht="12.75" customHeight="1" x14ac:dyDescent="0.25">
      <c r="A39" s="53"/>
      <c r="B39" s="49"/>
      <c r="C39" s="49"/>
      <c r="D39" s="49"/>
      <c r="E39" s="50"/>
      <c r="F39" s="51"/>
      <c r="G39" s="51"/>
      <c r="H39" s="51"/>
      <c r="I39" s="51"/>
      <c r="J39" s="50"/>
      <c r="K39" s="50"/>
      <c r="L39" s="50"/>
      <c r="M39" s="50"/>
      <c r="N39" s="50"/>
      <c r="O39" s="50"/>
      <c r="P39" s="50"/>
      <c r="Q39" s="50"/>
    </row>
    <row r="40" spans="1:17" ht="12.75" customHeight="1" x14ac:dyDescent="0.25">
      <c r="A40" s="53"/>
      <c r="B40" s="49"/>
      <c r="C40" s="49"/>
      <c r="D40" s="49"/>
      <c r="E40" s="50"/>
      <c r="F40" s="51"/>
      <c r="G40" s="51"/>
      <c r="H40" s="51"/>
      <c r="I40" s="51"/>
      <c r="J40" s="50"/>
      <c r="K40" s="50"/>
      <c r="L40" s="50"/>
      <c r="M40" s="50"/>
      <c r="N40" s="50"/>
      <c r="O40" s="50"/>
      <c r="P40" s="50"/>
      <c r="Q40" s="50"/>
    </row>
    <row r="41" spans="1:17" ht="12.75" customHeight="1" x14ac:dyDescent="0.25">
      <c r="A41" s="49"/>
      <c r="B41" s="49"/>
      <c r="C41" s="49"/>
      <c r="D41" s="49"/>
      <c r="E41" s="50"/>
      <c r="F41" s="51"/>
      <c r="G41" s="51"/>
      <c r="H41" s="51"/>
      <c r="I41" s="51"/>
      <c r="J41" s="50"/>
      <c r="K41" s="50"/>
      <c r="L41" s="50"/>
      <c r="M41" s="50"/>
      <c r="N41" s="50"/>
      <c r="O41" s="50"/>
      <c r="P41" s="50"/>
      <c r="Q41" s="50"/>
    </row>
    <row r="42" spans="1:17" ht="12.75" customHeight="1" x14ac:dyDescent="0.25">
      <c r="A42" s="53"/>
      <c r="B42" s="49"/>
      <c r="C42" s="49"/>
      <c r="D42" s="49"/>
      <c r="E42" s="50"/>
      <c r="F42" s="51"/>
      <c r="G42" s="51"/>
      <c r="H42" s="51"/>
      <c r="I42" s="51"/>
      <c r="J42" s="50"/>
      <c r="K42" s="50"/>
      <c r="L42" s="50"/>
      <c r="M42" s="50"/>
      <c r="N42" s="50"/>
      <c r="O42" s="50"/>
      <c r="P42" s="50"/>
      <c r="Q42" s="50"/>
    </row>
    <row r="43" spans="1:17" ht="12.75" customHeight="1" x14ac:dyDescent="0.25">
      <c r="A43" s="53"/>
      <c r="B43" s="49"/>
      <c r="C43" s="49"/>
      <c r="D43" s="49"/>
      <c r="E43" s="50"/>
      <c r="F43" s="51"/>
      <c r="G43" s="51"/>
      <c r="H43" s="51"/>
      <c r="I43" s="51"/>
      <c r="J43" s="50"/>
      <c r="K43" s="50"/>
      <c r="L43" s="50"/>
      <c r="M43" s="50"/>
      <c r="N43" s="50"/>
      <c r="O43" s="50"/>
      <c r="P43" s="50"/>
      <c r="Q43" s="50"/>
    </row>
    <row r="44" spans="1:17" ht="12.75" customHeight="1" x14ac:dyDescent="0.25">
      <c r="A44" s="49"/>
      <c r="B44" s="49"/>
      <c r="C44" s="49"/>
      <c r="D44" s="49"/>
      <c r="E44" s="50"/>
      <c r="F44" s="51"/>
      <c r="G44" s="51"/>
      <c r="H44" s="51"/>
      <c r="I44" s="51"/>
      <c r="J44" s="50"/>
      <c r="K44" s="50"/>
      <c r="L44" s="50"/>
      <c r="M44" s="50"/>
      <c r="N44" s="50"/>
      <c r="O44" s="50"/>
      <c r="P44" s="50"/>
      <c r="Q44" s="50"/>
    </row>
    <row r="45" spans="1:17" ht="12.75" customHeight="1" x14ac:dyDescent="0.25">
      <c r="A45" s="53"/>
      <c r="B45" s="49"/>
      <c r="C45" s="49"/>
      <c r="D45" s="49"/>
      <c r="E45" s="50"/>
      <c r="F45" s="51"/>
      <c r="G45" s="51"/>
      <c r="H45" s="51"/>
      <c r="I45" s="51"/>
      <c r="J45" s="50"/>
      <c r="K45" s="50"/>
      <c r="L45" s="50"/>
      <c r="M45" s="50"/>
      <c r="N45" s="50"/>
      <c r="O45" s="50"/>
      <c r="P45" s="50"/>
      <c r="Q45" s="50"/>
    </row>
    <row r="46" spans="1:17" ht="12.75" customHeight="1" x14ac:dyDescent="0.25">
      <c r="A46" s="53"/>
      <c r="B46" s="49"/>
      <c r="C46" s="49"/>
      <c r="D46" s="49"/>
      <c r="E46" s="50"/>
      <c r="F46" s="51"/>
      <c r="G46" s="51"/>
      <c r="H46" s="51"/>
      <c r="I46" s="51"/>
      <c r="J46" s="50"/>
      <c r="K46" s="50"/>
      <c r="L46" s="50"/>
      <c r="M46" s="50"/>
      <c r="N46" s="50"/>
      <c r="O46" s="50"/>
      <c r="P46" s="50"/>
      <c r="Q46" s="50"/>
    </row>
    <row r="47" spans="1:17" ht="12.75" customHeight="1" x14ac:dyDescent="0.25">
      <c r="A47" s="49"/>
      <c r="B47" s="49"/>
      <c r="C47" s="49"/>
      <c r="D47" s="49"/>
      <c r="E47" s="50"/>
      <c r="F47" s="51"/>
      <c r="G47" s="51"/>
      <c r="H47" s="51"/>
      <c r="I47" s="51"/>
      <c r="J47" s="50"/>
      <c r="K47" s="50"/>
      <c r="L47" s="50"/>
      <c r="M47" s="50"/>
      <c r="N47" s="50"/>
      <c r="O47" s="50"/>
      <c r="P47" s="50"/>
      <c r="Q47" s="50"/>
    </row>
    <row r="48" spans="1:17" ht="12.75" customHeight="1" x14ac:dyDescent="0.25">
      <c r="A48" s="49"/>
      <c r="B48" s="49"/>
      <c r="C48" s="49"/>
      <c r="D48" s="49"/>
      <c r="E48" s="50"/>
      <c r="F48" s="51"/>
      <c r="G48" s="51"/>
      <c r="H48" s="51"/>
      <c r="I48" s="51"/>
      <c r="J48" s="50"/>
      <c r="K48" s="50"/>
      <c r="L48" s="50"/>
      <c r="M48" s="50"/>
      <c r="N48" s="50"/>
      <c r="O48" s="50"/>
      <c r="P48" s="50"/>
      <c r="Q48" s="50"/>
    </row>
    <row r="49" spans="1:17" ht="12.75" customHeight="1" x14ac:dyDescent="0.25">
      <c r="A49" s="49"/>
      <c r="B49" s="49"/>
      <c r="C49" s="49"/>
      <c r="D49" s="49"/>
      <c r="E49" s="50"/>
      <c r="F49" s="51"/>
      <c r="G49" s="51"/>
      <c r="H49" s="51"/>
      <c r="I49" s="51"/>
      <c r="J49" s="50"/>
      <c r="K49" s="50"/>
      <c r="L49" s="50"/>
      <c r="M49" s="50"/>
      <c r="N49" s="50"/>
      <c r="O49" s="50"/>
      <c r="P49" s="50"/>
      <c r="Q49" s="50"/>
    </row>
    <row r="50" spans="1:17" ht="12.75" customHeight="1" x14ac:dyDescent="0.25">
      <c r="A50" s="49"/>
      <c r="B50" s="49"/>
      <c r="C50" s="49"/>
      <c r="D50" s="49"/>
      <c r="E50" s="50"/>
      <c r="F50" s="51"/>
      <c r="G50" s="51"/>
      <c r="H50" s="51"/>
      <c r="I50" s="51"/>
      <c r="J50" s="50"/>
      <c r="K50" s="50"/>
      <c r="L50" s="50"/>
      <c r="M50" s="50"/>
      <c r="N50" s="50"/>
      <c r="O50" s="50"/>
      <c r="P50" s="50"/>
      <c r="Q50" s="50"/>
    </row>
    <row r="51" spans="1:17" ht="12.75" customHeight="1" x14ac:dyDescent="0.25">
      <c r="A51" s="49"/>
      <c r="B51" s="49"/>
      <c r="C51" s="49"/>
      <c r="D51" s="49"/>
      <c r="E51" s="50"/>
      <c r="F51" s="51"/>
      <c r="G51" s="51"/>
      <c r="H51" s="51"/>
      <c r="I51" s="51"/>
      <c r="J51" s="50"/>
      <c r="K51" s="50"/>
      <c r="L51" s="50"/>
      <c r="M51" s="50"/>
      <c r="N51" s="50"/>
      <c r="O51" s="50"/>
      <c r="P51" s="50"/>
      <c r="Q51" s="50"/>
    </row>
    <row r="52" spans="1:17" ht="12.75" customHeight="1" x14ac:dyDescent="0.25">
      <c r="A52" s="49"/>
      <c r="B52" s="49"/>
      <c r="C52" s="49"/>
      <c r="D52" s="49"/>
      <c r="E52" s="50"/>
      <c r="F52" s="51"/>
      <c r="G52" s="51"/>
      <c r="H52" s="51"/>
      <c r="I52" s="51"/>
      <c r="J52" s="50"/>
      <c r="K52" s="50"/>
      <c r="L52" s="50"/>
      <c r="M52" s="50"/>
      <c r="N52" s="50"/>
      <c r="O52" s="50"/>
      <c r="P52" s="50"/>
      <c r="Q52" s="50"/>
    </row>
    <row r="53" spans="1:17" ht="12.75" customHeight="1" x14ac:dyDescent="0.25">
      <c r="A53" s="49"/>
      <c r="B53" s="49"/>
      <c r="C53" s="49"/>
      <c r="D53" s="49"/>
      <c r="E53" s="50"/>
      <c r="F53" s="51"/>
      <c r="G53" s="51"/>
      <c r="H53" s="51"/>
      <c r="I53" s="51"/>
      <c r="J53" s="50"/>
      <c r="K53" s="50"/>
      <c r="L53" s="50"/>
      <c r="M53" s="50"/>
      <c r="N53" s="50"/>
      <c r="O53" s="50"/>
      <c r="P53" s="50"/>
      <c r="Q53" s="50"/>
    </row>
    <row r="54" spans="1:17" ht="12.75" customHeight="1" x14ac:dyDescent="0.25">
      <c r="A54" s="49"/>
      <c r="B54" s="49"/>
      <c r="C54" s="49"/>
      <c r="D54" s="49"/>
      <c r="E54" s="50"/>
      <c r="F54" s="51"/>
      <c r="G54" s="51"/>
      <c r="H54" s="51"/>
      <c r="I54" s="51"/>
      <c r="J54" s="50"/>
      <c r="K54" s="50"/>
      <c r="L54" s="50"/>
      <c r="M54" s="50"/>
      <c r="N54" s="50"/>
      <c r="O54" s="50"/>
      <c r="P54" s="50"/>
      <c r="Q54" s="50"/>
    </row>
    <row r="55" spans="1:17" ht="12.75" customHeight="1" x14ac:dyDescent="0.25">
      <c r="A55" s="49"/>
      <c r="B55" s="49"/>
      <c r="C55" s="49"/>
      <c r="D55" s="49"/>
      <c r="E55" s="50"/>
      <c r="F55" s="51"/>
      <c r="G55" s="51"/>
      <c r="H55" s="51"/>
      <c r="I55" s="51"/>
      <c r="J55" s="50"/>
      <c r="K55" s="50"/>
      <c r="L55" s="50"/>
      <c r="M55" s="50"/>
      <c r="N55" s="50"/>
      <c r="O55" s="50"/>
      <c r="P55" s="50"/>
      <c r="Q55" s="50"/>
    </row>
    <row r="56" spans="1:17" ht="12.75" customHeight="1" x14ac:dyDescent="0.25">
      <c r="A56" s="49"/>
      <c r="B56" s="49"/>
      <c r="C56" s="49"/>
      <c r="D56" s="49"/>
      <c r="E56" s="50"/>
      <c r="F56" s="51"/>
      <c r="G56" s="51"/>
      <c r="H56" s="51"/>
      <c r="I56" s="51"/>
      <c r="J56" s="50"/>
      <c r="K56" s="50"/>
      <c r="L56" s="50"/>
      <c r="M56" s="50"/>
      <c r="N56" s="50"/>
      <c r="O56" s="50"/>
      <c r="P56" s="50"/>
      <c r="Q56" s="50"/>
    </row>
    <row r="57" spans="1:17" ht="12.75" customHeight="1" x14ac:dyDescent="0.25">
      <c r="A57" s="49"/>
      <c r="B57" s="49"/>
      <c r="C57" s="49"/>
      <c r="D57" s="49"/>
      <c r="E57" s="50"/>
      <c r="F57" s="51"/>
      <c r="G57" s="51"/>
      <c r="H57" s="51"/>
      <c r="I57" s="51"/>
      <c r="J57" s="50"/>
      <c r="K57" s="50"/>
      <c r="L57" s="50"/>
      <c r="M57" s="50"/>
      <c r="N57" s="50"/>
      <c r="O57" s="50"/>
      <c r="P57" s="50"/>
      <c r="Q57" s="50"/>
    </row>
    <row r="58" spans="1:17" ht="12.75" customHeight="1" x14ac:dyDescent="0.25">
      <c r="A58" s="53"/>
      <c r="B58" s="49"/>
      <c r="C58" s="49"/>
      <c r="D58" s="49"/>
      <c r="E58" s="50"/>
      <c r="F58" s="51"/>
      <c r="G58" s="51"/>
      <c r="H58" s="51"/>
      <c r="I58" s="51"/>
      <c r="J58" s="50"/>
      <c r="K58" s="50"/>
      <c r="L58" s="50"/>
      <c r="M58" s="50"/>
      <c r="N58" s="50"/>
      <c r="O58" s="50"/>
      <c r="P58" s="50"/>
      <c r="Q58" s="50"/>
    </row>
    <row r="59" spans="1:17" ht="12.75" customHeight="1" x14ac:dyDescent="0.25">
      <c r="A59" s="53"/>
      <c r="B59" s="49"/>
      <c r="C59" s="49"/>
      <c r="D59" s="49"/>
      <c r="E59" s="50"/>
      <c r="F59" s="51"/>
      <c r="G59" s="51"/>
      <c r="H59" s="51"/>
      <c r="I59" s="51"/>
      <c r="J59" s="50"/>
      <c r="K59" s="50"/>
      <c r="L59" s="50"/>
      <c r="M59" s="50"/>
      <c r="N59" s="50"/>
      <c r="O59" s="50"/>
      <c r="P59" s="50"/>
      <c r="Q59" s="50"/>
    </row>
    <row r="60" spans="1:17" ht="12.75" customHeight="1" x14ac:dyDescent="0.25">
      <c r="A60" s="53"/>
      <c r="B60" s="49"/>
      <c r="C60" s="49"/>
      <c r="D60" s="49"/>
      <c r="E60" s="50"/>
      <c r="F60" s="51"/>
      <c r="G60" s="51"/>
      <c r="H60" s="51"/>
      <c r="I60" s="51"/>
      <c r="J60" s="50"/>
      <c r="K60" s="50"/>
      <c r="L60" s="50"/>
      <c r="M60" s="50"/>
      <c r="N60" s="50"/>
      <c r="O60" s="50"/>
      <c r="P60" s="50"/>
      <c r="Q60" s="50"/>
    </row>
    <row r="61" spans="1:17" ht="12.75" customHeight="1" x14ac:dyDescent="0.25">
      <c r="A61" s="53"/>
      <c r="B61" s="49"/>
      <c r="C61" s="49"/>
      <c r="D61" s="49"/>
      <c r="E61" s="50"/>
      <c r="F61" s="51"/>
      <c r="G61" s="51"/>
      <c r="H61" s="51"/>
      <c r="I61" s="51"/>
      <c r="J61" s="50"/>
      <c r="K61" s="50"/>
      <c r="L61" s="50"/>
      <c r="M61" s="50"/>
      <c r="N61" s="50"/>
      <c r="O61" s="50"/>
      <c r="P61" s="50"/>
      <c r="Q61" s="50"/>
    </row>
    <row r="62" spans="1:17" ht="12.75" customHeight="1" x14ac:dyDescent="0.25">
      <c r="A62" s="53"/>
      <c r="B62" s="49"/>
      <c r="C62" s="49"/>
      <c r="D62" s="49"/>
      <c r="E62" s="50"/>
      <c r="F62" s="51"/>
      <c r="G62" s="51"/>
      <c r="H62" s="51"/>
      <c r="I62" s="51"/>
      <c r="J62" s="50"/>
      <c r="K62" s="50"/>
      <c r="L62" s="50"/>
      <c r="M62" s="50"/>
      <c r="N62" s="50"/>
      <c r="O62" s="50"/>
      <c r="P62" s="50"/>
      <c r="Q62" s="50"/>
    </row>
    <row r="63" spans="1:17" ht="12.75" customHeight="1" x14ac:dyDescent="0.25">
      <c r="A63" s="53"/>
      <c r="B63" s="49"/>
      <c r="C63" s="49"/>
      <c r="D63" s="49"/>
      <c r="E63" s="50"/>
      <c r="F63" s="51"/>
      <c r="G63" s="51"/>
      <c r="H63" s="51"/>
      <c r="I63" s="51"/>
      <c r="J63" s="50"/>
      <c r="K63" s="50"/>
      <c r="L63" s="50"/>
      <c r="M63" s="50"/>
      <c r="N63" s="50"/>
      <c r="O63" s="50"/>
      <c r="P63" s="50"/>
      <c r="Q63" s="50"/>
    </row>
    <row r="64" spans="1:17" ht="12.75" customHeight="1" x14ac:dyDescent="0.25">
      <c r="A64" s="53"/>
      <c r="B64" s="49"/>
      <c r="C64" s="49"/>
      <c r="D64" s="49"/>
      <c r="E64" s="50"/>
      <c r="F64" s="51"/>
      <c r="G64" s="51"/>
      <c r="H64" s="51"/>
      <c r="I64" s="51"/>
      <c r="J64" s="50"/>
      <c r="K64" s="50"/>
      <c r="L64" s="50"/>
      <c r="M64" s="50"/>
      <c r="N64" s="50"/>
      <c r="O64" s="50"/>
      <c r="P64" s="50"/>
      <c r="Q64" s="50"/>
    </row>
    <row r="65" spans="1:17" ht="12.75" customHeight="1" x14ac:dyDescent="0.25">
      <c r="A65" s="53"/>
      <c r="B65" s="49"/>
      <c r="C65" s="49"/>
      <c r="D65" s="49"/>
      <c r="E65" s="50"/>
      <c r="F65" s="51"/>
      <c r="G65" s="51"/>
      <c r="H65" s="51"/>
      <c r="I65" s="51"/>
      <c r="J65" s="50"/>
      <c r="K65" s="50"/>
      <c r="L65" s="50"/>
      <c r="M65" s="50"/>
      <c r="N65" s="50"/>
      <c r="O65" s="50"/>
      <c r="P65" s="50"/>
      <c r="Q65" s="50"/>
    </row>
    <row r="66" spans="1:17" ht="12.75" customHeight="1" x14ac:dyDescent="0.25">
      <c r="A66" s="53"/>
      <c r="B66" s="49"/>
      <c r="C66" s="49"/>
      <c r="D66" s="49"/>
      <c r="E66" s="50"/>
      <c r="F66" s="51"/>
      <c r="G66" s="51"/>
      <c r="H66" s="51"/>
      <c r="I66" s="51"/>
      <c r="J66" s="50"/>
      <c r="K66" s="50"/>
      <c r="L66" s="50"/>
      <c r="M66" s="50"/>
      <c r="N66" s="50"/>
      <c r="O66" s="50"/>
      <c r="P66" s="50"/>
      <c r="Q66" s="50"/>
    </row>
    <row r="67" spans="1:17" ht="12.75" customHeight="1" x14ac:dyDescent="0.25">
      <c r="A67" s="46"/>
      <c r="B67" s="46"/>
      <c r="C67" s="46"/>
      <c r="D67" s="46"/>
      <c r="E67" s="100"/>
      <c r="F67" s="101"/>
      <c r="G67" s="101"/>
      <c r="H67" s="101"/>
      <c r="I67" s="101"/>
      <c r="J67" s="100"/>
      <c r="K67" s="100"/>
      <c r="L67" s="100"/>
      <c r="M67" s="100"/>
      <c r="N67" s="100"/>
      <c r="O67" s="100"/>
      <c r="P67" s="100"/>
      <c r="Q67" s="100"/>
    </row>
    <row r="68" spans="1:17" ht="12.75" customHeight="1" x14ac:dyDescent="0.25">
      <c r="A68" s="46"/>
      <c r="B68" s="46"/>
      <c r="C68" s="46"/>
      <c r="D68" s="46"/>
      <c r="E68" s="100"/>
      <c r="F68" s="101"/>
      <c r="G68" s="101"/>
      <c r="H68" s="101"/>
      <c r="I68" s="101"/>
      <c r="J68" s="100"/>
      <c r="K68" s="100"/>
      <c r="L68" s="100"/>
      <c r="M68" s="100"/>
      <c r="N68" s="100"/>
      <c r="O68" s="100"/>
      <c r="P68" s="100"/>
      <c r="Q68" s="100"/>
    </row>
    <row r="69" spans="1:17" ht="12.75" customHeight="1" x14ac:dyDescent="0.25">
      <c r="A69" s="46"/>
      <c r="B69" s="46"/>
      <c r="C69" s="46"/>
      <c r="D69" s="46"/>
      <c r="E69" s="100"/>
      <c r="F69" s="101"/>
      <c r="G69" s="101"/>
      <c r="H69" s="101"/>
      <c r="I69" s="101"/>
      <c r="J69" s="100"/>
      <c r="K69" s="100"/>
      <c r="L69" s="100"/>
      <c r="M69" s="100"/>
      <c r="N69" s="100"/>
      <c r="O69" s="100"/>
      <c r="P69" s="100"/>
      <c r="Q69" s="100"/>
    </row>
    <row r="70" spans="1:17" ht="12.75" customHeight="1" x14ac:dyDescent="0.25">
      <c r="A70" s="46"/>
      <c r="B70" s="46"/>
      <c r="C70" s="46"/>
      <c r="D70" s="46"/>
      <c r="E70" s="100"/>
      <c r="F70" s="101"/>
      <c r="G70" s="101"/>
      <c r="H70" s="101"/>
      <c r="I70" s="101"/>
      <c r="J70" s="100"/>
      <c r="K70" s="100"/>
      <c r="L70" s="100"/>
      <c r="M70" s="100"/>
      <c r="N70" s="100"/>
      <c r="O70" s="100"/>
      <c r="P70" s="100"/>
      <c r="Q70" s="100"/>
    </row>
    <row r="71" spans="1:17" ht="12.75" customHeight="1" x14ac:dyDescent="0.25">
      <c r="A71" s="46"/>
      <c r="B71" s="46"/>
      <c r="C71" s="46"/>
      <c r="D71" s="46"/>
      <c r="E71" s="100"/>
      <c r="F71" s="101"/>
      <c r="G71" s="101"/>
      <c r="H71" s="101"/>
      <c r="I71" s="101"/>
      <c r="J71" s="100"/>
      <c r="K71" s="100"/>
      <c r="L71" s="100"/>
      <c r="M71" s="100"/>
      <c r="N71" s="100"/>
      <c r="O71" s="100"/>
      <c r="P71" s="100"/>
      <c r="Q71" s="100"/>
    </row>
    <row r="72" spans="1:17" ht="12.75" customHeight="1" x14ac:dyDescent="0.25">
      <c r="A72" s="46"/>
      <c r="B72" s="46"/>
      <c r="C72" s="46"/>
      <c r="D72" s="46"/>
      <c r="E72" s="100"/>
      <c r="F72" s="101"/>
      <c r="G72" s="101"/>
      <c r="H72" s="101"/>
      <c r="I72" s="101"/>
      <c r="J72" s="100"/>
      <c r="K72" s="100"/>
      <c r="L72" s="100"/>
      <c r="M72" s="100"/>
      <c r="N72" s="100"/>
      <c r="O72" s="100"/>
      <c r="P72" s="100"/>
      <c r="Q72" s="100"/>
    </row>
    <row r="73" spans="1:17" ht="12.75" customHeight="1" x14ac:dyDescent="0.25">
      <c r="A73" s="46"/>
      <c r="B73" s="46"/>
      <c r="C73" s="46"/>
      <c r="D73" s="46"/>
      <c r="E73" s="100"/>
      <c r="F73" s="101"/>
      <c r="G73" s="101"/>
      <c r="H73" s="101"/>
      <c r="I73" s="101"/>
      <c r="J73" s="100"/>
      <c r="K73" s="100"/>
      <c r="L73" s="100"/>
      <c r="M73" s="100"/>
      <c r="N73" s="100"/>
      <c r="O73" s="100"/>
      <c r="P73" s="100"/>
      <c r="Q73" s="100"/>
    </row>
    <row r="74" spans="1:17" ht="12.75" customHeight="1" x14ac:dyDescent="0.25">
      <c r="A74" s="46"/>
      <c r="B74" s="46"/>
      <c r="C74" s="46"/>
      <c r="D74" s="46"/>
      <c r="E74" s="100"/>
      <c r="F74" s="101"/>
      <c r="G74" s="101"/>
      <c r="H74" s="101"/>
      <c r="I74" s="101"/>
      <c r="J74" s="100"/>
      <c r="K74" s="100"/>
      <c r="L74" s="100"/>
      <c r="M74" s="100"/>
      <c r="N74" s="100"/>
      <c r="O74" s="100"/>
      <c r="P74" s="100"/>
      <c r="Q74" s="100"/>
    </row>
    <row r="75" spans="1:17" ht="12.75" customHeight="1" x14ac:dyDescent="0.25">
      <c r="A75" s="46"/>
      <c r="B75" s="46"/>
      <c r="C75" s="46"/>
      <c r="D75" s="46"/>
      <c r="E75" s="100"/>
      <c r="F75" s="101"/>
      <c r="G75" s="101"/>
      <c r="H75" s="101"/>
      <c r="I75" s="101"/>
      <c r="J75" s="100"/>
      <c r="K75" s="100"/>
      <c r="L75" s="100"/>
      <c r="M75" s="100"/>
      <c r="N75" s="100"/>
      <c r="O75" s="100"/>
      <c r="P75" s="100"/>
      <c r="Q75" s="100"/>
    </row>
    <row r="76" spans="1:17" ht="12.75" customHeight="1" x14ac:dyDescent="0.25">
      <c r="A76" s="46"/>
      <c r="B76" s="46"/>
      <c r="C76" s="46"/>
      <c r="D76" s="46"/>
      <c r="E76" s="100"/>
      <c r="F76" s="101"/>
      <c r="G76" s="101"/>
      <c r="H76" s="101"/>
      <c r="I76" s="101"/>
      <c r="J76" s="100"/>
      <c r="K76" s="100"/>
      <c r="L76" s="100"/>
      <c r="M76" s="100"/>
      <c r="N76" s="100"/>
      <c r="O76" s="100"/>
      <c r="P76" s="100"/>
      <c r="Q76" s="100"/>
    </row>
    <row r="77" spans="1:17" ht="12.75" customHeight="1" x14ac:dyDescent="0.25">
      <c r="A77" s="46"/>
      <c r="B77" s="46"/>
      <c r="C77" s="46"/>
      <c r="D77" s="46"/>
      <c r="E77" s="100"/>
      <c r="F77" s="101"/>
      <c r="G77" s="101"/>
      <c r="H77" s="101"/>
      <c r="I77" s="101"/>
      <c r="J77" s="100"/>
      <c r="K77" s="100"/>
      <c r="L77" s="100"/>
      <c r="M77" s="100"/>
      <c r="N77" s="100"/>
      <c r="O77" s="100"/>
      <c r="P77" s="100"/>
      <c r="Q77" s="100"/>
    </row>
    <row r="78" spans="1:17" ht="12.75" customHeight="1" x14ac:dyDescent="0.25">
      <c r="A78" s="46"/>
      <c r="B78" s="46"/>
      <c r="C78" s="46"/>
      <c r="D78" s="46"/>
      <c r="E78" s="100"/>
      <c r="F78" s="101"/>
      <c r="G78" s="101"/>
      <c r="H78" s="101"/>
      <c r="I78" s="101"/>
      <c r="J78" s="100"/>
      <c r="K78" s="100"/>
      <c r="L78" s="100"/>
      <c r="M78" s="100"/>
      <c r="N78" s="100"/>
      <c r="O78" s="100"/>
      <c r="P78" s="100"/>
      <c r="Q78" s="100"/>
    </row>
    <row r="79" spans="1:17" ht="12.75" customHeight="1" x14ac:dyDescent="0.25">
      <c r="A79" s="46"/>
      <c r="B79" s="46"/>
      <c r="C79" s="46"/>
      <c r="D79" s="46"/>
      <c r="E79" s="100"/>
      <c r="F79" s="101"/>
      <c r="G79" s="101"/>
      <c r="H79" s="101"/>
      <c r="I79" s="101"/>
      <c r="J79" s="100"/>
      <c r="K79" s="100"/>
      <c r="L79" s="100"/>
      <c r="M79" s="100"/>
      <c r="N79" s="100"/>
      <c r="O79" s="100"/>
      <c r="P79" s="100"/>
      <c r="Q79" s="100"/>
    </row>
    <row r="80" spans="1:17" ht="12.75" customHeight="1" x14ac:dyDescent="0.25">
      <c r="A80" s="46"/>
      <c r="B80" s="46"/>
      <c r="C80" s="46"/>
      <c r="D80" s="46"/>
      <c r="E80" s="100"/>
      <c r="F80" s="101"/>
      <c r="G80" s="101"/>
      <c r="H80" s="101"/>
      <c r="I80" s="101"/>
      <c r="J80" s="100"/>
      <c r="K80" s="100"/>
      <c r="L80" s="100"/>
      <c r="M80" s="100"/>
      <c r="N80" s="100"/>
      <c r="O80" s="100"/>
      <c r="P80" s="100"/>
      <c r="Q80" s="100"/>
    </row>
    <row r="81" spans="1:17" ht="12.75" customHeight="1" x14ac:dyDescent="0.25">
      <c r="A81" s="46"/>
      <c r="B81" s="46"/>
      <c r="C81" s="46"/>
      <c r="D81" s="46"/>
      <c r="E81" s="100"/>
      <c r="F81" s="101"/>
      <c r="G81" s="101"/>
      <c r="H81" s="101"/>
      <c r="I81" s="101"/>
      <c r="J81" s="100"/>
      <c r="K81" s="100"/>
      <c r="L81" s="100"/>
      <c r="M81" s="100"/>
      <c r="N81" s="100"/>
      <c r="O81" s="100"/>
      <c r="P81" s="100"/>
      <c r="Q81" s="100"/>
    </row>
    <row r="82" spans="1:17" ht="12.75" customHeight="1" x14ac:dyDescent="0.25">
      <c r="A82" s="46"/>
      <c r="B82" s="46"/>
      <c r="C82" s="46"/>
      <c r="D82" s="46"/>
      <c r="E82" s="100"/>
      <c r="F82" s="101"/>
      <c r="G82" s="101"/>
      <c r="H82" s="101"/>
      <c r="I82" s="101"/>
      <c r="J82" s="100"/>
      <c r="K82" s="100"/>
      <c r="L82" s="100"/>
      <c r="M82" s="100"/>
      <c r="N82" s="100"/>
      <c r="O82" s="100"/>
      <c r="P82" s="100"/>
      <c r="Q82" s="100"/>
    </row>
    <row r="83" spans="1:17" ht="12.75" customHeight="1" x14ac:dyDescent="0.25">
      <c r="A83" s="46"/>
      <c r="B83" s="46"/>
      <c r="C83" s="46"/>
      <c r="D83" s="46"/>
      <c r="E83" s="100"/>
      <c r="F83" s="101"/>
      <c r="G83" s="101"/>
      <c r="H83" s="101"/>
      <c r="I83" s="101"/>
      <c r="J83" s="100"/>
      <c r="K83" s="100"/>
      <c r="L83" s="100"/>
      <c r="M83" s="100"/>
      <c r="N83" s="100"/>
      <c r="O83" s="100"/>
      <c r="P83" s="100"/>
      <c r="Q83" s="100"/>
    </row>
    <row r="84" spans="1:17" ht="12.75" customHeight="1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</row>
    <row r="85" spans="1:17" ht="12.75" customHeight="1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</row>
    <row r="86" spans="1:17" ht="12.75" customHeight="1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</row>
    <row r="87" spans="1:17" ht="12.75" customHeight="1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</row>
    <row r="88" spans="1:17" ht="12.75" customHeight="1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</row>
    <row r="89" spans="1:17" ht="12.75" customHeight="1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</row>
    <row r="90" spans="1:17" ht="12.75" customHeight="1" x14ac:dyDescent="0.25">
      <c r="A90" s="55" t="s">
        <v>20</v>
      </c>
      <c r="B90" s="56"/>
      <c r="C90" s="56"/>
      <c r="D90" s="56"/>
      <c r="E90" s="56"/>
      <c r="F90" s="57"/>
      <c r="G90" s="57"/>
      <c r="H90" s="58"/>
      <c r="I90" s="59" t="s">
        <v>6</v>
      </c>
      <c r="J90" s="60"/>
      <c r="K90" s="60"/>
      <c r="L90" s="61">
        <f>MIN(K100:K144)</f>
        <v>0</v>
      </c>
      <c r="M90" s="60"/>
      <c r="N90" s="62" t="s">
        <v>21</v>
      </c>
      <c r="O90" s="60"/>
      <c r="P90" s="60"/>
      <c r="Q90" s="61">
        <f t="shared" ref="Q90:Q97" si="0">+Q1</f>
        <v>60.06</v>
      </c>
    </row>
    <row r="91" spans="1:17" ht="12.75" customHeight="1" x14ac:dyDescent="0.25">
      <c r="A91" s="55"/>
      <c r="B91" s="56"/>
      <c r="C91" s="56"/>
      <c r="D91" s="56"/>
      <c r="E91" s="56"/>
      <c r="F91" s="57"/>
      <c r="G91" s="57"/>
      <c r="H91" s="58"/>
      <c r="I91" s="63" t="s">
        <v>7</v>
      </c>
      <c r="J91" s="56"/>
      <c r="K91" s="56"/>
      <c r="L91" s="64">
        <f>1.45*L90</f>
        <v>0</v>
      </c>
      <c r="M91" s="56"/>
      <c r="N91" s="57" t="s">
        <v>22</v>
      </c>
      <c r="O91" s="56"/>
      <c r="P91" s="56"/>
      <c r="Q91" s="64">
        <f t="shared" si="0"/>
        <v>13.453440000000002</v>
      </c>
    </row>
    <row r="92" spans="1:17" ht="12.75" customHeight="1" x14ac:dyDescent="0.25">
      <c r="A92" s="55"/>
      <c r="B92" s="56"/>
      <c r="C92" s="56"/>
      <c r="D92" s="56"/>
      <c r="E92" s="56"/>
      <c r="F92" s="65"/>
      <c r="G92" s="65"/>
      <c r="H92" s="58"/>
      <c r="I92" s="63" t="s">
        <v>23</v>
      </c>
      <c r="J92" s="56"/>
      <c r="K92" s="56"/>
      <c r="L92" s="66">
        <f t="shared" ref="L92:L96" si="1">+L3</f>
        <v>28</v>
      </c>
      <c r="M92" s="56"/>
      <c r="N92" s="57" t="s">
        <v>24</v>
      </c>
      <c r="O92" s="56"/>
      <c r="P92" s="58"/>
      <c r="Q92" s="67">
        <f t="shared" si="0"/>
        <v>0</v>
      </c>
    </row>
    <row r="93" spans="1:17" ht="12.75" customHeight="1" x14ac:dyDescent="0.25">
      <c r="A93" s="55"/>
      <c r="B93" s="56"/>
      <c r="C93" s="56"/>
      <c r="D93" s="56"/>
      <c r="E93" s="56"/>
      <c r="F93" s="65"/>
      <c r="G93" s="65"/>
      <c r="H93" s="58"/>
      <c r="I93" s="63" t="s">
        <v>25</v>
      </c>
      <c r="J93" s="56"/>
      <c r="K93" s="56"/>
      <c r="L93" s="64">
        <f>L91/L92</f>
        <v>0</v>
      </c>
      <c r="M93" s="56"/>
      <c r="N93" s="57" t="s">
        <v>26</v>
      </c>
      <c r="O93" s="56"/>
      <c r="P93" s="58"/>
      <c r="Q93" s="67">
        <f t="shared" si="0"/>
        <v>0.48048000000000007</v>
      </c>
    </row>
    <row r="94" spans="1:17" ht="12.75" customHeight="1" x14ac:dyDescent="0.25">
      <c r="A94" s="55"/>
      <c r="B94" s="56"/>
      <c r="C94" s="56"/>
      <c r="D94" s="56"/>
      <c r="E94" s="56"/>
      <c r="F94" s="56"/>
      <c r="G94" s="56"/>
      <c r="H94" s="56"/>
      <c r="I94" s="63" t="s">
        <v>27</v>
      </c>
      <c r="J94" s="56"/>
      <c r="K94" s="56"/>
      <c r="L94" s="64">
        <f t="shared" si="1"/>
        <v>0.8</v>
      </c>
      <c r="M94" s="56"/>
      <c r="N94" s="57" t="s">
        <v>28</v>
      </c>
      <c r="O94" s="56"/>
      <c r="P94" s="58"/>
      <c r="Q94" s="67">
        <f t="shared" si="0"/>
        <v>0</v>
      </c>
    </row>
    <row r="95" spans="1:17" ht="12.75" customHeight="1" x14ac:dyDescent="0.25">
      <c r="A95" s="55"/>
      <c r="B95" s="56"/>
      <c r="C95" s="56"/>
      <c r="D95" s="56"/>
      <c r="E95" s="56"/>
      <c r="F95" s="56"/>
      <c r="G95" s="56"/>
      <c r="H95" s="56"/>
      <c r="I95" s="63" t="s">
        <v>29</v>
      </c>
      <c r="J95" s="56"/>
      <c r="K95" s="56"/>
      <c r="L95" s="64">
        <f t="shared" si="1"/>
        <v>22.400000000000002</v>
      </c>
      <c r="M95" s="56"/>
      <c r="N95" s="57" t="s">
        <v>30</v>
      </c>
      <c r="O95" s="58"/>
      <c r="P95" s="58"/>
      <c r="Q95" s="67">
        <f t="shared" si="0"/>
        <v>0</v>
      </c>
    </row>
    <row r="96" spans="1:17" ht="12.75" customHeight="1" x14ac:dyDescent="0.25">
      <c r="A96" s="55"/>
      <c r="B96" s="56"/>
      <c r="C96" s="56"/>
      <c r="D96" s="56"/>
      <c r="E96" s="56"/>
      <c r="F96" s="58"/>
      <c r="G96" s="58"/>
      <c r="H96" s="56"/>
      <c r="I96" s="63" t="s">
        <v>31</v>
      </c>
      <c r="J96" s="58"/>
      <c r="K96" s="58"/>
      <c r="L96" s="68">
        <f t="shared" si="1"/>
        <v>14</v>
      </c>
      <c r="M96" s="56"/>
      <c r="N96" s="57" t="s">
        <v>32</v>
      </c>
      <c r="O96" s="58"/>
      <c r="P96" s="58"/>
      <c r="Q96" s="64" t="e">
        <f>100*(Q94/L93)*Q92/Q93</f>
        <v>#DIV/0!</v>
      </c>
    </row>
    <row r="97" spans="1:17" ht="12.75" customHeight="1" x14ac:dyDescent="0.25">
      <c r="A97" s="55"/>
      <c r="B97" s="56"/>
      <c r="C97" s="56"/>
      <c r="D97" s="56"/>
      <c r="E97" s="57"/>
      <c r="F97" s="65"/>
      <c r="G97" s="65"/>
      <c r="H97" s="58"/>
      <c r="I97" s="69"/>
      <c r="J97" s="58"/>
      <c r="K97" s="58"/>
      <c r="L97" s="66"/>
      <c r="M97" s="56"/>
      <c r="N97" s="57" t="s">
        <v>33</v>
      </c>
      <c r="O97" s="58"/>
      <c r="P97" s="58"/>
      <c r="Q97" s="64">
        <f t="shared" si="0"/>
        <v>0</v>
      </c>
    </row>
    <row r="98" spans="1:17" ht="12.75" customHeight="1" x14ac:dyDescent="0.25">
      <c r="A98" s="55"/>
      <c r="B98" s="56"/>
      <c r="C98" s="56"/>
      <c r="D98" s="56"/>
      <c r="E98" s="57"/>
      <c r="F98" s="65"/>
      <c r="G98" s="65"/>
      <c r="H98" s="58"/>
      <c r="I98" s="70"/>
      <c r="J98" s="71"/>
      <c r="K98" s="71"/>
      <c r="L98" s="72"/>
      <c r="M98" s="73"/>
      <c r="N98" s="73"/>
      <c r="O98" s="73"/>
      <c r="P98" s="73"/>
      <c r="Q98" s="72"/>
    </row>
    <row r="99" spans="1:17" ht="50.1" customHeight="1" thickBot="1" x14ac:dyDescent="0.3">
      <c r="A99" s="74" t="s">
        <v>0</v>
      </c>
      <c r="B99" s="74" t="s">
        <v>1</v>
      </c>
      <c r="C99" s="74" t="s">
        <v>2</v>
      </c>
      <c r="D99" s="74" t="s">
        <v>3</v>
      </c>
      <c r="E99" s="74" t="s">
        <v>12</v>
      </c>
      <c r="F99" s="74" t="s">
        <v>34</v>
      </c>
      <c r="G99" s="74" t="s">
        <v>35</v>
      </c>
      <c r="H99" s="74" t="s">
        <v>36</v>
      </c>
      <c r="I99" s="74" t="s">
        <v>19</v>
      </c>
      <c r="J99" s="74" t="s">
        <v>37</v>
      </c>
      <c r="K99" s="74" t="s">
        <v>38</v>
      </c>
      <c r="L99" s="74" t="s">
        <v>39</v>
      </c>
      <c r="M99" s="75" t="s">
        <v>40</v>
      </c>
      <c r="N99" s="74" t="s">
        <v>41</v>
      </c>
      <c r="O99" s="74" t="s">
        <v>42</v>
      </c>
      <c r="P99" s="74" t="s">
        <v>43</v>
      </c>
      <c r="Q99" s="74" t="s">
        <v>44</v>
      </c>
    </row>
    <row r="100" spans="1:17" ht="12.75" customHeight="1" x14ac:dyDescent="0.25">
      <c r="A100" s="76">
        <f>RANK(Q100,$Q$100:$Q$144,0)</f>
        <v>1</v>
      </c>
      <c r="B100" s="76" t="str">
        <f>IF(B11&lt;&gt;0,B11,"")</f>
        <v/>
      </c>
      <c r="C100" s="76" t="str">
        <f>IF(C11&lt;&gt;0,C11,"")</f>
        <v/>
      </c>
      <c r="D100" s="76" t="str">
        <f>IF(D11&lt;&gt;0,D11,"")</f>
        <v/>
      </c>
      <c r="E100" s="77" t="str">
        <f t="shared" ref="E100:E144" si="2">IF(E11&lt;&gt;0,E11,"-")</f>
        <v>-</v>
      </c>
      <c r="F100" s="78" t="str">
        <f>IF(F11&lt;&gt;0,F11,"-")</f>
        <v>-</v>
      </c>
      <c r="G100" s="78" t="str">
        <f>IF(G11&lt;&gt;0,G11,"-")</f>
        <v>-</v>
      </c>
      <c r="H100" s="78" t="str">
        <f>IF(H11&lt;&gt;0,H11,"-")</f>
        <v>-</v>
      </c>
      <c r="I100" s="78" t="str">
        <f>IF(I11&lt;&gt;0,I11,"-")</f>
        <v>-</v>
      </c>
      <c r="J100" s="77" t="str">
        <f>IF(J11&lt;&gt;0,J11,"-")</f>
        <v>-</v>
      </c>
      <c r="K100" s="77" t="str">
        <f>IF(K11&lt;&gt;0,K11,"DNF")</f>
        <v>DNF</v>
      </c>
      <c r="L100" s="77">
        <f>+L11</f>
        <v>0</v>
      </c>
      <c r="M100" s="77" t="str">
        <f>IF(M11&lt;&gt;0,M11,"-")</f>
        <v>-</v>
      </c>
      <c r="N100" s="77" t="str">
        <f>IF(N11&lt;&gt;0,N11,"-")</f>
        <v>-</v>
      </c>
      <c r="O100" s="77" t="str">
        <f>IF(O11&lt;&gt;0,O11,"-")</f>
        <v>-</v>
      </c>
      <c r="P100" s="77">
        <f>+P11</f>
        <v>0</v>
      </c>
      <c r="Q100" s="79">
        <f>+Q11</f>
        <v>0</v>
      </c>
    </row>
    <row r="101" spans="1:17" ht="12.75" customHeight="1" x14ac:dyDescent="0.25">
      <c r="A101" s="76">
        <f t="shared" ref="A101:A144" si="3">RANK(Q101,$Q$100:$Q$144,0)</f>
        <v>1</v>
      </c>
      <c r="B101" s="76" t="str">
        <f t="shared" ref="B101:D116" si="4">IF(B12&lt;&gt;0,B12,"")</f>
        <v/>
      </c>
      <c r="C101" s="76" t="str">
        <f t="shared" si="4"/>
        <v/>
      </c>
      <c r="D101" s="76" t="str">
        <f t="shared" si="4"/>
        <v/>
      </c>
      <c r="E101" s="77" t="str">
        <f t="shared" si="2"/>
        <v>-</v>
      </c>
      <c r="F101" s="78" t="str">
        <f t="shared" ref="F101:J116" si="5">IF(F12&lt;&gt;0,F12,"-")</f>
        <v>-</v>
      </c>
      <c r="G101" s="78" t="str">
        <f t="shared" si="5"/>
        <v>-</v>
      </c>
      <c r="H101" s="78" t="str">
        <f t="shared" si="5"/>
        <v>-</v>
      </c>
      <c r="I101" s="78" t="str">
        <f t="shared" si="5"/>
        <v>-</v>
      </c>
      <c r="J101" s="77" t="str">
        <f t="shared" si="5"/>
        <v>-</v>
      </c>
      <c r="K101" s="77" t="str">
        <f t="shared" ref="K101:K144" si="6">IF(K12&lt;&gt;0,K12,"DNF")</f>
        <v>DNF</v>
      </c>
      <c r="L101" s="77">
        <f t="shared" ref="L101:L144" si="7">+L12</f>
        <v>0</v>
      </c>
      <c r="M101" s="77" t="str">
        <f t="shared" ref="M101:O116" si="8">IF(M12&lt;&gt;0,M12,"-")</f>
        <v>-</v>
      </c>
      <c r="N101" s="77" t="str">
        <f t="shared" si="8"/>
        <v>-</v>
      </c>
      <c r="O101" s="77" t="str">
        <f t="shared" si="8"/>
        <v>-</v>
      </c>
      <c r="P101" s="77">
        <f t="shared" ref="P101:Q116" si="9">+P12</f>
        <v>0</v>
      </c>
      <c r="Q101" s="77">
        <f t="shared" si="9"/>
        <v>0</v>
      </c>
    </row>
    <row r="102" spans="1:17" ht="12.75" customHeight="1" x14ac:dyDescent="0.25">
      <c r="A102" s="76">
        <f t="shared" si="3"/>
        <v>1</v>
      </c>
      <c r="B102" s="76" t="str">
        <f t="shared" si="4"/>
        <v/>
      </c>
      <c r="C102" s="76" t="str">
        <f t="shared" si="4"/>
        <v/>
      </c>
      <c r="D102" s="76" t="str">
        <f t="shared" si="4"/>
        <v/>
      </c>
      <c r="E102" s="77" t="str">
        <f t="shared" si="2"/>
        <v>-</v>
      </c>
      <c r="F102" s="78" t="str">
        <f t="shared" si="5"/>
        <v>-</v>
      </c>
      <c r="G102" s="78" t="str">
        <f t="shared" si="5"/>
        <v>-</v>
      </c>
      <c r="H102" s="78" t="str">
        <f t="shared" si="5"/>
        <v>-</v>
      </c>
      <c r="I102" s="78" t="str">
        <f t="shared" si="5"/>
        <v>-</v>
      </c>
      <c r="J102" s="77" t="str">
        <f t="shared" si="5"/>
        <v>-</v>
      </c>
      <c r="K102" s="77" t="str">
        <f t="shared" si="6"/>
        <v>DNF</v>
      </c>
      <c r="L102" s="77">
        <f t="shared" si="7"/>
        <v>0</v>
      </c>
      <c r="M102" s="77" t="str">
        <f t="shared" si="8"/>
        <v>-</v>
      </c>
      <c r="N102" s="77" t="str">
        <f t="shared" si="8"/>
        <v>-</v>
      </c>
      <c r="O102" s="77" t="str">
        <f t="shared" si="8"/>
        <v>-</v>
      </c>
      <c r="P102" s="77">
        <f t="shared" si="9"/>
        <v>0</v>
      </c>
      <c r="Q102" s="77">
        <f t="shared" si="9"/>
        <v>0</v>
      </c>
    </row>
    <row r="103" spans="1:17" ht="12.75" customHeight="1" x14ac:dyDescent="0.25">
      <c r="A103" s="76">
        <f t="shared" si="3"/>
        <v>1</v>
      </c>
      <c r="B103" s="76" t="str">
        <f t="shared" si="4"/>
        <v/>
      </c>
      <c r="C103" s="76" t="str">
        <f t="shared" si="4"/>
        <v/>
      </c>
      <c r="D103" s="76" t="str">
        <f t="shared" si="4"/>
        <v/>
      </c>
      <c r="E103" s="77" t="str">
        <f t="shared" si="2"/>
        <v>-</v>
      </c>
      <c r="F103" s="78" t="str">
        <f t="shared" si="5"/>
        <v>-</v>
      </c>
      <c r="G103" s="78" t="str">
        <f t="shared" si="5"/>
        <v>-</v>
      </c>
      <c r="H103" s="78" t="str">
        <f t="shared" si="5"/>
        <v>-</v>
      </c>
      <c r="I103" s="78" t="str">
        <f t="shared" si="5"/>
        <v>-</v>
      </c>
      <c r="J103" s="77" t="str">
        <f t="shared" si="5"/>
        <v>-</v>
      </c>
      <c r="K103" s="77" t="str">
        <f t="shared" si="6"/>
        <v>DNF</v>
      </c>
      <c r="L103" s="77">
        <f t="shared" si="7"/>
        <v>0</v>
      </c>
      <c r="M103" s="77" t="str">
        <f t="shared" si="8"/>
        <v>-</v>
      </c>
      <c r="N103" s="77" t="str">
        <f t="shared" si="8"/>
        <v>-</v>
      </c>
      <c r="O103" s="77" t="str">
        <f t="shared" si="8"/>
        <v>-</v>
      </c>
      <c r="P103" s="77">
        <f t="shared" si="9"/>
        <v>0</v>
      </c>
      <c r="Q103" s="77">
        <f t="shared" si="9"/>
        <v>0</v>
      </c>
    </row>
    <row r="104" spans="1:17" ht="12.75" customHeight="1" x14ac:dyDescent="0.25">
      <c r="A104" s="76">
        <f t="shared" si="3"/>
        <v>1</v>
      </c>
      <c r="B104" s="76" t="str">
        <f t="shared" si="4"/>
        <v/>
      </c>
      <c r="C104" s="76" t="str">
        <f t="shared" si="4"/>
        <v/>
      </c>
      <c r="D104" s="76" t="str">
        <f t="shared" si="4"/>
        <v/>
      </c>
      <c r="E104" s="77" t="str">
        <f t="shared" si="2"/>
        <v>-</v>
      </c>
      <c r="F104" s="78" t="str">
        <f t="shared" si="5"/>
        <v>-</v>
      </c>
      <c r="G104" s="78" t="str">
        <f t="shared" si="5"/>
        <v>-</v>
      </c>
      <c r="H104" s="78" t="str">
        <f t="shared" si="5"/>
        <v>-</v>
      </c>
      <c r="I104" s="78" t="str">
        <f t="shared" si="5"/>
        <v>-</v>
      </c>
      <c r="J104" s="77" t="str">
        <f t="shared" si="5"/>
        <v>-</v>
      </c>
      <c r="K104" s="77" t="str">
        <f t="shared" si="6"/>
        <v>DNF</v>
      </c>
      <c r="L104" s="77">
        <f t="shared" si="7"/>
        <v>0</v>
      </c>
      <c r="M104" s="77" t="str">
        <f t="shared" si="8"/>
        <v>-</v>
      </c>
      <c r="N104" s="77" t="str">
        <f t="shared" si="8"/>
        <v>-</v>
      </c>
      <c r="O104" s="77" t="str">
        <f t="shared" si="8"/>
        <v>-</v>
      </c>
      <c r="P104" s="77">
        <f t="shared" si="9"/>
        <v>0</v>
      </c>
      <c r="Q104" s="77">
        <f t="shared" si="9"/>
        <v>0</v>
      </c>
    </row>
    <row r="105" spans="1:17" ht="12.75" customHeight="1" x14ac:dyDescent="0.25">
      <c r="A105" s="76">
        <f t="shared" si="3"/>
        <v>1</v>
      </c>
      <c r="B105" s="76" t="str">
        <f t="shared" si="4"/>
        <v/>
      </c>
      <c r="C105" s="76" t="str">
        <f t="shared" si="4"/>
        <v/>
      </c>
      <c r="D105" s="76" t="str">
        <f t="shared" si="4"/>
        <v/>
      </c>
      <c r="E105" s="77" t="str">
        <f t="shared" si="2"/>
        <v>-</v>
      </c>
      <c r="F105" s="78" t="str">
        <f t="shared" si="5"/>
        <v>-</v>
      </c>
      <c r="G105" s="78" t="str">
        <f t="shared" si="5"/>
        <v>-</v>
      </c>
      <c r="H105" s="78" t="str">
        <f t="shared" si="5"/>
        <v>-</v>
      </c>
      <c r="I105" s="78" t="str">
        <f t="shared" si="5"/>
        <v>-</v>
      </c>
      <c r="J105" s="77" t="str">
        <f t="shared" si="5"/>
        <v>-</v>
      </c>
      <c r="K105" s="77" t="str">
        <f t="shared" si="6"/>
        <v>DNF</v>
      </c>
      <c r="L105" s="77">
        <f t="shared" si="7"/>
        <v>0</v>
      </c>
      <c r="M105" s="77" t="str">
        <f t="shared" si="8"/>
        <v>-</v>
      </c>
      <c r="N105" s="77" t="str">
        <f t="shared" si="8"/>
        <v>-</v>
      </c>
      <c r="O105" s="77" t="str">
        <f t="shared" si="8"/>
        <v>-</v>
      </c>
      <c r="P105" s="77">
        <f t="shared" si="9"/>
        <v>0</v>
      </c>
      <c r="Q105" s="77">
        <f t="shared" si="9"/>
        <v>0</v>
      </c>
    </row>
    <row r="106" spans="1:17" ht="12.75" customHeight="1" x14ac:dyDescent="0.25">
      <c r="A106" s="76">
        <f t="shared" si="3"/>
        <v>1</v>
      </c>
      <c r="B106" s="76" t="str">
        <f t="shared" si="4"/>
        <v/>
      </c>
      <c r="C106" s="76" t="str">
        <f t="shared" si="4"/>
        <v/>
      </c>
      <c r="D106" s="76" t="str">
        <f t="shared" si="4"/>
        <v/>
      </c>
      <c r="E106" s="77" t="str">
        <f t="shared" si="2"/>
        <v>-</v>
      </c>
      <c r="F106" s="78" t="str">
        <f t="shared" si="5"/>
        <v>-</v>
      </c>
      <c r="G106" s="78" t="str">
        <f t="shared" si="5"/>
        <v>-</v>
      </c>
      <c r="H106" s="78" t="str">
        <f t="shared" si="5"/>
        <v>-</v>
      </c>
      <c r="I106" s="78" t="str">
        <f t="shared" si="5"/>
        <v>-</v>
      </c>
      <c r="J106" s="77" t="str">
        <f t="shared" si="5"/>
        <v>-</v>
      </c>
      <c r="K106" s="77" t="str">
        <f t="shared" si="6"/>
        <v>DNF</v>
      </c>
      <c r="L106" s="77">
        <f t="shared" si="7"/>
        <v>0</v>
      </c>
      <c r="M106" s="77" t="str">
        <f t="shared" si="8"/>
        <v>-</v>
      </c>
      <c r="N106" s="77" t="str">
        <f t="shared" si="8"/>
        <v>-</v>
      </c>
      <c r="O106" s="77" t="str">
        <f t="shared" si="8"/>
        <v>-</v>
      </c>
      <c r="P106" s="77">
        <f t="shared" si="9"/>
        <v>0</v>
      </c>
      <c r="Q106" s="77">
        <f t="shared" si="9"/>
        <v>0</v>
      </c>
    </row>
    <row r="107" spans="1:17" ht="12.75" customHeight="1" x14ac:dyDescent="0.25">
      <c r="A107" s="76">
        <f t="shared" si="3"/>
        <v>1</v>
      </c>
      <c r="B107" s="76" t="str">
        <f t="shared" si="4"/>
        <v/>
      </c>
      <c r="C107" s="76" t="str">
        <f t="shared" si="4"/>
        <v/>
      </c>
      <c r="D107" s="76" t="str">
        <f t="shared" si="4"/>
        <v/>
      </c>
      <c r="E107" s="77" t="str">
        <f t="shared" si="2"/>
        <v>-</v>
      </c>
      <c r="F107" s="78" t="str">
        <f t="shared" si="5"/>
        <v>-</v>
      </c>
      <c r="G107" s="78" t="str">
        <f t="shared" si="5"/>
        <v>-</v>
      </c>
      <c r="H107" s="78" t="str">
        <f t="shared" si="5"/>
        <v>-</v>
      </c>
      <c r="I107" s="78" t="str">
        <f t="shared" si="5"/>
        <v>-</v>
      </c>
      <c r="J107" s="77" t="str">
        <f t="shared" si="5"/>
        <v>-</v>
      </c>
      <c r="K107" s="77" t="str">
        <f t="shared" si="6"/>
        <v>DNF</v>
      </c>
      <c r="L107" s="77">
        <f t="shared" si="7"/>
        <v>0</v>
      </c>
      <c r="M107" s="77" t="str">
        <f t="shared" si="8"/>
        <v>-</v>
      </c>
      <c r="N107" s="77" t="str">
        <f t="shared" si="8"/>
        <v>-</v>
      </c>
      <c r="O107" s="77" t="str">
        <f t="shared" si="8"/>
        <v>-</v>
      </c>
      <c r="P107" s="77">
        <f t="shared" si="9"/>
        <v>0</v>
      </c>
      <c r="Q107" s="77">
        <f t="shared" si="9"/>
        <v>0</v>
      </c>
    </row>
    <row r="108" spans="1:17" ht="12.75" customHeight="1" x14ac:dyDescent="0.25">
      <c r="A108" s="76">
        <f t="shared" si="3"/>
        <v>1</v>
      </c>
      <c r="B108" s="76" t="str">
        <f t="shared" si="4"/>
        <v/>
      </c>
      <c r="C108" s="76" t="str">
        <f t="shared" si="4"/>
        <v/>
      </c>
      <c r="D108" s="76" t="str">
        <f t="shared" si="4"/>
        <v/>
      </c>
      <c r="E108" s="77" t="str">
        <f t="shared" si="2"/>
        <v>-</v>
      </c>
      <c r="F108" s="78" t="str">
        <f t="shared" si="5"/>
        <v>-</v>
      </c>
      <c r="G108" s="78" t="str">
        <f t="shared" si="5"/>
        <v>-</v>
      </c>
      <c r="H108" s="78" t="str">
        <f t="shared" si="5"/>
        <v>-</v>
      </c>
      <c r="I108" s="78" t="str">
        <f t="shared" si="5"/>
        <v>-</v>
      </c>
      <c r="J108" s="77" t="str">
        <f t="shared" si="5"/>
        <v>-</v>
      </c>
      <c r="K108" s="77" t="str">
        <f t="shared" si="6"/>
        <v>DNF</v>
      </c>
      <c r="L108" s="77">
        <f t="shared" si="7"/>
        <v>0</v>
      </c>
      <c r="M108" s="77" t="str">
        <f t="shared" si="8"/>
        <v>-</v>
      </c>
      <c r="N108" s="77" t="str">
        <f t="shared" si="8"/>
        <v>-</v>
      </c>
      <c r="O108" s="77" t="str">
        <f t="shared" si="8"/>
        <v>-</v>
      </c>
      <c r="P108" s="77">
        <f t="shared" si="9"/>
        <v>0</v>
      </c>
      <c r="Q108" s="77">
        <f t="shared" si="9"/>
        <v>0</v>
      </c>
    </row>
    <row r="109" spans="1:17" ht="12.75" customHeight="1" x14ac:dyDescent="0.25">
      <c r="A109" s="76">
        <f t="shared" si="3"/>
        <v>1</v>
      </c>
      <c r="B109" s="76" t="str">
        <f t="shared" si="4"/>
        <v/>
      </c>
      <c r="C109" s="76" t="str">
        <f t="shared" si="4"/>
        <v/>
      </c>
      <c r="D109" s="76" t="str">
        <f t="shared" si="4"/>
        <v/>
      </c>
      <c r="E109" s="77" t="str">
        <f t="shared" si="2"/>
        <v>-</v>
      </c>
      <c r="F109" s="78" t="str">
        <f t="shared" si="5"/>
        <v>-</v>
      </c>
      <c r="G109" s="78" t="str">
        <f t="shared" si="5"/>
        <v>-</v>
      </c>
      <c r="H109" s="78" t="str">
        <f t="shared" si="5"/>
        <v>-</v>
      </c>
      <c r="I109" s="78" t="str">
        <f t="shared" si="5"/>
        <v>-</v>
      </c>
      <c r="J109" s="77" t="str">
        <f t="shared" si="5"/>
        <v>-</v>
      </c>
      <c r="K109" s="77" t="str">
        <f t="shared" si="6"/>
        <v>DNF</v>
      </c>
      <c r="L109" s="77">
        <f t="shared" si="7"/>
        <v>0</v>
      </c>
      <c r="M109" s="77" t="str">
        <f t="shared" si="8"/>
        <v>-</v>
      </c>
      <c r="N109" s="77" t="str">
        <f t="shared" si="8"/>
        <v>-</v>
      </c>
      <c r="O109" s="77" t="str">
        <f t="shared" si="8"/>
        <v>-</v>
      </c>
      <c r="P109" s="77">
        <f t="shared" si="9"/>
        <v>0</v>
      </c>
      <c r="Q109" s="77">
        <f t="shared" si="9"/>
        <v>0</v>
      </c>
    </row>
    <row r="110" spans="1:17" ht="12.75" customHeight="1" x14ac:dyDescent="0.25">
      <c r="A110" s="76">
        <f t="shared" si="3"/>
        <v>1</v>
      </c>
      <c r="B110" s="76" t="str">
        <f t="shared" si="4"/>
        <v/>
      </c>
      <c r="C110" s="76" t="str">
        <f t="shared" si="4"/>
        <v/>
      </c>
      <c r="D110" s="76" t="str">
        <f t="shared" si="4"/>
        <v/>
      </c>
      <c r="E110" s="77" t="str">
        <f t="shared" si="2"/>
        <v>-</v>
      </c>
      <c r="F110" s="78" t="str">
        <f t="shared" si="5"/>
        <v>-</v>
      </c>
      <c r="G110" s="78" t="str">
        <f t="shared" si="5"/>
        <v>-</v>
      </c>
      <c r="H110" s="78" t="str">
        <f t="shared" si="5"/>
        <v>-</v>
      </c>
      <c r="I110" s="78" t="str">
        <f t="shared" si="5"/>
        <v>-</v>
      </c>
      <c r="J110" s="77" t="str">
        <f t="shared" si="5"/>
        <v>-</v>
      </c>
      <c r="K110" s="77" t="str">
        <f t="shared" si="6"/>
        <v>DNF</v>
      </c>
      <c r="L110" s="77">
        <f t="shared" si="7"/>
        <v>0</v>
      </c>
      <c r="M110" s="77" t="str">
        <f t="shared" si="8"/>
        <v>-</v>
      </c>
      <c r="N110" s="77" t="str">
        <f t="shared" si="8"/>
        <v>-</v>
      </c>
      <c r="O110" s="77" t="str">
        <f t="shared" si="8"/>
        <v>-</v>
      </c>
      <c r="P110" s="77">
        <f t="shared" si="9"/>
        <v>0</v>
      </c>
      <c r="Q110" s="77">
        <f t="shared" si="9"/>
        <v>0</v>
      </c>
    </row>
    <row r="111" spans="1:17" ht="12.75" customHeight="1" x14ac:dyDescent="0.25">
      <c r="A111" s="76">
        <f t="shared" si="3"/>
        <v>1</v>
      </c>
      <c r="B111" s="76" t="str">
        <f t="shared" si="4"/>
        <v/>
      </c>
      <c r="C111" s="76" t="str">
        <f t="shared" si="4"/>
        <v/>
      </c>
      <c r="D111" s="76" t="str">
        <f t="shared" si="4"/>
        <v/>
      </c>
      <c r="E111" s="77" t="str">
        <f t="shared" si="2"/>
        <v>-</v>
      </c>
      <c r="F111" s="78" t="str">
        <f t="shared" si="5"/>
        <v>-</v>
      </c>
      <c r="G111" s="78" t="str">
        <f t="shared" si="5"/>
        <v>-</v>
      </c>
      <c r="H111" s="78" t="str">
        <f t="shared" si="5"/>
        <v>-</v>
      </c>
      <c r="I111" s="78" t="str">
        <f t="shared" si="5"/>
        <v>-</v>
      </c>
      <c r="J111" s="77" t="str">
        <f t="shared" si="5"/>
        <v>-</v>
      </c>
      <c r="K111" s="77" t="str">
        <f t="shared" si="6"/>
        <v>DNF</v>
      </c>
      <c r="L111" s="77">
        <f t="shared" si="7"/>
        <v>0</v>
      </c>
      <c r="M111" s="77" t="str">
        <f t="shared" si="8"/>
        <v>-</v>
      </c>
      <c r="N111" s="77" t="str">
        <f t="shared" si="8"/>
        <v>-</v>
      </c>
      <c r="O111" s="77" t="str">
        <f t="shared" si="8"/>
        <v>-</v>
      </c>
      <c r="P111" s="77">
        <f t="shared" si="9"/>
        <v>0</v>
      </c>
      <c r="Q111" s="77">
        <f t="shared" si="9"/>
        <v>0</v>
      </c>
    </row>
    <row r="112" spans="1:17" ht="12.75" customHeight="1" x14ac:dyDescent="0.25">
      <c r="A112" s="76">
        <f t="shared" si="3"/>
        <v>1</v>
      </c>
      <c r="B112" s="76" t="str">
        <f t="shared" si="4"/>
        <v/>
      </c>
      <c r="C112" s="76" t="str">
        <f t="shared" si="4"/>
        <v/>
      </c>
      <c r="D112" s="76" t="str">
        <f t="shared" si="4"/>
        <v/>
      </c>
      <c r="E112" s="77" t="str">
        <f t="shared" si="2"/>
        <v>-</v>
      </c>
      <c r="F112" s="78" t="str">
        <f t="shared" si="5"/>
        <v>-</v>
      </c>
      <c r="G112" s="78" t="str">
        <f t="shared" si="5"/>
        <v>-</v>
      </c>
      <c r="H112" s="78" t="str">
        <f t="shared" si="5"/>
        <v>-</v>
      </c>
      <c r="I112" s="78" t="str">
        <f t="shared" si="5"/>
        <v>-</v>
      </c>
      <c r="J112" s="77" t="str">
        <f t="shared" si="5"/>
        <v>-</v>
      </c>
      <c r="K112" s="77" t="str">
        <f t="shared" si="6"/>
        <v>DNF</v>
      </c>
      <c r="L112" s="77">
        <f t="shared" si="7"/>
        <v>0</v>
      </c>
      <c r="M112" s="77" t="str">
        <f t="shared" si="8"/>
        <v>-</v>
      </c>
      <c r="N112" s="77" t="str">
        <f t="shared" si="8"/>
        <v>-</v>
      </c>
      <c r="O112" s="77" t="str">
        <f t="shared" si="8"/>
        <v>-</v>
      </c>
      <c r="P112" s="77">
        <f t="shared" si="9"/>
        <v>0</v>
      </c>
      <c r="Q112" s="77">
        <f t="shared" si="9"/>
        <v>0</v>
      </c>
    </row>
    <row r="113" spans="1:17" ht="12.75" customHeight="1" x14ac:dyDescent="0.25">
      <c r="A113" s="76">
        <f t="shared" si="3"/>
        <v>1</v>
      </c>
      <c r="B113" s="76" t="str">
        <f t="shared" si="4"/>
        <v/>
      </c>
      <c r="C113" s="76" t="str">
        <f t="shared" si="4"/>
        <v/>
      </c>
      <c r="D113" s="76" t="str">
        <f t="shared" si="4"/>
        <v/>
      </c>
      <c r="E113" s="77" t="str">
        <f t="shared" si="2"/>
        <v>-</v>
      </c>
      <c r="F113" s="78" t="str">
        <f t="shared" si="5"/>
        <v>-</v>
      </c>
      <c r="G113" s="78" t="str">
        <f t="shared" si="5"/>
        <v>-</v>
      </c>
      <c r="H113" s="78" t="str">
        <f t="shared" si="5"/>
        <v>-</v>
      </c>
      <c r="I113" s="78" t="str">
        <f t="shared" si="5"/>
        <v>-</v>
      </c>
      <c r="J113" s="77" t="str">
        <f t="shared" si="5"/>
        <v>-</v>
      </c>
      <c r="K113" s="77" t="str">
        <f t="shared" si="6"/>
        <v>DNF</v>
      </c>
      <c r="L113" s="77">
        <f t="shared" si="7"/>
        <v>0</v>
      </c>
      <c r="M113" s="77" t="str">
        <f t="shared" si="8"/>
        <v>-</v>
      </c>
      <c r="N113" s="77" t="str">
        <f t="shared" si="8"/>
        <v>-</v>
      </c>
      <c r="O113" s="77" t="str">
        <f t="shared" si="8"/>
        <v>-</v>
      </c>
      <c r="P113" s="77">
        <f t="shared" si="9"/>
        <v>0</v>
      </c>
      <c r="Q113" s="77">
        <f t="shared" si="9"/>
        <v>0</v>
      </c>
    </row>
    <row r="114" spans="1:17" ht="12.75" customHeight="1" x14ac:dyDescent="0.25">
      <c r="A114" s="76">
        <f t="shared" si="3"/>
        <v>1</v>
      </c>
      <c r="B114" s="76" t="str">
        <f t="shared" si="4"/>
        <v/>
      </c>
      <c r="C114" s="76" t="str">
        <f t="shared" si="4"/>
        <v/>
      </c>
      <c r="D114" s="76" t="str">
        <f t="shared" si="4"/>
        <v/>
      </c>
      <c r="E114" s="77" t="str">
        <f t="shared" si="2"/>
        <v>-</v>
      </c>
      <c r="F114" s="78" t="str">
        <f t="shared" si="5"/>
        <v>-</v>
      </c>
      <c r="G114" s="78" t="str">
        <f t="shared" si="5"/>
        <v>-</v>
      </c>
      <c r="H114" s="78" t="str">
        <f t="shared" si="5"/>
        <v>-</v>
      </c>
      <c r="I114" s="78" t="str">
        <f t="shared" si="5"/>
        <v>-</v>
      </c>
      <c r="J114" s="77" t="str">
        <f t="shared" si="5"/>
        <v>-</v>
      </c>
      <c r="K114" s="77" t="str">
        <f t="shared" si="6"/>
        <v>DNF</v>
      </c>
      <c r="L114" s="77">
        <f t="shared" si="7"/>
        <v>0</v>
      </c>
      <c r="M114" s="77" t="str">
        <f t="shared" si="8"/>
        <v>-</v>
      </c>
      <c r="N114" s="77" t="str">
        <f t="shared" si="8"/>
        <v>-</v>
      </c>
      <c r="O114" s="77" t="str">
        <f t="shared" si="8"/>
        <v>-</v>
      </c>
      <c r="P114" s="77">
        <f t="shared" si="9"/>
        <v>0</v>
      </c>
      <c r="Q114" s="77">
        <f t="shared" si="9"/>
        <v>0</v>
      </c>
    </row>
    <row r="115" spans="1:17" ht="12.75" customHeight="1" x14ac:dyDescent="0.25">
      <c r="A115" s="76">
        <f t="shared" si="3"/>
        <v>1</v>
      </c>
      <c r="B115" s="76" t="str">
        <f t="shared" si="4"/>
        <v/>
      </c>
      <c r="C115" s="76" t="str">
        <f t="shared" si="4"/>
        <v/>
      </c>
      <c r="D115" s="76" t="str">
        <f t="shared" si="4"/>
        <v/>
      </c>
      <c r="E115" s="77" t="str">
        <f t="shared" si="2"/>
        <v>-</v>
      </c>
      <c r="F115" s="78" t="str">
        <f t="shared" si="5"/>
        <v>-</v>
      </c>
      <c r="G115" s="78" t="str">
        <f t="shared" si="5"/>
        <v>-</v>
      </c>
      <c r="H115" s="78" t="str">
        <f t="shared" si="5"/>
        <v>-</v>
      </c>
      <c r="I115" s="78" t="str">
        <f t="shared" si="5"/>
        <v>-</v>
      </c>
      <c r="J115" s="77" t="str">
        <f t="shared" si="5"/>
        <v>-</v>
      </c>
      <c r="K115" s="77" t="str">
        <f t="shared" si="6"/>
        <v>DNF</v>
      </c>
      <c r="L115" s="77">
        <f t="shared" si="7"/>
        <v>0</v>
      </c>
      <c r="M115" s="77" t="str">
        <f t="shared" si="8"/>
        <v>-</v>
      </c>
      <c r="N115" s="77" t="str">
        <f t="shared" si="8"/>
        <v>-</v>
      </c>
      <c r="O115" s="77" t="str">
        <f t="shared" si="8"/>
        <v>-</v>
      </c>
      <c r="P115" s="77">
        <f t="shared" si="9"/>
        <v>0</v>
      </c>
      <c r="Q115" s="77">
        <f t="shared" si="9"/>
        <v>0</v>
      </c>
    </row>
    <row r="116" spans="1:17" ht="12.75" customHeight="1" x14ac:dyDescent="0.25">
      <c r="A116" s="76">
        <f t="shared" si="3"/>
        <v>1</v>
      </c>
      <c r="B116" s="76" t="str">
        <f t="shared" si="4"/>
        <v/>
      </c>
      <c r="C116" s="76" t="str">
        <f t="shared" si="4"/>
        <v/>
      </c>
      <c r="D116" s="76" t="str">
        <f t="shared" si="4"/>
        <v/>
      </c>
      <c r="E116" s="77" t="str">
        <f t="shared" si="2"/>
        <v>-</v>
      </c>
      <c r="F116" s="78" t="str">
        <f t="shared" si="5"/>
        <v>-</v>
      </c>
      <c r="G116" s="78" t="str">
        <f t="shared" si="5"/>
        <v>-</v>
      </c>
      <c r="H116" s="78" t="str">
        <f t="shared" si="5"/>
        <v>-</v>
      </c>
      <c r="I116" s="78" t="str">
        <f t="shared" si="5"/>
        <v>-</v>
      </c>
      <c r="J116" s="77" t="str">
        <f t="shared" si="5"/>
        <v>-</v>
      </c>
      <c r="K116" s="77" t="str">
        <f t="shared" si="6"/>
        <v>DNF</v>
      </c>
      <c r="L116" s="77">
        <f t="shared" si="7"/>
        <v>0</v>
      </c>
      <c r="M116" s="77" t="str">
        <f t="shared" si="8"/>
        <v>-</v>
      </c>
      <c r="N116" s="77" t="str">
        <f t="shared" si="8"/>
        <v>-</v>
      </c>
      <c r="O116" s="77" t="str">
        <f t="shared" si="8"/>
        <v>-</v>
      </c>
      <c r="P116" s="77">
        <f t="shared" si="9"/>
        <v>0</v>
      </c>
      <c r="Q116" s="77">
        <f t="shared" si="9"/>
        <v>0</v>
      </c>
    </row>
    <row r="117" spans="1:17" ht="12.75" customHeight="1" x14ac:dyDescent="0.25">
      <c r="A117" s="76">
        <f t="shared" si="3"/>
        <v>1</v>
      </c>
      <c r="B117" s="76" t="str">
        <f t="shared" ref="B117:D132" si="10">IF(B28&lt;&gt;0,B28,"")</f>
        <v/>
      </c>
      <c r="C117" s="76" t="str">
        <f t="shared" si="10"/>
        <v/>
      </c>
      <c r="D117" s="76" t="str">
        <f t="shared" si="10"/>
        <v/>
      </c>
      <c r="E117" s="77" t="str">
        <f t="shared" si="2"/>
        <v>-</v>
      </c>
      <c r="F117" s="78" t="str">
        <f t="shared" ref="F117:J132" si="11">IF(F28&lt;&gt;0,F28,"-")</f>
        <v>-</v>
      </c>
      <c r="G117" s="78" t="str">
        <f t="shared" si="11"/>
        <v>-</v>
      </c>
      <c r="H117" s="78" t="str">
        <f t="shared" si="11"/>
        <v>-</v>
      </c>
      <c r="I117" s="78" t="str">
        <f t="shared" si="11"/>
        <v>-</v>
      </c>
      <c r="J117" s="77" t="str">
        <f t="shared" si="11"/>
        <v>-</v>
      </c>
      <c r="K117" s="77" t="str">
        <f t="shared" si="6"/>
        <v>DNF</v>
      </c>
      <c r="L117" s="77">
        <f t="shared" si="7"/>
        <v>0</v>
      </c>
      <c r="M117" s="77" t="str">
        <f t="shared" ref="M117:O132" si="12">IF(M28&lt;&gt;0,M28,"-")</f>
        <v>-</v>
      </c>
      <c r="N117" s="77" t="str">
        <f t="shared" si="12"/>
        <v>-</v>
      </c>
      <c r="O117" s="77" t="str">
        <f t="shared" si="12"/>
        <v>-</v>
      </c>
      <c r="P117" s="77">
        <f t="shared" ref="P117:Q132" si="13">+P28</f>
        <v>0</v>
      </c>
      <c r="Q117" s="77">
        <f t="shared" si="13"/>
        <v>0</v>
      </c>
    </row>
    <row r="118" spans="1:17" ht="12.75" customHeight="1" x14ac:dyDescent="0.25">
      <c r="A118" s="76">
        <f t="shared" si="3"/>
        <v>1</v>
      </c>
      <c r="B118" s="76" t="str">
        <f t="shared" si="10"/>
        <v/>
      </c>
      <c r="C118" s="76" t="str">
        <f t="shared" si="10"/>
        <v/>
      </c>
      <c r="D118" s="76" t="str">
        <f t="shared" si="10"/>
        <v/>
      </c>
      <c r="E118" s="77" t="str">
        <f t="shared" si="2"/>
        <v>-</v>
      </c>
      <c r="F118" s="78" t="str">
        <f t="shared" si="11"/>
        <v>-</v>
      </c>
      <c r="G118" s="78" t="str">
        <f t="shared" si="11"/>
        <v>-</v>
      </c>
      <c r="H118" s="78" t="str">
        <f t="shared" si="11"/>
        <v>-</v>
      </c>
      <c r="I118" s="78" t="str">
        <f t="shared" si="11"/>
        <v>-</v>
      </c>
      <c r="J118" s="77" t="str">
        <f t="shared" si="11"/>
        <v>-</v>
      </c>
      <c r="K118" s="77" t="str">
        <f t="shared" si="6"/>
        <v>DNF</v>
      </c>
      <c r="L118" s="77">
        <f t="shared" si="7"/>
        <v>0</v>
      </c>
      <c r="M118" s="77" t="str">
        <f t="shared" si="12"/>
        <v>-</v>
      </c>
      <c r="N118" s="77" t="str">
        <f t="shared" si="12"/>
        <v>-</v>
      </c>
      <c r="O118" s="77" t="str">
        <f t="shared" si="12"/>
        <v>-</v>
      </c>
      <c r="P118" s="77">
        <f t="shared" si="13"/>
        <v>0</v>
      </c>
      <c r="Q118" s="77">
        <f t="shared" si="13"/>
        <v>0</v>
      </c>
    </row>
    <row r="119" spans="1:17" ht="12.75" customHeight="1" x14ac:dyDescent="0.25">
      <c r="A119" s="76">
        <f t="shared" si="3"/>
        <v>1</v>
      </c>
      <c r="B119" s="76" t="str">
        <f t="shared" si="10"/>
        <v/>
      </c>
      <c r="C119" s="76" t="str">
        <f t="shared" si="10"/>
        <v/>
      </c>
      <c r="D119" s="76" t="str">
        <f t="shared" si="10"/>
        <v/>
      </c>
      <c r="E119" s="77" t="str">
        <f t="shared" si="2"/>
        <v>-</v>
      </c>
      <c r="F119" s="78" t="str">
        <f t="shared" si="11"/>
        <v>-</v>
      </c>
      <c r="G119" s="78" t="str">
        <f t="shared" si="11"/>
        <v>-</v>
      </c>
      <c r="H119" s="78" t="str">
        <f t="shared" si="11"/>
        <v>-</v>
      </c>
      <c r="I119" s="78" t="str">
        <f t="shared" si="11"/>
        <v>-</v>
      </c>
      <c r="J119" s="77" t="str">
        <f t="shared" si="11"/>
        <v>-</v>
      </c>
      <c r="K119" s="77" t="str">
        <f t="shared" si="6"/>
        <v>DNF</v>
      </c>
      <c r="L119" s="77">
        <f t="shared" si="7"/>
        <v>0</v>
      </c>
      <c r="M119" s="77" t="str">
        <f t="shared" si="12"/>
        <v>-</v>
      </c>
      <c r="N119" s="77" t="str">
        <f t="shared" si="12"/>
        <v>-</v>
      </c>
      <c r="O119" s="77" t="str">
        <f t="shared" si="12"/>
        <v>-</v>
      </c>
      <c r="P119" s="77">
        <f t="shared" si="13"/>
        <v>0</v>
      </c>
      <c r="Q119" s="77">
        <f t="shared" si="13"/>
        <v>0</v>
      </c>
    </row>
    <row r="120" spans="1:17" ht="12.75" customHeight="1" x14ac:dyDescent="0.25">
      <c r="A120" s="76">
        <f t="shared" si="3"/>
        <v>1</v>
      </c>
      <c r="B120" s="76" t="str">
        <f t="shared" si="10"/>
        <v/>
      </c>
      <c r="C120" s="76" t="str">
        <f t="shared" si="10"/>
        <v/>
      </c>
      <c r="D120" s="76" t="str">
        <f t="shared" si="10"/>
        <v/>
      </c>
      <c r="E120" s="77" t="str">
        <f t="shared" si="2"/>
        <v>-</v>
      </c>
      <c r="F120" s="78" t="str">
        <f t="shared" si="11"/>
        <v>-</v>
      </c>
      <c r="G120" s="78" t="str">
        <f t="shared" si="11"/>
        <v>-</v>
      </c>
      <c r="H120" s="78" t="str">
        <f t="shared" si="11"/>
        <v>-</v>
      </c>
      <c r="I120" s="78" t="str">
        <f t="shared" si="11"/>
        <v>-</v>
      </c>
      <c r="J120" s="77" t="str">
        <f t="shared" si="11"/>
        <v>-</v>
      </c>
      <c r="K120" s="77" t="str">
        <f t="shared" si="6"/>
        <v>DNF</v>
      </c>
      <c r="L120" s="77">
        <f t="shared" si="7"/>
        <v>0</v>
      </c>
      <c r="M120" s="77" t="str">
        <f t="shared" si="12"/>
        <v>-</v>
      </c>
      <c r="N120" s="77" t="str">
        <f t="shared" si="12"/>
        <v>-</v>
      </c>
      <c r="O120" s="77" t="str">
        <f t="shared" si="12"/>
        <v>-</v>
      </c>
      <c r="P120" s="77">
        <f t="shared" si="13"/>
        <v>0</v>
      </c>
      <c r="Q120" s="77">
        <f t="shared" si="13"/>
        <v>0</v>
      </c>
    </row>
    <row r="121" spans="1:17" ht="12.75" customHeight="1" x14ac:dyDescent="0.25">
      <c r="A121" s="76">
        <f t="shared" si="3"/>
        <v>1</v>
      </c>
      <c r="B121" s="76" t="str">
        <f t="shared" si="10"/>
        <v/>
      </c>
      <c r="C121" s="76" t="str">
        <f t="shared" si="10"/>
        <v/>
      </c>
      <c r="D121" s="76" t="str">
        <f t="shared" si="10"/>
        <v/>
      </c>
      <c r="E121" s="77" t="str">
        <f t="shared" si="2"/>
        <v>-</v>
      </c>
      <c r="F121" s="78" t="str">
        <f t="shared" si="11"/>
        <v>-</v>
      </c>
      <c r="G121" s="78" t="str">
        <f t="shared" si="11"/>
        <v>-</v>
      </c>
      <c r="H121" s="78" t="str">
        <f t="shared" si="11"/>
        <v>-</v>
      </c>
      <c r="I121" s="78" t="str">
        <f t="shared" si="11"/>
        <v>-</v>
      </c>
      <c r="J121" s="77" t="str">
        <f t="shared" si="11"/>
        <v>-</v>
      </c>
      <c r="K121" s="77" t="str">
        <f t="shared" si="6"/>
        <v>DNF</v>
      </c>
      <c r="L121" s="77">
        <f t="shared" si="7"/>
        <v>0</v>
      </c>
      <c r="M121" s="77" t="str">
        <f t="shared" si="12"/>
        <v>-</v>
      </c>
      <c r="N121" s="77" t="str">
        <f t="shared" si="12"/>
        <v>-</v>
      </c>
      <c r="O121" s="77" t="str">
        <f t="shared" si="12"/>
        <v>-</v>
      </c>
      <c r="P121" s="77">
        <f t="shared" si="13"/>
        <v>0</v>
      </c>
      <c r="Q121" s="77">
        <f t="shared" si="13"/>
        <v>0</v>
      </c>
    </row>
    <row r="122" spans="1:17" ht="12.75" customHeight="1" x14ac:dyDescent="0.25">
      <c r="A122" s="76">
        <f t="shared" si="3"/>
        <v>1</v>
      </c>
      <c r="B122" s="76" t="str">
        <f t="shared" si="10"/>
        <v/>
      </c>
      <c r="C122" s="76" t="str">
        <f t="shared" si="10"/>
        <v/>
      </c>
      <c r="D122" s="76" t="str">
        <f t="shared" si="10"/>
        <v/>
      </c>
      <c r="E122" s="77" t="str">
        <f t="shared" si="2"/>
        <v>-</v>
      </c>
      <c r="F122" s="78" t="str">
        <f t="shared" si="11"/>
        <v>-</v>
      </c>
      <c r="G122" s="78" t="str">
        <f t="shared" si="11"/>
        <v>-</v>
      </c>
      <c r="H122" s="78" t="str">
        <f t="shared" si="11"/>
        <v>-</v>
      </c>
      <c r="I122" s="78" t="str">
        <f t="shared" si="11"/>
        <v>-</v>
      </c>
      <c r="J122" s="77" t="str">
        <f t="shared" si="11"/>
        <v>-</v>
      </c>
      <c r="K122" s="77" t="str">
        <f t="shared" si="6"/>
        <v>DNF</v>
      </c>
      <c r="L122" s="77">
        <f t="shared" si="7"/>
        <v>0</v>
      </c>
      <c r="M122" s="77" t="str">
        <f t="shared" si="12"/>
        <v>-</v>
      </c>
      <c r="N122" s="77" t="str">
        <f t="shared" si="12"/>
        <v>-</v>
      </c>
      <c r="O122" s="77" t="str">
        <f t="shared" si="12"/>
        <v>-</v>
      </c>
      <c r="P122" s="77">
        <f t="shared" si="13"/>
        <v>0</v>
      </c>
      <c r="Q122" s="77">
        <f t="shared" si="13"/>
        <v>0</v>
      </c>
    </row>
    <row r="123" spans="1:17" ht="12.75" customHeight="1" x14ac:dyDescent="0.25">
      <c r="A123" s="76">
        <f t="shared" si="3"/>
        <v>1</v>
      </c>
      <c r="B123" s="76" t="str">
        <f t="shared" si="10"/>
        <v/>
      </c>
      <c r="C123" s="76" t="str">
        <f t="shared" si="10"/>
        <v/>
      </c>
      <c r="D123" s="76" t="str">
        <f t="shared" si="10"/>
        <v/>
      </c>
      <c r="E123" s="77" t="str">
        <f t="shared" si="2"/>
        <v>-</v>
      </c>
      <c r="F123" s="78" t="str">
        <f t="shared" si="11"/>
        <v>-</v>
      </c>
      <c r="G123" s="78" t="str">
        <f t="shared" si="11"/>
        <v>-</v>
      </c>
      <c r="H123" s="78" t="str">
        <f t="shared" si="11"/>
        <v>-</v>
      </c>
      <c r="I123" s="78" t="str">
        <f t="shared" si="11"/>
        <v>-</v>
      </c>
      <c r="J123" s="77" t="str">
        <f t="shared" si="11"/>
        <v>-</v>
      </c>
      <c r="K123" s="77" t="str">
        <f t="shared" si="6"/>
        <v>DNF</v>
      </c>
      <c r="L123" s="77">
        <f t="shared" si="7"/>
        <v>0</v>
      </c>
      <c r="M123" s="77" t="str">
        <f t="shared" si="12"/>
        <v>-</v>
      </c>
      <c r="N123" s="77" t="str">
        <f t="shared" si="12"/>
        <v>-</v>
      </c>
      <c r="O123" s="77" t="str">
        <f t="shared" si="12"/>
        <v>-</v>
      </c>
      <c r="P123" s="77">
        <f t="shared" si="13"/>
        <v>0</v>
      </c>
      <c r="Q123" s="77">
        <f t="shared" si="13"/>
        <v>0</v>
      </c>
    </row>
    <row r="124" spans="1:17" ht="12.75" customHeight="1" x14ac:dyDescent="0.25">
      <c r="A124" s="76">
        <f t="shared" si="3"/>
        <v>1</v>
      </c>
      <c r="B124" s="76" t="str">
        <f t="shared" si="10"/>
        <v/>
      </c>
      <c r="C124" s="76" t="str">
        <f t="shared" si="10"/>
        <v/>
      </c>
      <c r="D124" s="76" t="str">
        <f t="shared" si="10"/>
        <v/>
      </c>
      <c r="E124" s="77" t="str">
        <f t="shared" si="2"/>
        <v>-</v>
      </c>
      <c r="F124" s="78" t="str">
        <f t="shared" si="11"/>
        <v>-</v>
      </c>
      <c r="G124" s="78" t="str">
        <f t="shared" si="11"/>
        <v>-</v>
      </c>
      <c r="H124" s="78" t="str">
        <f t="shared" si="11"/>
        <v>-</v>
      </c>
      <c r="I124" s="78" t="str">
        <f t="shared" si="11"/>
        <v>-</v>
      </c>
      <c r="J124" s="77" t="str">
        <f t="shared" si="11"/>
        <v>-</v>
      </c>
      <c r="K124" s="77" t="str">
        <f t="shared" si="6"/>
        <v>DNF</v>
      </c>
      <c r="L124" s="77">
        <f t="shared" si="7"/>
        <v>0</v>
      </c>
      <c r="M124" s="77" t="str">
        <f t="shared" si="12"/>
        <v>-</v>
      </c>
      <c r="N124" s="77" t="str">
        <f t="shared" si="12"/>
        <v>-</v>
      </c>
      <c r="O124" s="77" t="str">
        <f t="shared" si="12"/>
        <v>-</v>
      </c>
      <c r="P124" s="77">
        <f t="shared" si="13"/>
        <v>0</v>
      </c>
      <c r="Q124" s="77">
        <f t="shared" si="13"/>
        <v>0</v>
      </c>
    </row>
    <row r="125" spans="1:17" ht="12.75" customHeight="1" x14ac:dyDescent="0.25">
      <c r="A125" s="76">
        <f t="shared" si="3"/>
        <v>1</v>
      </c>
      <c r="B125" s="76" t="str">
        <f t="shared" si="10"/>
        <v/>
      </c>
      <c r="C125" s="76" t="str">
        <f t="shared" si="10"/>
        <v/>
      </c>
      <c r="D125" s="76" t="str">
        <f t="shared" si="10"/>
        <v/>
      </c>
      <c r="E125" s="77" t="str">
        <f t="shared" si="2"/>
        <v>-</v>
      </c>
      <c r="F125" s="78" t="str">
        <f t="shared" si="11"/>
        <v>-</v>
      </c>
      <c r="G125" s="78" t="str">
        <f t="shared" si="11"/>
        <v>-</v>
      </c>
      <c r="H125" s="78" t="str">
        <f t="shared" si="11"/>
        <v>-</v>
      </c>
      <c r="I125" s="78" t="str">
        <f t="shared" si="11"/>
        <v>-</v>
      </c>
      <c r="J125" s="77" t="str">
        <f t="shared" si="11"/>
        <v>-</v>
      </c>
      <c r="K125" s="77" t="str">
        <f t="shared" si="6"/>
        <v>DNF</v>
      </c>
      <c r="L125" s="77">
        <f t="shared" si="7"/>
        <v>0</v>
      </c>
      <c r="M125" s="77" t="str">
        <f t="shared" si="12"/>
        <v>-</v>
      </c>
      <c r="N125" s="77" t="str">
        <f t="shared" si="12"/>
        <v>-</v>
      </c>
      <c r="O125" s="77" t="str">
        <f t="shared" si="12"/>
        <v>-</v>
      </c>
      <c r="P125" s="77">
        <f t="shared" si="13"/>
        <v>0</v>
      </c>
      <c r="Q125" s="77">
        <f t="shared" si="13"/>
        <v>0</v>
      </c>
    </row>
    <row r="126" spans="1:17" ht="12.75" customHeight="1" x14ac:dyDescent="0.25">
      <c r="A126" s="76">
        <f t="shared" si="3"/>
        <v>1</v>
      </c>
      <c r="B126" s="76" t="str">
        <f t="shared" si="10"/>
        <v/>
      </c>
      <c r="C126" s="76" t="str">
        <f t="shared" si="10"/>
        <v/>
      </c>
      <c r="D126" s="76" t="str">
        <f t="shared" si="10"/>
        <v/>
      </c>
      <c r="E126" s="77" t="str">
        <f t="shared" si="2"/>
        <v>-</v>
      </c>
      <c r="F126" s="78" t="str">
        <f t="shared" si="11"/>
        <v>-</v>
      </c>
      <c r="G126" s="78" t="str">
        <f t="shared" si="11"/>
        <v>-</v>
      </c>
      <c r="H126" s="78" t="str">
        <f t="shared" si="11"/>
        <v>-</v>
      </c>
      <c r="I126" s="78" t="str">
        <f t="shared" si="11"/>
        <v>-</v>
      </c>
      <c r="J126" s="77" t="str">
        <f t="shared" si="11"/>
        <v>-</v>
      </c>
      <c r="K126" s="77" t="str">
        <f t="shared" si="6"/>
        <v>DNF</v>
      </c>
      <c r="L126" s="77">
        <f t="shared" si="7"/>
        <v>0</v>
      </c>
      <c r="M126" s="77" t="str">
        <f t="shared" si="12"/>
        <v>-</v>
      </c>
      <c r="N126" s="77" t="str">
        <f t="shared" si="12"/>
        <v>-</v>
      </c>
      <c r="O126" s="77" t="str">
        <f t="shared" si="12"/>
        <v>-</v>
      </c>
      <c r="P126" s="77">
        <f t="shared" si="13"/>
        <v>0</v>
      </c>
      <c r="Q126" s="77">
        <f t="shared" si="13"/>
        <v>0</v>
      </c>
    </row>
    <row r="127" spans="1:17" ht="12.75" customHeight="1" x14ac:dyDescent="0.25">
      <c r="A127" s="76">
        <f t="shared" si="3"/>
        <v>1</v>
      </c>
      <c r="B127" s="76" t="str">
        <f t="shared" si="10"/>
        <v/>
      </c>
      <c r="C127" s="76" t="str">
        <f t="shared" si="10"/>
        <v/>
      </c>
      <c r="D127" s="76" t="str">
        <f t="shared" si="10"/>
        <v/>
      </c>
      <c r="E127" s="77" t="str">
        <f t="shared" si="2"/>
        <v>-</v>
      </c>
      <c r="F127" s="78" t="str">
        <f t="shared" si="11"/>
        <v>-</v>
      </c>
      <c r="G127" s="78" t="str">
        <f t="shared" si="11"/>
        <v>-</v>
      </c>
      <c r="H127" s="78" t="str">
        <f t="shared" si="11"/>
        <v>-</v>
      </c>
      <c r="I127" s="78" t="str">
        <f t="shared" si="11"/>
        <v>-</v>
      </c>
      <c r="J127" s="77" t="str">
        <f t="shared" si="11"/>
        <v>-</v>
      </c>
      <c r="K127" s="77" t="str">
        <f t="shared" si="6"/>
        <v>DNF</v>
      </c>
      <c r="L127" s="77">
        <f t="shared" si="7"/>
        <v>0</v>
      </c>
      <c r="M127" s="77" t="str">
        <f t="shared" si="12"/>
        <v>-</v>
      </c>
      <c r="N127" s="77" t="str">
        <f t="shared" si="12"/>
        <v>-</v>
      </c>
      <c r="O127" s="77" t="str">
        <f t="shared" si="12"/>
        <v>-</v>
      </c>
      <c r="P127" s="77">
        <f t="shared" si="13"/>
        <v>0</v>
      </c>
      <c r="Q127" s="77">
        <f t="shared" si="13"/>
        <v>0</v>
      </c>
    </row>
    <row r="128" spans="1:17" ht="12.75" customHeight="1" x14ac:dyDescent="0.25">
      <c r="A128" s="76">
        <f t="shared" si="3"/>
        <v>1</v>
      </c>
      <c r="B128" s="76" t="str">
        <f t="shared" si="10"/>
        <v/>
      </c>
      <c r="C128" s="76" t="str">
        <f t="shared" si="10"/>
        <v/>
      </c>
      <c r="D128" s="76" t="str">
        <f t="shared" si="10"/>
        <v/>
      </c>
      <c r="E128" s="77" t="str">
        <f t="shared" si="2"/>
        <v>-</v>
      </c>
      <c r="F128" s="78" t="str">
        <f t="shared" si="11"/>
        <v>-</v>
      </c>
      <c r="G128" s="78" t="str">
        <f t="shared" si="11"/>
        <v>-</v>
      </c>
      <c r="H128" s="78" t="str">
        <f t="shared" si="11"/>
        <v>-</v>
      </c>
      <c r="I128" s="78" t="str">
        <f t="shared" si="11"/>
        <v>-</v>
      </c>
      <c r="J128" s="77" t="str">
        <f t="shared" si="11"/>
        <v>-</v>
      </c>
      <c r="K128" s="77" t="str">
        <f t="shared" si="6"/>
        <v>DNF</v>
      </c>
      <c r="L128" s="77">
        <f t="shared" si="7"/>
        <v>0</v>
      </c>
      <c r="M128" s="77" t="str">
        <f t="shared" si="12"/>
        <v>-</v>
      </c>
      <c r="N128" s="77" t="str">
        <f t="shared" si="12"/>
        <v>-</v>
      </c>
      <c r="O128" s="77" t="str">
        <f t="shared" si="12"/>
        <v>-</v>
      </c>
      <c r="P128" s="77">
        <f t="shared" si="13"/>
        <v>0</v>
      </c>
      <c r="Q128" s="77">
        <f t="shared" si="13"/>
        <v>0</v>
      </c>
    </row>
    <row r="129" spans="1:17" ht="12.75" customHeight="1" x14ac:dyDescent="0.25">
      <c r="A129" s="76">
        <f t="shared" si="3"/>
        <v>1</v>
      </c>
      <c r="B129" s="76" t="str">
        <f t="shared" si="10"/>
        <v/>
      </c>
      <c r="C129" s="76" t="str">
        <f t="shared" si="10"/>
        <v/>
      </c>
      <c r="D129" s="76" t="str">
        <f t="shared" si="10"/>
        <v/>
      </c>
      <c r="E129" s="77" t="str">
        <f t="shared" si="2"/>
        <v>-</v>
      </c>
      <c r="F129" s="78" t="str">
        <f t="shared" si="11"/>
        <v>-</v>
      </c>
      <c r="G129" s="78" t="str">
        <f t="shared" si="11"/>
        <v>-</v>
      </c>
      <c r="H129" s="78" t="str">
        <f t="shared" si="11"/>
        <v>-</v>
      </c>
      <c r="I129" s="78" t="str">
        <f t="shared" si="11"/>
        <v>-</v>
      </c>
      <c r="J129" s="77" t="str">
        <f t="shared" si="11"/>
        <v>-</v>
      </c>
      <c r="K129" s="77" t="str">
        <f t="shared" si="6"/>
        <v>DNF</v>
      </c>
      <c r="L129" s="77">
        <f t="shared" si="7"/>
        <v>0</v>
      </c>
      <c r="M129" s="77" t="str">
        <f t="shared" si="12"/>
        <v>-</v>
      </c>
      <c r="N129" s="77" t="str">
        <f t="shared" si="12"/>
        <v>-</v>
      </c>
      <c r="O129" s="77" t="str">
        <f t="shared" si="12"/>
        <v>-</v>
      </c>
      <c r="P129" s="77">
        <f t="shared" si="13"/>
        <v>0</v>
      </c>
      <c r="Q129" s="77">
        <f t="shared" si="13"/>
        <v>0</v>
      </c>
    </row>
    <row r="130" spans="1:17" ht="12.75" customHeight="1" x14ac:dyDescent="0.25">
      <c r="A130" s="76">
        <f t="shared" si="3"/>
        <v>1</v>
      </c>
      <c r="B130" s="76" t="str">
        <f t="shared" si="10"/>
        <v/>
      </c>
      <c r="C130" s="76" t="str">
        <f t="shared" si="10"/>
        <v/>
      </c>
      <c r="D130" s="76" t="str">
        <f t="shared" si="10"/>
        <v/>
      </c>
      <c r="E130" s="77" t="str">
        <f t="shared" si="2"/>
        <v>-</v>
      </c>
      <c r="F130" s="78" t="str">
        <f t="shared" si="11"/>
        <v>-</v>
      </c>
      <c r="G130" s="78" t="str">
        <f t="shared" si="11"/>
        <v>-</v>
      </c>
      <c r="H130" s="78" t="str">
        <f t="shared" si="11"/>
        <v>-</v>
      </c>
      <c r="I130" s="78" t="str">
        <f t="shared" si="11"/>
        <v>-</v>
      </c>
      <c r="J130" s="77" t="str">
        <f t="shared" si="11"/>
        <v>-</v>
      </c>
      <c r="K130" s="77" t="str">
        <f t="shared" si="6"/>
        <v>DNF</v>
      </c>
      <c r="L130" s="77">
        <f t="shared" si="7"/>
        <v>0</v>
      </c>
      <c r="M130" s="77" t="str">
        <f t="shared" si="12"/>
        <v>-</v>
      </c>
      <c r="N130" s="77" t="str">
        <f t="shared" si="12"/>
        <v>-</v>
      </c>
      <c r="O130" s="77" t="str">
        <f t="shared" si="12"/>
        <v>-</v>
      </c>
      <c r="P130" s="77">
        <f t="shared" si="13"/>
        <v>0</v>
      </c>
      <c r="Q130" s="77">
        <f t="shared" si="13"/>
        <v>0</v>
      </c>
    </row>
    <row r="131" spans="1:17" ht="12.75" customHeight="1" x14ac:dyDescent="0.25">
      <c r="A131" s="76">
        <f t="shared" si="3"/>
        <v>1</v>
      </c>
      <c r="B131" s="76" t="str">
        <f t="shared" si="10"/>
        <v/>
      </c>
      <c r="C131" s="76" t="str">
        <f t="shared" si="10"/>
        <v/>
      </c>
      <c r="D131" s="76" t="str">
        <f t="shared" si="10"/>
        <v/>
      </c>
      <c r="E131" s="77" t="str">
        <f t="shared" si="2"/>
        <v>-</v>
      </c>
      <c r="F131" s="78" t="str">
        <f t="shared" si="11"/>
        <v>-</v>
      </c>
      <c r="G131" s="78" t="str">
        <f t="shared" si="11"/>
        <v>-</v>
      </c>
      <c r="H131" s="78" t="str">
        <f t="shared" si="11"/>
        <v>-</v>
      </c>
      <c r="I131" s="78" t="str">
        <f t="shared" si="11"/>
        <v>-</v>
      </c>
      <c r="J131" s="77" t="str">
        <f t="shared" si="11"/>
        <v>-</v>
      </c>
      <c r="K131" s="77" t="str">
        <f t="shared" si="6"/>
        <v>DNF</v>
      </c>
      <c r="L131" s="77">
        <f t="shared" si="7"/>
        <v>0</v>
      </c>
      <c r="M131" s="77" t="str">
        <f t="shared" si="12"/>
        <v>-</v>
      </c>
      <c r="N131" s="77" t="str">
        <f t="shared" si="12"/>
        <v>-</v>
      </c>
      <c r="O131" s="77" t="str">
        <f t="shared" si="12"/>
        <v>-</v>
      </c>
      <c r="P131" s="77">
        <f t="shared" si="13"/>
        <v>0</v>
      </c>
      <c r="Q131" s="77">
        <f t="shared" si="13"/>
        <v>0</v>
      </c>
    </row>
    <row r="132" spans="1:17" ht="12.75" customHeight="1" x14ac:dyDescent="0.25">
      <c r="A132" s="76">
        <f t="shared" si="3"/>
        <v>1</v>
      </c>
      <c r="B132" s="76" t="str">
        <f t="shared" si="10"/>
        <v/>
      </c>
      <c r="C132" s="76" t="str">
        <f t="shared" si="10"/>
        <v/>
      </c>
      <c r="D132" s="76" t="str">
        <f t="shared" si="10"/>
        <v/>
      </c>
      <c r="E132" s="77" t="str">
        <f t="shared" si="2"/>
        <v>-</v>
      </c>
      <c r="F132" s="78" t="str">
        <f t="shared" si="11"/>
        <v>-</v>
      </c>
      <c r="G132" s="78" t="str">
        <f t="shared" si="11"/>
        <v>-</v>
      </c>
      <c r="H132" s="78" t="str">
        <f t="shared" si="11"/>
        <v>-</v>
      </c>
      <c r="I132" s="78" t="str">
        <f t="shared" si="11"/>
        <v>-</v>
      </c>
      <c r="J132" s="77" t="str">
        <f t="shared" si="11"/>
        <v>-</v>
      </c>
      <c r="K132" s="77" t="str">
        <f t="shared" si="6"/>
        <v>DNF</v>
      </c>
      <c r="L132" s="77">
        <f t="shared" si="7"/>
        <v>0</v>
      </c>
      <c r="M132" s="77" t="str">
        <f t="shared" si="12"/>
        <v>-</v>
      </c>
      <c r="N132" s="77" t="str">
        <f t="shared" si="12"/>
        <v>-</v>
      </c>
      <c r="O132" s="77" t="str">
        <f t="shared" si="12"/>
        <v>-</v>
      </c>
      <c r="P132" s="77">
        <f t="shared" si="13"/>
        <v>0</v>
      </c>
      <c r="Q132" s="77">
        <f t="shared" si="13"/>
        <v>0</v>
      </c>
    </row>
    <row r="133" spans="1:17" ht="12.75" customHeight="1" x14ac:dyDescent="0.25">
      <c r="A133" s="76">
        <f t="shared" si="3"/>
        <v>1</v>
      </c>
      <c r="B133" s="76" t="str">
        <f t="shared" ref="B133:D144" si="14">IF(B44&lt;&gt;0,B44,"")</f>
        <v/>
      </c>
      <c r="C133" s="76" t="str">
        <f t="shared" si="14"/>
        <v/>
      </c>
      <c r="D133" s="76" t="str">
        <f t="shared" si="14"/>
        <v/>
      </c>
      <c r="E133" s="77" t="str">
        <f t="shared" si="2"/>
        <v>-</v>
      </c>
      <c r="F133" s="78" t="str">
        <f t="shared" ref="F133:J144" si="15">IF(F44&lt;&gt;0,F44,"-")</f>
        <v>-</v>
      </c>
      <c r="G133" s="78" t="str">
        <f t="shared" si="15"/>
        <v>-</v>
      </c>
      <c r="H133" s="78" t="str">
        <f t="shared" si="15"/>
        <v>-</v>
      </c>
      <c r="I133" s="78" t="str">
        <f t="shared" si="15"/>
        <v>-</v>
      </c>
      <c r="J133" s="77" t="str">
        <f t="shared" si="15"/>
        <v>-</v>
      </c>
      <c r="K133" s="77" t="str">
        <f t="shared" si="6"/>
        <v>DNF</v>
      </c>
      <c r="L133" s="77">
        <f t="shared" si="7"/>
        <v>0</v>
      </c>
      <c r="M133" s="77" t="str">
        <f t="shared" ref="M133:O144" si="16">IF(M44&lt;&gt;0,M44,"-")</f>
        <v>-</v>
      </c>
      <c r="N133" s="77" t="str">
        <f t="shared" si="16"/>
        <v>-</v>
      </c>
      <c r="O133" s="77" t="str">
        <f t="shared" si="16"/>
        <v>-</v>
      </c>
      <c r="P133" s="77">
        <f t="shared" ref="P133:Q144" si="17">+P44</f>
        <v>0</v>
      </c>
      <c r="Q133" s="77">
        <f t="shared" si="17"/>
        <v>0</v>
      </c>
    </row>
    <row r="134" spans="1:17" ht="12.75" customHeight="1" x14ac:dyDescent="0.25">
      <c r="A134" s="76">
        <f t="shared" si="3"/>
        <v>1</v>
      </c>
      <c r="B134" s="76" t="str">
        <f t="shared" si="14"/>
        <v/>
      </c>
      <c r="C134" s="76" t="str">
        <f t="shared" si="14"/>
        <v/>
      </c>
      <c r="D134" s="76" t="str">
        <f t="shared" si="14"/>
        <v/>
      </c>
      <c r="E134" s="77" t="str">
        <f t="shared" si="2"/>
        <v>-</v>
      </c>
      <c r="F134" s="78" t="str">
        <f t="shared" si="15"/>
        <v>-</v>
      </c>
      <c r="G134" s="78" t="str">
        <f t="shared" si="15"/>
        <v>-</v>
      </c>
      <c r="H134" s="78" t="str">
        <f t="shared" si="15"/>
        <v>-</v>
      </c>
      <c r="I134" s="78" t="str">
        <f t="shared" si="15"/>
        <v>-</v>
      </c>
      <c r="J134" s="77" t="str">
        <f t="shared" si="15"/>
        <v>-</v>
      </c>
      <c r="K134" s="77" t="str">
        <f t="shared" si="6"/>
        <v>DNF</v>
      </c>
      <c r="L134" s="77">
        <f t="shared" si="7"/>
        <v>0</v>
      </c>
      <c r="M134" s="77" t="str">
        <f t="shared" si="16"/>
        <v>-</v>
      </c>
      <c r="N134" s="77" t="str">
        <f t="shared" si="16"/>
        <v>-</v>
      </c>
      <c r="O134" s="77" t="str">
        <f t="shared" si="16"/>
        <v>-</v>
      </c>
      <c r="P134" s="77">
        <f t="shared" si="17"/>
        <v>0</v>
      </c>
      <c r="Q134" s="77">
        <f t="shared" si="17"/>
        <v>0</v>
      </c>
    </row>
    <row r="135" spans="1:17" ht="12.75" customHeight="1" x14ac:dyDescent="0.25">
      <c r="A135" s="76">
        <f t="shared" si="3"/>
        <v>1</v>
      </c>
      <c r="B135" s="76" t="str">
        <f t="shared" si="14"/>
        <v/>
      </c>
      <c r="C135" s="76" t="str">
        <f t="shared" si="14"/>
        <v/>
      </c>
      <c r="D135" s="76" t="str">
        <f t="shared" si="14"/>
        <v/>
      </c>
      <c r="E135" s="77" t="str">
        <f t="shared" si="2"/>
        <v>-</v>
      </c>
      <c r="F135" s="78" t="str">
        <f t="shared" si="15"/>
        <v>-</v>
      </c>
      <c r="G135" s="78" t="str">
        <f t="shared" si="15"/>
        <v>-</v>
      </c>
      <c r="H135" s="78" t="str">
        <f t="shared" si="15"/>
        <v>-</v>
      </c>
      <c r="I135" s="78" t="str">
        <f t="shared" si="15"/>
        <v>-</v>
      </c>
      <c r="J135" s="77" t="str">
        <f t="shared" si="15"/>
        <v>-</v>
      </c>
      <c r="K135" s="77" t="str">
        <f t="shared" si="6"/>
        <v>DNF</v>
      </c>
      <c r="L135" s="77">
        <f t="shared" si="7"/>
        <v>0</v>
      </c>
      <c r="M135" s="77" t="str">
        <f t="shared" si="16"/>
        <v>-</v>
      </c>
      <c r="N135" s="77" t="str">
        <f t="shared" si="16"/>
        <v>-</v>
      </c>
      <c r="O135" s="77" t="str">
        <f t="shared" si="16"/>
        <v>-</v>
      </c>
      <c r="P135" s="77">
        <f t="shared" si="17"/>
        <v>0</v>
      </c>
      <c r="Q135" s="77">
        <f t="shared" si="17"/>
        <v>0</v>
      </c>
    </row>
    <row r="136" spans="1:17" ht="12.75" customHeight="1" x14ac:dyDescent="0.25">
      <c r="A136" s="76">
        <f t="shared" si="3"/>
        <v>1</v>
      </c>
      <c r="B136" s="76" t="str">
        <f t="shared" si="14"/>
        <v/>
      </c>
      <c r="C136" s="76" t="str">
        <f t="shared" si="14"/>
        <v/>
      </c>
      <c r="D136" s="76" t="str">
        <f t="shared" si="14"/>
        <v/>
      </c>
      <c r="E136" s="77" t="str">
        <f t="shared" si="2"/>
        <v>-</v>
      </c>
      <c r="F136" s="78" t="str">
        <f t="shared" si="15"/>
        <v>-</v>
      </c>
      <c r="G136" s="78" t="str">
        <f t="shared" si="15"/>
        <v>-</v>
      </c>
      <c r="H136" s="78" t="str">
        <f t="shared" si="15"/>
        <v>-</v>
      </c>
      <c r="I136" s="78" t="str">
        <f t="shared" si="15"/>
        <v>-</v>
      </c>
      <c r="J136" s="77" t="str">
        <f t="shared" si="15"/>
        <v>-</v>
      </c>
      <c r="K136" s="77" t="str">
        <f t="shared" si="6"/>
        <v>DNF</v>
      </c>
      <c r="L136" s="77">
        <f t="shared" si="7"/>
        <v>0</v>
      </c>
      <c r="M136" s="77" t="str">
        <f t="shared" si="16"/>
        <v>-</v>
      </c>
      <c r="N136" s="77" t="str">
        <f t="shared" si="16"/>
        <v>-</v>
      </c>
      <c r="O136" s="77" t="str">
        <f t="shared" si="16"/>
        <v>-</v>
      </c>
      <c r="P136" s="77">
        <f t="shared" si="17"/>
        <v>0</v>
      </c>
      <c r="Q136" s="77">
        <f t="shared" si="17"/>
        <v>0</v>
      </c>
    </row>
    <row r="137" spans="1:17" ht="12.75" customHeight="1" x14ac:dyDescent="0.25">
      <c r="A137" s="76">
        <f t="shared" si="3"/>
        <v>1</v>
      </c>
      <c r="B137" s="76" t="str">
        <f t="shared" si="14"/>
        <v/>
      </c>
      <c r="C137" s="76" t="str">
        <f t="shared" si="14"/>
        <v/>
      </c>
      <c r="D137" s="76" t="str">
        <f t="shared" si="14"/>
        <v/>
      </c>
      <c r="E137" s="77" t="str">
        <f t="shared" si="2"/>
        <v>-</v>
      </c>
      <c r="F137" s="78" t="str">
        <f t="shared" si="15"/>
        <v>-</v>
      </c>
      <c r="G137" s="78" t="str">
        <f t="shared" si="15"/>
        <v>-</v>
      </c>
      <c r="H137" s="78" t="str">
        <f t="shared" si="15"/>
        <v>-</v>
      </c>
      <c r="I137" s="78" t="str">
        <f t="shared" si="15"/>
        <v>-</v>
      </c>
      <c r="J137" s="77" t="str">
        <f t="shared" si="15"/>
        <v>-</v>
      </c>
      <c r="K137" s="77" t="str">
        <f t="shared" si="6"/>
        <v>DNF</v>
      </c>
      <c r="L137" s="77">
        <f t="shared" si="7"/>
        <v>0</v>
      </c>
      <c r="M137" s="77" t="str">
        <f t="shared" si="16"/>
        <v>-</v>
      </c>
      <c r="N137" s="77" t="str">
        <f t="shared" si="16"/>
        <v>-</v>
      </c>
      <c r="O137" s="77" t="str">
        <f t="shared" si="16"/>
        <v>-</v>
      </c>
      <c r="P137" s="77">
        <f t="shared" si="17"/>
        <v>0</v>
      </c>
      <c r="Q137" s="77">
        <f t="shared" si="17"/>
        <v>0</v>
      </c>
    </row>
    <row r="138" spans="1:17" ht="12.75" customHeight="1" x14ac:dyDescent="0.25">
      <c r="A138" s="76">
        <f t="shared" si="3"/>
        <v>1</v>
      </c>
      <c r="B138" s="76" t="str">
        <f t="shared" si="14"/>
        <v/>
      </c>
      <c r="C138" s="76" t="str">
        <f t="shared" si="14"/>
        <v/>
      </c>
      <c r="D138" s="76" t="str">
        <f t="shared" si="14"/>
        <v/>
      </c>
      <c r="E138" s="77" t="str">
        <f t="shared" si="2"/>
        <v>-</v>
      </c>
      <c r="F138" s="78" t="str">
        <f t="shared" si="15"/>
        <v>-</v>
      </c>
      <c r="G138" s="78" t="str">
        <f t="shared" si="15"/>
        <v>-</v>
      </c>
      <c r="H138" s="78" t="str">
        <f t="shared" si="15"/>
        <v>-</v>
      </c>
      <c r="I138" s="78" t="str">
        <f t="shared" si="15"/>
        <v>-</v>
      </c>
      <c r="J138" s="77" t="str">
        <f t="shared" si="15"/>
        <v>-</v>
      </c>
      <c r="K138" s="77" t="str">
        <f t="shared" si="6"/>
        <v>DNF</v>
      </c>
      <c r="L138" s="77">
        <f t="shared" si="7"/>
        <v>0</v>
      </c>
      <c r="M138" s="77" t="str">
        <f t="shared" si="16"/>
        <v>-</v>
      </c>
      <c r="N138" s="77" t="str">
        <f t="shared" si="16"/>
        <v>-</v>
      </c>
      <c r="O138" s="77" t="str">
        <f t="shared" si="16"/>
        <v>-</v>
      </c>
      <c r="P138" s="77">
        <f t="shared" si="17"/>
        <v>0</v>
      </c>
      <c r="Q138" s="77">
        <f t="shared" si="17"/>
        <v>0</v>
      </c>
    </row>
    <row r="139" spans="1:17" ht="12.75" customHeight="1" x14ac:dyDescent="0.25">
      <c r="A139" s="76">
        <f t="shared" si="3"/>
        <v>1</v>
      </c>
      <c r="B139" s="76" t="str">
        <f t="shared" si="14"/>
        <v/>
      </c>
      <c r="C139" s="76" t="str">
        <f t="shared" si="14"/>
        <v/>
      </c>
      <c r="D139" s="76" t="str">
        <f t="shared" si="14"/>
        <v/>
      </c>
      <c r="E139" s="77" t="str">
        <f t="shared" si="2"/>
        <v>-</v>
      </c>
      <c r="F139" s="78" t="str">
        <f t="shared" si="15"/>
        <v>-</v>
      </c>
      <c r="G139" s="78" t="str">
        <f t="shared" si="15"/>
        <v>-</v>
      </c>
      <c r="H139" s="78" t="str">
        <f t="shared" si="15"/>
        <v>-</v>
      </c>
      <c r="I139" s="78" t="str">
        <f t="shared" si="15"/>
        <v>-</v>
      </c>
      <c r="J139" s="77" t="str">
        <f t="shared" si="15"/>
        <v>-</v>
      </c>
      <c r="K139" s="77" t="str">
        <f t="shared" si="6"/>
        <v>DNF</v>
      </c>
      <c r="L139" s="77">
        <f t="shared" si="7"/>
        <v>0</v>
      </c>
      <c r="M139" s="77" t="str">
        <f t="shared" si="16"/>
        <v>-</v>
      </c>
      <c r="N139" s="77" t="str">
        <f t="shared" si="16"/>
        <v>-</v>
      </c>
      <c r="O139" s="77" t="str">
        <f t="shared" si="16"/>
        <v>-</v>
      </c>
      <c r="P139" s="77">
        <f t="shared" si="17"/>
        <v>0</v>
      </c>
      <c r="Q139" s="77">
        <f t="shared" si="17"/>
        <v>0</v>
      </c>
    </row>
    <row r="140" spans="1:17" ht="12.75" customHeight="1" x14ac:dyDescent="0.25">
      <c r="A140" s="76">
        <f t="shared" si="3"/>
        <v>1</v>
      </c>
      <c r="B140" s="76" t="str">
        <f t="shared" si="14"/>
        <v/>
      </c>
      <c r="C140" s="76" t="str">
        <f t="shared" si="14"/>
        <v/>
      </c>
      <c r="D140" s="76" t="str">
        <f t="shared" si="14"/>
        <v/>
      </c>
      <c r="E140" s="77" t="str">
        <f t="shared" si="2"/>
        <v>-</v>
      </c>
      <c r="F140" s="78" t="str">
        <f t="shared" si="15"/>
        <v>-</v>
      </c>
      <c r="G140" s="78" t="str">
        <f t="shared" si="15"/>
        <v>-</v>
      </c>
      <c r="H140" s="78" t="str">
        <f t="shared" si="15"/>
        <v>-</v>
      </c>
      <c r="I140" s="78" t="str">
        <f t="shared" si="15"/>
        <v>-</v>
      </c>
      <c r="J140" s="77" t="str">
        <f t="shared" si="15"/>
        <v>-</v>
      </c>
      <c r="K140" s="77" t="str">
        <f t="shared" si="6"/>
        <v>DNF</v>
      </c>
      <c r="L140" s="77">
        <f t="shared" si="7"/>
        <v>0</v>
      </c>
      <c r="M140" s="77" t="str">
        <f t="shared" si="16"/>
        <v>-</v>
      </c>
      <c r="N140" s="77" t="str">
        <f t="shared" si="16"/>
        <v>-</v>
      </c>
      <c r="O140" s="77" t="str">
        <f t="shared" si="16"/>
        <v>-</v>
      </c>
      <c r="P140" s="77">
        <f t="shared" si="17"/>
        <v>0</v>
      </c>
      <c r="Q140" s="77">
        <f t="shared" si="17"/>
        <v>0</v>
      </c>
    </row>
    <row r="141" spans="1:17" ht="12.75" customHeight="1" x14ac:dyDescent="0.25">
      <c r="A141" s="76">
        <f t="shared" si="3"/>
        <v>1</v>
      </c>
      <c r="B141" s="76" t="str">
        <f t="shared" si="14"/>
        <v/>
      </c>
      <c r="C141" s="76" t="str">
        <f t="shared" si="14"/>
        <v/>
      </c>
      <c r="D141" s="76" t="str">
        <f t="shared" si="14"/>
        <v/>
      </c>
      <c r="E141" s="77" t="str">
        <f t="shared" si="2"/>
        <v>-</v>
      </c>
      <c r="F141" s="78" t="str">
        <f t="shared" si="15"/>
        <v>-</v>
      </c>
      <c r="G141" s="78" t="str">
        <f t="shared" si="15"/>
        <v>-</v>
      </c>
      <c r="H141" s="78" t="str">
        <f t="shared" si="15"/>
        <v>-</v>
      </c>
      <c r="I141" s="78" t="str">
        <f t="shared" si="15"/>
        <v>-</v>
      </c>
      <c r="J141" s="77" t="str">
        <f t="shared" si="15"/>
        <v>-</v>
      </c>
      <c r="K141" s="77" t="str">
        <f t="shared" si="6"/>
        <v>DNF</v>
      </c>
      <c r="L141" s="77">
        <f t="shared" si="7"/>
        <v>0</v>
      </c>
      <c r="M141" s="77" t="str">
        <f t="shared" si="16"/>
        <v>-</v>
      </c>
      <c r="N141" s="77" t="str">
        <f t="shared" si="16"/>
        <v>-</v>
      </c>
      <c r="O141" s="77" t="str">
        <f t="shared" si="16"/>
        <v>-</v>
      </c>
      <c r="P141" s="77">
        <f t="shared" si="17"/>
        <v>0</v>
      </c>
      <c r="Q141" s="77">
        <f t="shared" si="17"/>
        <v>0</v>
      </c>
    </row>
    <row r="142" spans="1:17" ht="12.75" customHeight="1" x14ac:dyDescent="0.25">
      <c r="A142" s="76">
        <f t="shared" si="3"/>
        <v>1</v>
      </c>
      <c r="B142" s="76" t="str">
        <f t="shared" si="14"/>
        <v/>
      </c>
      <c r="C142" s="76" t="str">
        <f t="shared" si="14"/>
        <v/>
      </c>
      <c r="D142" s="76" t="str">
        <f t="shared" si="14"/>
        <v/>
      </c>
      <c r="E142" s="77" t="str">
        <f t="shared" si="2"/>
        <v>-</v>
      </c>
      <c r="F142" s="78" t="str">
        <f t="shared" si="15"/>
        <v>-</v>
      </c>
      <c r="G142" s="78" t="str">
        <f t="shared" si="15"/>
        <v>-</v>
      </c>
      <c r="H142" s="78" t="str">
        <f t="shared" si="15"/>
        <v>-</v>
      </c>
      <c r="I142" s="78" t="str">
        <f t="shared" si="15"/>
        <v>-</v>
      </c>
      <c r="J142" s="77" t="str">
        <f t="shared" si="15"/>
        <v>-</v>
      </c>
      <c r="K142" s="77" t="str">
        <f t="shared" si="6"/>
        <v>DNF</v>
      </c>
      <c r="L142" s="77">
        <f t="shared" si="7"/>
        <v>0</v>
      </c>
      <c r="M142" s="77" t="str">
        <f t="shared" si="16"/>
        <v>-</v>
      </c>
      <c r="N142" s="77" t="str">
        <f t="shared" si="16"/>
        <v>-</v>
      </c>
      <c r="O142" s="77" t="str">
        <f t="shared" si="16"/>
        <v>-</v>
      </c>
      <c r="P142" s="77">
        <f t="shared" si="17"/>
        <v>0</v>
      </c>
      <c r="Q142" s="77">
        <f t="shared" si="17"/>
        <v>0</v>
      </c>
    </row>
    <row r="143" spans="1:17" ht="12.75" customHeight="1" x14ac:dyDescent="0.25">
      <c r="A143" s="76">
        <f t="shared" si="3"/>
        <v>1</v>
      </c>
      <c r="B143" s="76" t="str">
        <f t="shared" si="14"/>
        <v/>
      </c>
      <c r="C143" s="76" t="str">
        <f t="shared" si="14"/>
        <v/>
      </c>
      <c r="D143" s="76" t="str">
        <f t="shared" si="14"/>
        <v/>
      </c>
      <c r="E143" s="77" t="str">
        <f t="shared" si="2"/>
        <v>-</v>
      </c>
      <c r="F143" s="78" t="str">
        <f t="shared" si="15"/>
        <v>-</v>
      </c>
      <c r="G143" s="78" t="str">
        <f t="shared" si="15"/>
        <v>-</v>
      </c>
      <c r="H143" s="78" t="str">
        <f t="shared" si="15"/>
        <v>-</v>
      </c>
      <c r="I143" s="78" t="str">
        <f t="shared" si="15"/>
        <v>-</v>
      </c>
      <c r="J143" s="77" t="str">
        <f t="shared" si="15"/>
        <v>-</v>
      </c>
      <c r="K143" s="77" t="str">
        <f t="shared" si="6"/>
        <v>DNF</v>
      </c>
      <c r="L143" s="77">
        <f t="shared" si="7"/>
        <v>0</v>
      </c>
      <c r="M143" s="77" t="str">
        <f t="shared" si="16"/>
        <v>-</v>
      </c>
      <c r="N143" s="77" t="str">
        <f t="shared" si="16"/>
        <v>-</v>
      </c>
      <c r="O143" s="77" t="str">
        <f t="shared" si="16"/>
        <v>-</v>
      </c>
      <c r="P143" s="77">
        <f t="shared" si="17"/>
        <v>0</v>
      </c>
      <c r="Q143" s="77">
        <f t="shared" si="17"/>
        <v>0</v>
      </c>
    </row>
    <row r="144" spans="1:17" ht="12.75" customHeight="1" x14ac:dyDescent="0.25">
      <c r="A144" s="76">
        <f t="shared" si="3"/>
        <v>1</v>
      </c>
      <c r="B144" s="76" t="str">
        <f t="shared" si="14"/>
        <v/>
      </c>
      <c r="C144" s="76" t="str">
        <f t="shared" si="14"/>
        <v/>
      </c>
      <c r="D144" s="76" t="str">
        <f t="shared" si="14"/>
        <v/>
      </c>
      <c r="E144" s="77" t="str">
        <f t="shared" si="2"/>
        <v>-</v>
      </c>
      <c r="F144" s="78" t="str">
        <f t="shared" si="15"/>
        <v>-</v>
      </c>
      <c r="G144" s="78" t="str">
        <f t="shared" si="15"/>
        <v>-</v>
      </c>
      <c r="H144" s="78" t="str">
        <f t="shared" si="15"/>
        <v>-</v>
      </c>
      <c r="I144" s="78" t="str">
        <f t="shared" si="15"/>
        <v>-</v>
      </c>
      <c r="J144" s="77" t="str">
        <f t="shared" si="15"/>
        <v>-</v>
      </c>
      <c r="K144" s="77" t="str">
        <f t="shared" si="6"/>
        <v>DNF</v>
      </c>
      <c r="L144" s="77">
        <f t="shared" si="7"/>
        <v>0</v>
      </c>
      <c r="M144" s="77" t="str">
        <f t="shared" si="16"/>
        <v>-</v>
      </c>
      <c r="N144" s="77" t="str">
        <f t="shared" si="16"/>
        <v>-</v>
      </c>
      <c r="O144" s="77" t="str">
        <f t="shared" si="16"/>
        <v>-</v>
      </c>
      <c r="P144" s="77">
        <f t="shared" si="17"/>
        <v>0</v>
      </c>
      <c r="Q144" s="77">
        <f t="shared" si="17"/>
        <v>0</v>
      </c>
    </row>
    <row r="145" spans="1:17" ht="12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</row>
    <row r="146" spans="1:17" ht="12.75" customHeight="1" x14ac:dyDescent="0.25"/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</sheetData>
  <conditionalFormatting sqref="A134:Q144 A45:Q83">
    <cfRule type="expression" dxfId="0" priority="2" stopIfTrue="1">
      <formula>$N45="E85"</formula>
    </cfRule>
  </conditionalFormatting>
  <pageMargins left="0.55118110236220474" right="0.55118110236220474" top="1.2204724409448819" bottom="1.2204724409448819" header="0.51181102362204722" footer="0.31496062992125984"/>
  <pageSetup paperSize="9" scale="75" fitToHeight="0" orientation="landscape" r:id="rId1"/>
  <headerFooter>
    <oddHeader>&amp;L&amp;"Times New Roman,Grassetto"&amp;22Endurance &amp;&amp; Efficiency Event
Class 1C - Official Results&amp;R&amp;G</oddHeader>
    <oddFooter>&amp;L&amp;"Times New Roman,Normale"The Event Director
____________________________________________
Formula SAE Italy 2021&amp;RVarano de' Melegari, &amp;D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40"/>
  <sheetViews>
    <sheetView tabSelected="1" workbookViewId="0">
      <selection activeCell="C90" sqref="C90"/>
    </sheetView>
  </sheetViews>
  <sheetFormatPr defaultRowHeight="15" x14ac:dyDescent="0.25"/>
  <cols>
    <col min="1" max="1" width="6.140625" customWidth="1"/>
    <col min="2" max="2" width="7" bestFit="1" customWidth="1"/>
    <col min="3" max="3" width="24.7109375" customWidth="1"/>
    <col min="4" max="4" width="33.7109375" customWidth="1"/>
    <col min="5" max="14" width="11.5703125" customWidth="1"/>
    <col min="15" max="15" width="5.7109375" customWidth="1"/>
    <col min="16" max="16" width="8.85546875" customWidth="1"/>
  </cols>
  <sheetData>
    <row r="1" spans="1:16" ht="42" customHeight="1" thickBot="1" x14ac:dyDescent="0.3">
      <c r="A1" s="6" t="s">
        <v>0</v>
      </c>
      <c r="B1" s="80" t="s">
        <v>1</v>
      </c>
      <c r="C1" s="80" t="s">
        <v>2</v>
      </c>
      <c r="D1" s="80" t="s">
        <v>3</v>
      </c>
      <c r="E1" s="81" t="s">
        <v>45</v>
      </c>
      <c r="F1" s="6" t="s">
        <v>46</v>
      </c>
      <c r="G1" s="6" t="s">
        <v>47</v>
      </c>
      <c r="H1" s="6" t="s">
        <v>48</v>
      </c>
      <c r="I1" s="6" t="s">
        <v>49</v>
      </c>
      <c r="J1" s="6" t="s">
        <v>50</v>
      </c>
      <c r="K1" s="6" t="s">
        <v>39</v>
      </c>
      <c r="L1" s="6" t="s">
        <v>43</v>
      </c>
      <c r="M1" s="6" t="s">
        <v>35</v>
      </c>
      <c r="N1" s="6" t="s">
        <v>44</v>
      </c>
      <c r="P1" s="83" t="s">
        <v>18</v>
      </c>
    </row>
    <row r="2" spans="1:16" ht="12.75" customHeight="1" x14ac:dyDescent="0.2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82"/>
      <c r="N2" s="9"/>
      <c r="P2">
        <f>SUM(E2:L2)-M2</f>
        <v>0</v>
      </c>
    </row>
    <row r="3" spans="1:16" ht="12.75" customHeight="1" x14ac:dyDescent="0.25">
      <c r="A3" s="10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82"/>
      <c r="N3" s="9"/>
    </row>
    <row r="4" spans="1:16" ht="12.75" customHeight="1" x14ac:dyDescent="0.25">
      <c r="A4" s="10"/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82"/>
      <c r="N4" s="9"/>
    </row>
    <row r="5" spans="1:16" ht="12.75" customHeight="1" x14ac:dyDescent="0.25">
      <c r="A5" s="8"/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82"/>
      <c r="N5" s="9"/>
    </row>
    <row r="6" spans="1:16" ht="12.75" customHeight="1" x14ac:dyDescent="0.25">
      <c r="A6" s="10"/>
      <c r="B6" s="8"/>
      <c r="C6" s="8"/>
      <c r="D6" s="8"/>
      <c r="E6" s="9"/>
      <c r="F6" s="9"/>
      <c r="G6" s="9"/>
      <c r="H6" s="9"/>
      <c r="I6" s="9"/>
      <c r="J6" s="9"/>
      <c r="K6" s="9"/>
      <c r="L6" s="9"/>
      <c r="M6" s="82"/>
      <c r="N6" s="9"/>
    </row>
    <row r="7" spans="1:16" ht="12.75" customHeight="1" x14ac:dyDescent="0.25">
      <c r="A7" s="10"/>
      <c r="B7" s="8"/>
      <c r="C7" s="8"/>
      <c r="D7" s="8"/>
      <c r="E7" s="9"/>
      <c r="F7" s="9"/>
      <c r="G7" s="9"/>
      <c r="H7" s="9"/>
      <c r="I7" s="9"/>
      <c r="J7" s="9"/>
      <c r="K7" s="9"/>
      <c r="L7" s="9"/>
      <c r="M7" s="82"/>
      <c r="N7" s="9"/>
    </row>
    <row r="8" spans="1:16" ht="12.75" customHeight="1" x14ac:dyDescent="0.25">
      <c r="A8" s="8"/>
      <c r="B8" s="8"/>
      <c r="C8" s="8"/>
      <c r="D8" s="8"/>
      <c r="E8" s="9"/>
      <c r="F8" s="9"/>
      <c r="G8" s="9"/>
      <c r="H8" s="9"/>
      <c r="I8" s="9"/>
      <c r="J8" s="9"/>
      <c r="K8" s="9"/>
      <c r="L8" s="9"/>
      <c r="M8" s="82"/>
      <c r="N8" s="9"/>
    </row>
    <row r="9" spans="1:16" ht="12.75" customHeight="1" x14ac:dyDescent="0.25">
      <c r="A9" s="10"/>
      <c r="B9" s="8"/>
      <c r="C9" s="8"/>
      <c r="D9" s="8"/>
      <c r="E9" s="9"/>
      <c r="F9" s="9"/>
      <c r="G9" s="9"/>
      <c r="H9" s="9"/>
      <c r="I9" s="9"/>
      <c r="J9" s="9"/>
      <c r="K9" s="9"/>
      <c r="L9" s="9"/>
      <c r="M9" s="82"/>
      <c r="N9" s="9"/>
    </row>
    <row r="10" spans="1:16" x14ac:dyDescent="0.25">
      <c r="A10" s="10"/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  <c r="M10" s="82"/>
      <c r="N10" s="9"/>
    </row>
    <row r="11" spans="1:16" ht="12.75" customHeight="1" x14ac:dyDescent="0.25">
      <c r="A11" s="8"/>
      <c r="B11" s="8"/>
      <c r="C11" s="8"/>
      <c r="D11" s="8"/>
      <c r="E11" s="9"/>
      <c r="F11" s="9"/>
      <c r="G11" s="9"/>
      <c r="H11" s="9"/>
      <c r="I11" s="9"/>
      <c r="J11" s="9"/>
      <c r="K11" s="9"/>
      <c r="L11" s="9"/>
      <c r="M11" s="82"/>
      <c r="N11" s="9"/>
    </row>
    <row r="12" spans="1:16" ht="12.75" customHeight="1" x14ac:dyDescent="0.25">
      <c r="A12" s="10"/>
      <c r="B12" s="8"/>
      <c r="C12" s="8"/>
      <c r="D12" s="8"/>
      <c r="E12" s="9"/>
      <c r="F12" s="9"/>
      <c r="G12" s="9"/>
      <c r="H12" s="9"/>
      <c r="I12" s="9"/>
      <c r="J12" s="9"/>
      <c r="K12" s="9"/>
      <c r="L12" s="9"/>
      <c r="M12" s="82"/>
      <c r="N12" s="9"/>
    </row>
    <row r="13" spans="1:16" ht="12.75" customHeight="1" x14ac:dyDescent="0.25">
      <c r="A13" s="10"/>
      <c r="B13" s="8"/>
      <c r="C13" s="8"/>
      <c r="D13" s="8"/>
      <c r="E13" s="9"/>
      <c r="F13" s="9"/>
      <c r="G13" s="9"/>
      <c r="H13" s="9"/>
      <c r="I13" s="9"/>
      <c r="J13" s="9"/>
      <c r="K13" s="9"/>
      <c r="L13" s="9"/>
      <c r="M13" s="82"/>
      <c r="N13" s="9"/>
    </row>
    <row r="14" spans="1:16" ht="12.75" customHeight="1" x14ac:dyDescent="0.25">
      <c r="A14" s="8"/>
      <c r="B14" s="8"/>
      <c r="C14" s="8"/>
      <c r="D14" s="8"/>
      <c r="E14" s="9"/>
      <c r="F14" s="9"/>
      <c r="G14" s="9"/>
      <c r="H14" s="9"/>
      <c r="I14" s="9"/>
      <c r="J14" s="9"/>
      <c r="K14" s="9"/>
      <c r="L14" s="9"/>
      <c r="M14" s="82"/>
      <c r="N14" s="9"/>
    </row>
    <row r="15" spans="1:16" ht="12.75" customHeight="1" x14ac:dyDescent="0.25">
      <c r="A15" s="10"/>
      <c r="B15" s="8"/>
      <c r="C15" s="8"/>
      <c r="D15" s="8"/>
      <c r="E15" s="9"/>
      <c r="F15" s="9"/>
      <c r="G15" s="9"/>
      <c r="H15" s="9"/>
      <c r="I15" s="9"/>
      <c r="J15" s="9"/>
      <c r="K15" s="9"/>
      <c r="L15" s="9"/>
      <c r="M15" s="82"/>
      <c r="N15" s="9"/>
    </row>
    <row r="16" spans="1:16" ht="12.75" customHeight="1" x14ac:dyDescent="0.25">
      <c r="A16" s="10"/>
      <c r="B16" s="8"/>
      <c r="C16" s="8"/>
      <c r="D16" s="8"/>
      <c r="E16" s="9"/>
      <c r="F16" s="9"/>
      <c r="G16" s="9"/>
      <c r="H16" s="9"/>
      <c r="I16" s="9"/>
      <c r="J16" s="9"/>
      <c r="K16" s="9"/>
      <c r="L16" s="9"/>
      <c r="M16" s="82"/>
      <c r="N16" s="9"/>
    </row>
    <row r="17" spans="1:14" ht="12.75" customHeight="1" x14ac:dyDescent="0.25">
      <c r="A17" s="8"/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82"/>
      <c r="N17" s="9"/>
    </row>
    <row r="18" spans="1:14" ht="12.75" customHeight="1" x14ac:dyDescent="0.25">
      <c r="A18" s="10"/>
      <c r="B18" s="8"/>
      <c r="C18" s="8"/>
      <c r="D18" s="8"/>
      <c r="E18" s="9"/>
      <c r="F18" s="9"/>
      <c r="G18" s="9"/>
      <c r="H18" s="9"/>
      <c r="I18" s="9"/>
      <c r="J18" s="9"/>
      <c r="K18" s="9"/>
      <c r="L18" s="9"/>
      <c r="M18" s="82"/>
      <c r="N18" s="9"/>
    </row>
    <row r="19" spans="1:14" ht="12.75" customHeight="1" x14ac:dyDescent="0.25">
      <c r="A19" s="10"/>
      <c r="B19" s="8"/>
      <c r="C19" s="8"/>
      <c r="D19" s="8"/>
      <c r="E19" s="9"/>
      <c r="F19" s="9"/>
      <c r="G19" s="9"/>
      <c r="H19" s="9"/>
      <c r="I19" s="9"/>
      <c r="J19" s="9"/>
      <c r="K19" s="9"/>
      <c r="L19" s="9"/>
      <c r="M19" s="82"/>
      <c r="N19" s="9"/>
    </row>
    <row r="20" spans="1:14" ht="12.75" customHeight="1" x14ac:dyDescent="0.25">
      <c r="A20" s="8"/>
      <c r="B20" s="8"/>
      <c r="C20" s="8"/>
      <c r="D20" s="8"/>
      <c r="E20" s="9"/>
      <c r="F20" s="9"/>
      <c r="G20" s="9"/>
      <c r="H20" s="9"/>
      <c r="I20" s="9"/>
      <c r="J20" s="9"/>
      <c r="K20" s="9"/>
      <c r="L20" s="9"/>
      <c r="M20" s="82"/>
      <c r="N20" s="9"/>
    </row>
    <row r="21" spans="1:14" ht="12.75" customHeight="1" x14ac:dyDescent="0.25">
      <c r="A21" s="10"/>
      <c r="B21" s="8"/>
      <c r="C21" s="8"/>
      <c r="D21" s="8"/>
      <c r="E21" s="9"/>
      <c r="F21" s="9"/>
      <c r="G21" s="9"/>
      <c r="H21" s="9"/>
      <c r="I21" s="9"/>
      <c r="J21" s="9"/>
      <c r="K21" s="9"/>
      <c r="L21" s="9"/>
      <c r="M21" s="82"/>
      <c r="N21" s="9"/>
    </row>
    <row r="22" spans="1:14" ht="12.75" customHeight="1" x14ac:dyDescent="0.25">
      <c r="A22" s="10"/>
      <c r="B22" s="8"/>
      <c r="C22" s="8"/>
      <c r="D22" s="8"/>
      <c r="E22" s="9"/>
      <c r="F22" s="9"/>
      <c r="G22" s="9"/>
      <c r="H22" s="9"/>
      <c r="I22" s="9"/>
      <c r="J22" s="9"/>
      <c r="K22" s="9"/>
      <c r="L22" s="9"/>
      <c r="M22" s="82"/>
      <c r="N22" s="9"/>
    </row>
    <row r="23" spans="1:14" ht="12.75" customHeight="1" x14ac:dyDescent="0.25">
      <c r="A23" s="8"/>
      <c r="B23" s="8"/>
      <c r="C23" s="8"/>
      <c r="D23" s="8"/>
      <c r="E23" s="9"/>
      <c r="F23" s="9"/>
      <c r="G23" s="9"/>
      <c r="H23" s="9"/>
      <c r="I23" s="9"/>
      <c r="J23" s="9"/>
      <c r="K23" s="9"/>
      <c r="L23" s="9"/>
      <c r="M23" s="82"/>
      <c r="N23" s="9"/>
    </row>
    <row r="24" spans="1:14" ht="12.75" customHeight="1" x14ac:dyDescent="0.25">
      <c r="A24" s="10"/>
      <c r="B24" s="8"/>
      <c r="C24" s="8"/>
      <c r="D24" s="8"/>
      <c r="E24" s="9"/>
      <c r="F24" s="9"/>
      <c r="G24" s="9"/>
      <c r="H24" s="9"/>
      <c r="I24" s="9"/>
      <c r="J24" s="9"/>
      <c r="K24" s="9"/>
      <c r="L24" s="9"/>
      <c r="M24" s="82"/>
      <c r="N24" s="9"/>
    </row>
    <row r="25" spans="1:14" ht="12.75" customHeight="1" x14ac:dyDescent="0.25">
      <c r="A25" s="10"/>
      <c r="B25" s="8"/>
      <c r="C25" s="8"/>
      <c r="D25" s="8"/>
      <c r="E25" s="9"/>
      <c r="F25" s="9"/>
      <c r="G25" s="9"/>
      <c r="H25" s="9"/>
      <c r="I25" s="9"/>
      <c r="J25" s="9"/>
      <c r="K25" s="9"/>
      <c r="L25" s="9"/>
      <c r="M25" s="82"/>
      <c r="N25" s="9"/>
    </row>
    <row r="26" spans="1:14" ht="12.75" customHeight="1" x14ac:dyDescent="0.25">
      <c r="A26" s="8"/>
      <c r="B26" s="8"/>
      <c r="C26" s="8"/>
      <c r="D26" s="8"/>
      <c r="E26" s="9"/>
      <c r="F26" s="9"/>
      <c r="G26" s="9"/>
      <c r="H26" s="9"/>
      <c r="I26" s="9"/>
      <c r="J26" s="9"/>
      <c r="K26" s="9"/>
      <c r="L26" s="9"/>
      <c r="M26" s="82"/>
      <c r="N26" s="9"/>
    </row>
    <row r="27" spans="1:14" ht="12.75" customHeight="1" x14ac:dyDescent="0.25">
      <c r="A27" s="10"/>
      <c r="B27" s="8"/>
      <c r="C27" s="8"/>
      <c r="D27" s="8"/>
      <c r="E27" s="9"/>
      <c r="F27" s="9"/>
      <c r="G27" s="9"/>
      <c r="H27" s="9"/>
      <c r="I27" s="9"/>
      <c r="J27" s="9"/>
      <c r="K27" s="9"/>
      <c r="L27" s="9"/>
      <c r="M27" s="82"/>
      <c r="N27" s="9"/>
    </row>
    <row r="28" spans="1:14" ht="12.75" customHeight="1" x14ac:dyDescent="0.25">
      <c r="A28" s="10"/>
      <c r="B28" s="8"/>
      <c r="C28" s="8"/>
      <c r="D28" s="8"/>
      <c r="E28" s="9"/>
      <c r="F28" s="9"/>
      <c r="G28" s="9"/>
      <c r="H28" s="9"/>
      <c r="I28" s="9"/>
      <c r="J28" s="9"/>
      <c r="K28" s="9"/>
      <c r="L28" s="9"/>
      <c r="M28" s="82"/>
      <c r="N28" s="9"/>
    </row>
    <row r="29" spans="1:14" ht="12.75" customHeight="1" x14ac:dyDescent="0.25">
      <c r="A29" s="8"/>
      <c r="B29" s="8"/>
      <c r="C29" s="8"/>
      <c r="D29" s="8"/>
      <c r="E29" s="9"/>
      <c r="F29" s="9"/>
      <c r="G29" s="9"/>
      <c r="H29" s="9"/>
      <c r="I29" s="9"/>
      <c r="J29" s="9"/>
      <c r="K29" s="9"/>
      <c r="L29" s="9"/>
      <c r="M29" s="82"/>
      <c r="N29" s="9"/>
    </row>
    <row r="30" spans="1:14" ht="12.75" customHeight="1" x14ac:dyDescent="0.25">
      <c r="A30" s="10"/>
      <c r="B30" s="8"/>
      <c r="C30" s="8"/>
      <c r="D30" s="8"/>
      <c r="E30" s="9"/>
      <c r="F30" s="9"/>
      <c r="G30" s="9"/>
      <c r="H30" s="9"/>
      <c r="I30" s="9"/>
      <c r="J30" s="9"/>
      <c r="K30" s="9"/>
      <c r="L30" s="9"/>
      <c r="M30" s="82"/>
      <c r="N30" s="9"/>
    </row>
    <row r="31" spans="1:14" ht="12.75" customHeight="1" x14ac:dyDescent="0.25">
      <c r="A31" s="10"/>
      <c r="B31" s="8"/>
      <c r="C31" s="8"/>
      <c r="D31" s="8"/>
      <c r="E31" s="9"/>
      <c r="F31" s="9"/>
      <c r="G31" s="9"/>
      <c r="H31" s="9"/>
      <c r="I31" s="9"/>
      <c r="J31" s="9"/>
      <c r="K31" s="9"/>
      <c r="L31" s="9"/>
      <c r="M31" s="82"/>
      <c r="N31" s="9"/>
    </row>
    <row r="32" spans="1:14" ht="12.75" customHeight="1" x14ac:dyDescent="0.25">
      <c r="A32" s="8"/>
      <c r="B32" s="8"/>
      <c r="C32" s="8"/>
      <c r="D32" s="8"/>
      <c r="E32" s="9"/>
      <c r="F32" s="9"/>
      <c r="G32" s="9"/>
      <c r="H32" s="9"/>
      <c r="I32" s="9"/>
      <c r="J32" s="9"/>
      <c r="K32" s="9"/>
      <c r="L32" s="9"/>
      <c r="M32" s="82"/>
      <c r="N32" s="9"/>
    </row>
    <row r="33" spans="1:14" ht="12.75" customHeight="1" x14ac:dyDescent="0.25">
      <c r="A33" s="10"/>
      <c r="B33" s="8"/>
      <c r="C33" s="8"/>
      <c r="D33" s="8"/>
      <c r="E33" s="9"/>
      <c r="F33" s="9"/>
      <c r="G33" s="9"/>
      <c r="H33" s="9"/>
      <c r="I33" s="9"/>
      <c r="J33" s="9"/>
      <c r="K33" s="9"/>
      <c r="L33" s="9"/>
      <c r="M33" s="82"/>
      <c r="N33" s="9"/>
    </row>
    <row r="34" spans="1:14" ht="12.75" customHeight="1" x14ac:dyDescent="0.25">
      <c r="A34" s="10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82"/>
      <c r="N34" s="9"/>
    </row>
    <row r="35" spans="1:14" ht="12.75" customHeight="1" x14ac:dyDescent="0.25">
      <c r="A35" s="8"/>
      <c r="B35" s="8"/>
      <c r="C35" s="8"/>
      <c r="D35" s="8"/>
      <c r="E35" s="9"/>
      <c r="F35" s="9"/>
      <c r="G35" s="9"/>
      <c r="H35" s="9"/>
      <c r="I35" s="9"/>
      <c r="J35" s="9"/>
      <c r="K35" s="9"/>
      <c r="L35" s="9"/>
      <c r="M35" s="82"/>
      <c r="N35" s="9"/>
    </row>
    <row r="36" spans="1:14" ht="12.75" customHeight="1" x14ac:dyDescent="0.25">
      <c r="A36" s="10"/>
      <c r="B36" s="8"/>
      <c r="C36" s="8"/>
      <c r="D36" s="8"/>
      <c r="E36" s="9"/>
      <c r="F36" s="9"/>
      <c r="G36" s="9"/>
      <c r="H36" s="9"/>
      <c r="I36" s="9"/>
      <c r="J36" s="9"/>
      <c r="K36" s="9"/>
      <c r="L36" s="9"/>
      <c r="M36" s="82"/>
      <c r="N36" s="9"/>
    </row>
    <row r="37" spans="1:14" ht="12.75" customHeight="1" x14ac:dyDescent="0.25">
      <c r="A37" s="10"/>
      <c r="B37" s="8"/>
      <c r="C37" s="8"/>
      <c r="D37" s="8"/>
      <c r="E37" s="9"/>
      <c r="F37" s="9"/>
      <c r="G37" s="9"/>
      <c r="H37" s="9"/>
      <c r="I37" s="9"/>
      <c r="J37" s="9"/>
      <c r="K37" s="9"/>
      <c r="L37" s="9"/>
      <c r="M37" s="82"/>
      <c r="N37" s="9"/>
    </row>
    <row r="38" spans="1:14" ht="12.75" customHeight="1" x14ac:dyDescent="0.25">
      <c r="A38" s="8"/>
      <c r="B38" s="8"/>
      <c r="C38" s="8"/>
      <c r="D38" s="8"/>
      <c r="E38" s="9"/>
      <c r="F38" s="9"/>
      <c r="G38" s="9"/>
      <c r="H38" s="9"/>
      <c r="I38" s="9"/>
      <c r="J38" s="9"/>
      <c r="K38" s="9"/>
      <c r="L38" s="9"/>
      <c r="M38" s="82"/>
      <c r="N38" s="9"/>
    </row>
    <row r="39" spans="1:14" ht="12.75" customHeight="1" x14ac:dyDescent="0.25">
      <c r="A39" s="10"/>
      <c r="B39" s="8"/>
      <c r="C39" s="8"/>
      <c r="D39" s="8"/>
      <c r="E39" s="9"/>
      <c r="F39" s="9"/>
      <c r="G39" s="9"/>
      <c r="H39" s="9"/>
      <c r="I39" s="9"/>
      <c r="J39" s="9"/>
      <c r="K39" s="9"/>
      <c r="L39" s="9"/>
      <c r="M39" s="82"/>
      <c r="N39" s="9"/>
    </row>
    <row r="40" spans="1:14" ht="12.75" customHeight="1" x14ac:dyDescent="0.25">
      <c r="A40" s="10"/>
      <c r="B40" s="8"/>
      <c r="C40" s="8"/>
      <c r="D40" s="8"/>
      <c r="E40" s="9"/>
      <c r="F40" s="9"/>
      <c r="G40" s="9"/>
      <c r="H40" s="9"/>
      <c r="I40" s="9"/>
      <c r="J40" s="9"/>
      <c r="K40" s="9"/>
      <c r="L40" s="9"/>
      <c r="M40" s="82"/>
      <c r="N40" s="9"/>
    </row>
    <row r="41" spans="1:14" ht="12.75" customHeight="1" x14ac:dyDescent="0.25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82"/>
      <c r="N41" s="9"/>
    </row>
    <row r="42" spans="1:14" ht="12.75" customHeight="1" x14ac:dyDescent="0.25">
      <c r="A42" s="10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82"/>
      <c r="N42" s="9"/>
    </row>
    <row r="43" spans="1:14" ht="12.75" customHeight="1" x14ac:dyDescent="0.25">
      <c r="A43" s="10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82"/>
      <c r="N43" s="9"/>
    </row>
    <row r="44" spans="1:14" ht="12.75" customHeight="1" x14ac:dyDescent="0.25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82"/>
      <c r="N44" s="9"/>
    </row>
    <row r="45" spans="1:14" ht="12.75" customHeight="1" x14ac:dyDescent="0.25">
      <c r="A45" s="10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82"/>
      <c r="N45" s="9"/>
    </row>
    <row r="46" spans="1:14" ht="12.75" customHeight="1" x14ac:dyDescent="0.25">
      <c r="A46" s="10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82"/>
      <c r="N46" s="9"/>
    </row>
    <row r="47" spans="1:14" ht="12.75" customHeight="1" x14ac:dyDescent="0.25">
      <c r="A47" s="10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82"/>
      <c r="N47" s="9"/>
    </row>
    <row r="48" spans="1:14" ht="12.75" customHeight="1" x14ac:dyDescent="0.25">
      <c r="A48" s="10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82"/>
      <c r="N48" s="9"/>
    </row>
    <row r="49" spans="1:14" ht="12.75" customHeight="1" x14ac:dyDescent="0.25">
      <c r="A49" s="10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82"/>
      <c r="N49" s="9"/>
    </row>
    <row r="50" spans="1:14" ht="12.75" customHeight="1" x14ac:dyDescent="0.25">
      <c r="A50" s="10"/>
      <c r="B50" s="8"/>
      <c r="C50" s="8"/>
      <c r="D50" s="8"/>
      <c r="E50" s="9"/>
      <c r="F50" s="9"/>
      <c r="G50" s="9"/>
      <c r="H50" s="9"/>
      <c r="I50" s="9"/>
      <c r="J50" s="9"/>
      <c r="K50" s="9"/>
      <c r="L50" s="9"/>
      <c r="M50" s="82"/>
      <c r="N50" s="9"/>
    </row>
    <row r="51" spans="1:14" ht="12.75" customHeight="1" x14ac:dyDescent="0.25">
      <c r="A51" s="10"/>
      <c r="B51" s="8"/>
      <c r="C51" s="8"/>
      <c r="D51" s="8"/>
      <c r="E51" s="9"/>
      <c r="F51" s="9"/>
      <c r="G51" s="9"/>
      <c r="H51" s="9"/>
      <c r="I51" s="9"/>
      <c r="J51" s="9"/>
      <c r="K51" s="9"/>
      <c r="L51" s="9"/>
      <c r="M51" s="82"/>
      <c r="N51" s="9"/>
    </row>
    <row r="52" spans="1:14" ht="12.75" customHeight="1" x14ac:dyDescent="0.25">
      <c r="A52" s="10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82"/>
      <c r="N52" s="9"/>
    </row>
    <row r="53" spans="1:14" ht="12.75" customHeight="1" x14ac:dyDescent="0.25"/>
    <row r="54" spans="1:14" ht="12.75" customHeight="1" x14ac:dyDescent="0.25"/>
    <row r="55" spans="1:14" ht="12.75" customHeight="1" x14ac:dyDescent="0.25"/>
    <row r="56" spans="1:14" ht="12.75" customHeight="1" x14ac:dyDescent="0.25"/>
    <row r="57" spans="1:14" ht="12.75" customHeight="1" x14ac:dyDescent="0.25"/>
    <row r="58" spans="1:14" ht="12.75" customHeight="1" x14ac:dyDescent="0.25"/>
    <row r="59" spans="1:14" ht="12.75" customHeight="1" x14ac:dyDescent="0.25"/>
    <row r="60" spans="1:14" ht="12.75" customHeight="1" x14ac:dyDescent="0.25"/>
    <row r="61" spans="1:14" ht="12.75" customHeight="1" x14ac:dyDescent="0.25"/>
    <row r="62" spans="1:14" ht="12.75" customHeight="1" x14ac:dyDescent="0.25"/>
    <row r="63" spans="1:14" ht="12.75" customHeight="1" x14ac:dyDescent="0.25"/>
    <row r="64" spans="1:1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50.1" customHeight="1" x14ac:dyDescent="0.25"/>
    <row r="81" spans="1:16" ht="12.75" customHeight="1" x14ac:dyDescent="0.25"/>
    <row r="82" spans="1:16" ht="12.75" customHeight="1" x14ac:dyDescent="0.25"/>
    <row r="83" spans="1:16" ht="12.75" customHeight="1" x14ac:dyDescent="0.25"/>
    <row r="84" spans="1:16" ht="12.75" customHeight="1" x14ac:dyDescent="0.25"/>
    <row r="85" spans="1:16" ht="12.75" customHeight="1" x14ac:dyDescent="0.25"/>
    <row r="86" spans="1:16" ht="12.75" customHeight="1" x14ac:dyDescent="0.25"/>
    <row r="87" spans="1:16" ht="12.75" customHeight="1" x14ac:dyDescent="0.25"/>
    <row r="88" spans="1:16" ht="12.75" customHeight="1" x14ac:dyDescent="0.25"/>
    <row r="89" spans="1:16" ht="42" customHeight="1" thickBot="1" x14ac:dyDescent="0.3">
      <c r="A89" s="6" t="s">
        <v>0</v>
      </c>
      <c r="B89" s="80" t="s">
        <v>1</v>
      </c>
      <c r="C89" s="80" t="s">
        <v>2</v>
      </c>
      <c r="D89" s="80" t="s">
        <v>3</v>
      </c>
      <c r="E89" s="81" t="s">
        <v>45</v>
      </c>
      <c r="F89" s="6" t="s">
        <v>46</v>
      </c>
      <c r="G89" s="6" t="s">
        <v>47</v>
      </c>
      <c r="H89" s="6" t="s">
        <v>48</v>
      </c>
      <c r="I89" s="6" t="s">
        <v>49</v>
      </c>
      <c r="J89" s="6" t="s">
        <v>50</v>
      </c>
      <c r="K89" s="6" t="s">
        <v>39</v>
      </c>
      <c r="L89" s="6" t="s">
        <v>43</v>
      </c>
      <c r="M89" s="6" t="s">
        <v>35</v>
      </c>
      <c r="N89" s="6" t="s">
        <v>44</v>
      </c>
      <c r="P89" s="83" t="s">
        <v>18</v>
      </c>
    </row>
    <row r="90" spans="1:16" ht="12.75" customHeight="1" x14ac:dyDescent="0.25">
      <c r="A90" s="8">
        <f>RANK(N90,$N$90:$N$140,0)</f>
        <v>1</v>
      </c>
      <c r="B90" s="8" t="str">
        <f>IF(B2&lt;&gt;0,B2,"")</f>
        <v/>
      </c>
      <c r="C90" s="8" t="str">
        <f t="shared" ref="C90:D90" si="0">IF(C2&lt;&gt;0,C2,"")</f>
        <v/>
      </c>
      <c r="D90" s="8" t="str">
        <f t="shared" si="0"/>
        <v/>
      </c>
      <c r="E90" s="9">
        <f>+E2</f>
        <v>0</v>
      </c>
      <c r="F90" s="9">
        <f t="shared" ref="F90:N90" si="1">+F2</f>
        <v>0</v>
      </c>
      <c r="G90" s="9">
        <f t="shared" si="1"/>
        <v>0</v>
      </c>
      <c r="H90" s="9">
        <f t="shared" si="1"/>
        <v>0</v>
      </c>
      <c r="I90" s="9">
        <f t="shared" si="1"/>
        <v>0</v>
      </c>
      <c r="J90" s="9">
        <f t="shared" si="1"/>
        <v>0</v>
      </c>
      <c r="K90" s="9">
        <f t="shared" si="1"/>
        <v>0</v>
      </c>
      <c r="L90" s="9">
        <f t="shared" si="1"/>
        <v>0</v>
      </c>
      <c r="M90" s="82">
        <f t="shared" si="1"/>
        <v>0</v>
      </c>
      <c r="N90" s="9">
        <f t="shared" si="1"/>
        <v>0</v>
      </c>
      <c r="P90">
        <f>SUM(E90:L90)-M90</f>
        <v>0</v>
      </c>
    </row>
    <row r="91" spans="1:16" ht="12.75" customHeight="1" x14ac:dyDescent="0.25">
      <c r="A91" s="10">
        <f t="shared" ref="A91:A140" si="2">RANK(N91,$N$90:$N$140,0)</f>
        <v>1</v>
      </c>
      <c r="B91" s="8" t="str">
        <f t="shared" ref="B91:D91" si="3">IF(B3&lt;&gt;0,B3,"")</f>
        <v/>
      </c>
      <c r="C91" s="8" t="str">
        <f t="shared" si="3"/>
        <v/>
      </c>
      <c r="D91" s="8" t="str">
        <f t="shared" si="3"/>
        <v/>
      </c>
      <c r="E91" s="9">
        <f t="shared" ref="E91:N91" si="4">+E3</f>
        <v>0</v>
      </c>
      <c r="F91" s="9">
        <f t="shared" si="4"/>
        <v>0</v>
      </c>
      <c r="G91" s="9">
        <f t="shared" si="4"/>
        <v>0</v>
      </c>
      <c r="H91" s="9">
        <f t="shared" si="4"/>
        <v>0</v>
      </c>
      <c r="I91" s="9">
        <f t="shared" si="4"/>
        <v>0</v>
      </c>
      <c r="J91" s="9">
        <f t="shared" si="4"/>
        <v>0</v>
      </c>
      <c r="K91" s="9">
        <f t="shared" si="4"/>
        <v>0</v>
      </c>
      <c r="L91" s="9">
        <f t="shared" si="4"/>
        <v>0</v>
      </c>
      <c r="M91" s="82">
        <f t="shared" si="4"/>
        <v>0</v>
      </c>
      <c r="N91" s="9">
        <f t="shared" si="4"/>
        <v>0</v>
      </c>
    </row>
    <row r="92" spans="1:16" ht="12.75" customHeight="1" x14ac:dyDescent="0.25">
      <c r="A92" s="10">
        <f t="shared" si="2"/>
        <v>1</v>
      </c>
      <c r="B92" s="8" t="str">
        <f t="shared" ref="B92:D92" si="5">IF(B4&lt;&gt;0,B4,"")</f>
        <v/>
      </c>
      <c r="C92" s="8" t="str">
        <f t="shared" si="5"/>
        <v/>
      </c>
      <c r="D92" s="8" t="str">
        <f t="shared" si="5"/>
        <v/>
      </c>
      <c r="E92" s="9">
        <f t="shared" ref="E92:N92" si="6">+E4</f>
        <v>0</v>
      </c>
      <c r="F92" s="9">
        <f t="shared" si="6"/>
        <v>0</v>
      </c>
      <c r="G92" s="9">
        <f t="shared" si="6"/>
        <v>0</v>
      </c>
      <c r="H92" s="9">
        <f t="shared" si="6"/>
        <v>0</v>
      </c>
      <c r="I92" s="9">
        <f t="shared" si="6"/>
        <v>0</v>
      </c>
      <c r="J92" s="9">
        <f t="shared" si="6"/>
        <v>0</v>
      </c>
      <c r="K92" s="9">
        <f t="shared" si="6"/>
        <v>0</v>
      </c>
      <c r="L92" s="9">
        <f t="shared" si="6"/>
        <v>0</v>
      </c>
      <c r="M92" s="82">
        <f t="shared" si="6"/>
        <v>0</v>
      </c>
      <c r="N92" s="9">
        <f t="shared" si="6"/>
        <v>0</v>
      </c>
    </row>
    <row r="93" spans="1:16" ht="12.75" customHeight="1" x14ac:dyDescent="0.25">
      <c r="A93" s="8">
        <f t="shared" si="2"/>
        <v>1</v>
      </c>
      <c r="B93" s="8" t="str">
        <f t="shared" ref="B93:D93" si="7">IF(B5&lt;&gt;0,B5,"")</f>
        <v/>
      </c>
      <c r="C93" s="8" t="str">
        <f t="shared" si="7"/>
        <v/>
      </c>
      <c r="D93" s="8" t="str">
        <f t="shared" si="7"/>
        <v/>
      </c>
      <c r="E93" s="9">
        <f t="shared" ref="E93:N93" si="8">+E5</f>
        <v>0</v>
      </c>
      <c r="F93" s="9">
        <f t="shared" si="8"/>
        <v>0</v>
      </c>
      <c r="G93" s="9">
        <f t="shared" si="8"/>
        <v>0</v>
      </c>
      <c r="H93" s="9">
        <f t="shared" si="8"/>
        <v>0</v>
      </c>
      <c r="I93" s="9">
        <f t="shared" si="8"/>
        <v>0</v>
      </c>
      <c r="J93" s="9">
        <f t="shared" si="8"/>
        <v>0</v>
      </c>
      <c r="K93" s="9">
        <f t="shared" si="8"/>
        <v>0</v>
      </c>
      <c r="L93" s="9">
        <f t="shared" si="8"/>
        <v>0</v>
      </c>
      <c r="M93" s="82">
        <f t="shared" si="8"/>
        <v>0</v>
      </c>
      <c r="N93" s="9">
        <f t="shared" si="8"/>
        <v>0</v>
      </c>
    </row>
    <row r="94" spans="1:16" ht="12.75" customHeight="1" x14ac:dyDescent="0.25">
      <c r="A94" s="10">
        <f t="shared" si="2"/>
        <v>1</v>
      </c>
      <c r="B94" s="8" t="str">
        <f t="shared" ref="B94:D94" si="9">IF(B6&lt;&gt;0,B6,"")</f>
        <v/>
      </c>
      <c r="C94" s="8" t="str">
        <f t="shared" si="9"/>
        <v/>
      </c>
      <c r="D94" s="8" t="str">
        <f t="shared" si="9"/>
        <v/>
      </c>
      <c r="E94" s="9">
        <f t="shared" ref="E94:N94" si="10">+E6</f>
        <v>0</v>
      </c>
      <c r="F94" s="9">
        <f t="shared" si="10"/>
        <v>0</v>
      </c>
      <c r="G94" s="9">
        <f t="shared" si="10"/>
        <v>0</v>
      </c>
      <c r="H94" s="9">
        <f t="shared" si="10"/>
        <v>0</v>
      </c>
      <c r="I94" s="9">
        <f t="shared" si="10"/>
        <v>0</v>
      </c>
      <c r="J94" s="9">
        <f t="shared" si="10"/>
        <v>0</v>
      </c>
      <c r="K94" s="9">
        <f t="shared" si="10"/>
        <v>0</v>
      </c>
      <c r="L94" s="9">
        <f t="shared" si="10"/>
        <v>0</v>
      </c>
      <c r="M94" s="82">
        <f t="shared" si="10"/>
        <v>0</v>
      </c>
      <c r="N94" s="9">
        <f t="shared" si="10"/>
        <v>0</v>
      </c>
    </row>
    <row r="95" spans="1:16" ht="12.75" customHeight="1" x14ac:dyDescent="0.25">
      <c r="A95" s="10">
        <f t="shared" si="2"/>
        <v>1</v>
      </c>
      <c r="B95" s="8" t="str">
        <f t="shared" ref="B95:D95" si="11">IF(B7&lt;&gt;0,B7,"")</f>
        <v/>
      </c>
      <c r="C95" s="8" t="str">
        <f t="shared" si="11"/>
        <v/>
      </c>
      <c r="D95" s="8" t="str">
        <f t="shared" si="11"/>
        <v/>
      </c>
      <c r="E95" s="9">
        <f t="shared" ref="E95:N95" si="12">+E7</f>
        <v>0</v>
      </c>
      <c r="F95" s="9">
        <f t="shared" si="12"/>
        <v>0</v>
      </c>
      <c r="G95" s="9">
        <f t="shared" si="12"/>
        <v>0</v>
      </c>
      <c r="H95" s="9">
        <f t="shared" si="12"/>
        <v>0</v>
      </c>
      <c r="I95" s="9">
        <f t="shared" si="12"/>
        <v>0</v>
      </c>
      <c r="J95" s="9">
        <f t="shared" si="12"/>
        <v>0</v>
      </c>
      <c r="K95" s="9">
        <f t="shared" si="12"/>
        <v>0</v>
      </c>
      <c r="L95" s="9">
        <f t="shared" si="12"/>
        <v>0</v>
      </c>
      <c r="M95" s="82">
        <f t="shared" si="12"/>
        <v>0</v>
      </c>
      <c r="N95" s="9">
        <f t="shared" si="12"/>
        <v>0</v>
      </c>
    </row>
    <row r="96" spans="1:16" ht="12.75" customHeight="1" x14ac:dyDescent="0.25">
      <c r="A96" s="8">
        <f t="shared" si="2"/>
        <v>1</v>
      </c>
      <c r="B96" s="8" t="str">
        <f t="shared" ref="B96:D96" si="13">IF(B8&lt;&gt;0,B8,"")</f>
        <v/>
      </c>
      <c r="C96" s="8" t="str">
        <f t="shared" si="13"/>
        <v/>
      </c>
      <c r="D96" s="8" t="str">
        <f t="shared" si="13"/>
        <v/>
      </c>
      <c r="E96" s="9">
        <f t="shared" ref="E96:N96" si="14">+E8</f>
        <v>0</v>
      </c>
      <c r="F96" s="9">
        <f t="shared" si="14"/>
        <v>0</v>
      </c>
      <c r="G96" s="9">
        <f t="shared" si="14"/>
        <v>0</v>
      </c>
      <c r="H96" s="9">
        <f t="shared" si="14"/>
        <v>0</v>
      </c>
      <c r="I96" s="9">
        <f t="shared" si="14"/>
        <v>0</v>
      </c>
      <c r="J96" s="9">
        <f t="shared" si="14"/>
        <v>0</v>
      </c>
      <c r="K96" s="9">
        <f t="shared" si="14"/>
        <v>0</v>
      </c>
      <c r="L96" s="9">
        <f t="shared" si="14"/>
        <v>0</v>
      </c>
      <c r="M96" s="82">
        <f t="shared" si="14"/>
        <v>0</v>
      </c>
      <c r="N96" s="9">
        <f t="shared" si="14"/>
        <v>0</v>
      </c>
    </row>
    <row r="97" spans="1:14" ht="12.75" customHeight="1" x14ac:dyDescent="0.25">
      <c r="A97" s="10">
        <f t="shared" si="2"/>
        <v>1</v>
      </c>
      <c r="B97" s="8" t="str">
        <f t="shared" ref="B97:D97" si="15">IF(B9&lt;&gt;0,B9,"")</f>
        <v/>
      </c>
      <c r="C97" s="8" t="str">
        <f t="shared" si="15"/>
        <v/>
      </c>
      <c r="D97" s="8" t="str">
        <f t="shared" si="15"/>
        <v/>
      </c>
      <c r="E97" s="9">
        <f t="shared" ref="E97:N97" si="16">+E9</f>
        <v>0</v>
      </c>
      <c r="F97" s="9">
        <f t="shared" si="16"/>
        <v>0</v>
      </c>
      <c r="G97" s="9">
        <f t="shared" si="16"/>
        <v>0</v>
      </c>
      <c r="H97" s="9">
        <f t="shared" si="16"/>
        <v>0</v>
      </c>
      <c r="I97" s="9">
        <f t="shared" si="16"/>
        <v>0</v>
      </c>
      <c r="J97" s="9">
        <f t="shared" si="16"/>
        <v>0</v>
      </c>
      <c r="K97" s="9">
        <f t="shared" si="16"/>
        <v>0</v>
      </c>
      <c r="L97" s="9">
        <f t="shared" si="16"/>
        <v>0</v>
      </c>
      <c r="M97" s="82">
        <f t="shared" si="16"/>
        <v>0</v>
      </c>
      <c r="N97" s="9">
        <f t="shared" si="16"/>
        <v>0</v>
      </c>
    </row>
    <row r="98" spans="1:14" ht="12.75" customHeight="1" x14ac:dyDescent="0.25">
      <c r="A98" s="10">
        <f t="shared" si="2"/>
        <v>1</v>
      </c>
      <c r="B98" s="8" t="str">
        <f t="shared" ref="B98:D98" si="17">IF(B10&lt;&gt;0,B10,"")</f>
        <v/>
      </c>
      <c r="C98" s="8" t="str">
        <f t="shared" si="17"/>
        <v/>
      </c>
      <c r="D98" s="8" t="str">
        <f t="shared" si="17"/>
        <v/>
      </c>
      <c r="E98" s="9">
        <f t="shared" ref="E98:N98" si="18">+E10</f>
        <v>0</v>
      </c>
      <c r="F98" s="9">
        <f t="shared" si="18"/>
        <v>0</v>
      </c>
      <c r="G98" s="9">
        <f t="shared" si="18"/>
        <v>0</v>
      </c>
      <c r="H98" s="9">
        <f t="shared" si="18"/>
        <v>0</v>
      </c>
      <c r="I98" s="9">
        <f t="shared" si="18"/>
        <v>0</v>
      </c>
      <c r="J98" s="9">
        <f t="shared" si="18"/>
        <v>0</v>
      </c>
      <c r="K98" s="9">
        <f t="shared" si="18"/>
        <v>0</v>
      </c>
      <c r="L98" s="9">
        <f t="shared" si="18"/>
        <v>0</v>
      </c>
      <c r="M98" s="82">
        <f t="shared" si="18"/>
        <v>0</v>
      </c>
      <c r="N98" s="9">
        <f t="shared" si="18"/>
        <v>0</v>
      </c>
    </row>
    <row r="99" spans="1:14" ht="12.75" customHeight="1" x14ac:dyDescent="0.25">
      <c r="A99" s="8">
        <f t="shared" si="2"/>
        <v>1</v>
      </c>
      <c r="B99" s="8" t="str">
        <f t="shared" ref="B99:D99" si="19">IF(B11&lt;&gt;0,B11,"")</f>
        <v/>
      </c>
      <c r="C99" s="8" t="str">
        <f t="shared" si="19"/>
        <v/>
      </c>
      <c r="D99" s="8" t="str">
        <f t="shared" si="19"/>
        <v/>
      </c>
      <c r="E99" s="9">
        <f t="shared" ref="E99:N99" si="20">+E11</f>
        <v>0</v>
      </c>
      <c r="F99" s="9">
        <f t="shared" si="20"/>
        <v>0</v>
      </c>
      <c r="G99" s="9">
        <f t="shared" si="20"/>
        <v>0</v>
      </c>
      <c r="H99" s="9">
        <f t="shared" si="20"/>
        <v>0</v>
      </c>
      <c r="I99" s="9">
        <f t="shared" si="20"/>
        <v>0</v>
      </c>
      <c r="J99" s="9">
        <f t="shared" si="20"/>
        <v>0</v>
      </c>
      <c r="K99" s="9">
        <f t="shared" si="20"/>
        <v>0</v>
      </c>
      <c r="L99" s="9">
        <f t="shared" si="20"/>
        <v>0</v>
      </c>
      <c r="M99" s="82">
        <f t="shared" si="20"/>
        <v>0</v>
      </c>
      <c r="N99" s="9">
        <f t="shared" si="20"/>
        <v>0</v>
      </c>
    </row>
    <row r="100" spans="1:14" ht="12.75" customHeight="1" x14ac:dyDescent="0.25">
      <c r="A100" s="10">
        <f t="shared" si="2"/>
        <v>1</v>
      </c>
      <c r="B100" s="8" t="str">
        <f t="shared" ref="B100:D100" si="21">IF(B12&lt;&gt;0,B12,"")</f>
        <v/>
      </c>
      <c r="C100" s="8" t="str">
        <f t="shared" si="21"/>
        <v/>
      </c>
      <c r="D100" s="8" t="str">
        <f t="shared" si="21"/>
        <v/>
      </c>
      <c r="E100" s="9">
        <f t="shared" ref="E100:N100" si="22">+E12</f>
        <v>0</v>
      </c>
      <c r="F100" s="9">
        <f t="shared" si="22"/>
        <v>0</v>
      </c>
      <c r="G100" s="9">
        <f t="shared" si="22"/>
        <v>0</v>
      </c>
      <c r="H100" s="9">
        <f t="shared" si="22"/>
        <v>0</v>
      </c>
      <c r="I100" s="9">
        <f t="shared" si="22"/>
        <v>0</v>
      </c>
      <c r="J100" s="9">
        <f t="shared" si="22"/>
        <v>0</v>
      </c>
      <c r="K100" s="9">
        <f t="shared" si="22"/>
        <v>0</v>
      </c>
      <c r="L100" s="9">
        <f t="shared" si="22"/>
        <v>0</v>
      </c>
      <c r="M100" s="82">
        <f t="shared" si="22"/>
        <v>0</v>
      </c>
      <c r="N100" s="9">
        <f t="shared" si="22"/>
        <v>0</v>
      </c>
    </row>
    <row r="101" spans="1:14" ht="12.75" customHeight="1" x14ac:dyDescent="0.25">
      <c r="A101" s="10">
        <f t="shared" si="2"/>
        <v>1</v>
      </c>
      <c r="B101" s="8" t="str">
        <f t="shared" ref="B101:D101" si="23">IF(B13&lt;&gt;0,B13,"")</f>
        <v/>
      </c>
      <c r="C101" s="8" t="str">
        <f t="shared" si="23"/>
        <v/>
      </c>
      <c r="D101" s="8" t="str">
        <f t="shared" si="23"/>
        <v/>
      </c>
      <c r="E101" s="9">
        <f t="shared" ref="E101:N101" si="24">+E13</f>
        <v>0</v>
      </c>
      <c r="F101" s="9">
        <f t="shared" si="24"/>
        <v>0</v>
      </c>
      <c r="G101" s="9">
        <f t="shared" si="24"/>
        <v>0</v>
      </c>
      <c r="H101" s="9">
        <f t="shared" si="24"/>
        <v>0</v>
      </c>
      <c r="I101" s="9">
        <f t="shared" si="24"/>
        <v>0</v>
      </c>
      <c r="J101" s="9">
        <f t="shared" si="24"/>
        <v>0</v>
      </c>
      <c r="K101" s="9">
        <f t="shared" si="24"/>
        <v>0</v>
      </c>
      <c r="L101" s="9">
        <f t="shared" si="24"/>
        <v>0</v>
      </c>
      <c r="M101" s="82">
        <f t="shared" si="24"/>
        <v>0</v>
      </c>
      <c r="N101" s="9">
        <f t="shared" si="24"/>
        <v>0</v>
      </c>
    </row>
    <row r="102" spans="1:14" ht="12.75" customHeight="1" x14ac:dyDescent="0.25">
      <c r="A102" s="8">
        <f t="shared" si="2"/>
        <v>1</v>
      </c>
      <c r="B102" s="8" t="str">
        <f t="shared" ref="B102:D102" si="25">IF(B14&lt;&gt;0,B14,"")</f>
        <v/>
      </c>
      <c r="C102" s="8" t="str">
        <f t="shared" si="25"/>
        <v/>
      </c>
      <c r="D102" s="8" t="str">
        <f t="shared" si="25"/>
        <v/>
      </c>
      <c r="E102" s="9">
        <f t="shared" ref="E102:N102" si="26">+E14</f>
        <v>0</v>
      </c>
      <c r="F102" s="9">
        <f t="shared" si="26"/>
        <v>0</v>
      </c>
      <c r="G102" s="9">
        <f t="shared" si="26"/>
        <v>0</v>
      </c>
      <c r="H102" s="9">
        <f t="shared" si="26"/>
        <v>0</v>
      </c>
      <c r="I102" s="9">
        <f t="shared" si="26"/>
        <v>0</v>
      </c>
      <c r="J102" s="9">
        <f t="shared" si="26"/>
        <v>0</v>
      </c>
      <c r="K102" s="9">
        <f t="shared" si="26"/>
        <v>0</v>
      </c>
      <c r="L102" s="9">
        <f t="shared" si="26"/>
        <v>0</v>
      </c>
      <c r="M102" s="82">
        <f t="shared" si="26"/>
        <v>0</v>
      </c>
      <c r="N102" s="9">
        <f t="shared" si="26"/>
        <v>0</v>
      </c>
    </row>
    <row r="103" spans="1:14" ht="12.75" customHeight="1" x14ac:dyDescent="0.25">
      <c r="A103" s="10">
        <f t="shared" si="2"/>
        <v>1</v>
      </c>
      <c r="B103" s="8" t="str">
        <f t="shared" ref="B103:D103" si="27">IF(B15&lt;&gt;0,B15,"")</f>
        <v/>
      </c>
      <c r="C103" s="8" t="str">
        <f t="shared" si="27"/>
        <v/>
      </c>
      <c r="D103" s="8" t="str">
        <f t="shared" si="27"/>
        <v/>
      </c>
      <c r="E103" s="9">
        <f t="shared" ref="E103:N103" si="28">+E15</f>
        <v>0</v>
      </c>
      <c r="F103" s="9">
        <f t="shared" si="28"/>
        <v>0</v>
      </c>
      <c r="G103" s="9">
        <f t="shared" si="28"/>
        <v>0</v>
      </c>
      <c r="H103" s="9">
        <f t="shared" si="28"/>
        <v>0</v>
      </c>
      <c r="I103" s="9">
        <f t="shared" si="28"/>
        <v>0</v>
      </c>
      <c r="J103" s="9">
        <f t="shared" si="28"/>
        <v>0</v>
      </c>
      <c r="K103" s="9">
        <f t="shared" si="28"/>
        <v>0</v>
      </c>
      <c r="L103" s="9">
        <f t="shared" si="28"/>
        <v>0</v>
      </c>
      <c r="M103" s="82">
        <f t="shared" si="28"/>
        <v>0</v>
      </c>
      <c r="N103" s="9">
        <f t="shared" si="28"/>
        <v>0</v>
      </c>
    </row>
    <row r="104" spans="1:14" ht="12.75" customHeight="1" x14ac:dyDescent="0.25">
      <c r="A104" s="10">
        <f t="shared" si="2"/>
        <v>1</v>
      </c>
      <c r="B104" s="8" t="str">
        <f t="shared" ref="B104:D104" si="29">IF(B16&lt;&gt;0,B16,"")</f>
        <v/>
      </c>
      <c r="C104" s="8" t="str">
        <f t="shared" si="29"/>
        <v/>
      </c>
      <c r="D104" s="8" t="str">
        <f t="shared" si="29"/>
        <v/>
      </c>
      <c r="E104" s="9">
        <f t="shared" ref="E104:N104" si="30">+E16</f>
        <v>0</v>
      </c>
      <c r="F104" s="9">
        <f t="shared" si="30"/>
        <v>0</v>
      </c>
      <c r="G104" s="9">
        <f t="shared" si="30"/>
        <v>0</v>
      </c>
      <c r="H104" s="9">
        <f t="shared" si="30"/>
        <v>0</v>
      </c>
      <c r="I104" s="9">
        <f t="shared" si="30"/>
        <v>0</v>
      </c>
      <c r="J104" s="9">
        <f t="shared" si="30"/>
        <v>0</v>
      </c>
      <c r="K104" s="9">
        <f t="shared" si="30"/>
        <v>0</v>
      </c>
      <c r="L104" s="9">
        <f t="shared" si="30"/>
        <v>0</v>
      </c>
      <c r="M104" s="82">
        <f t="shared" si="30"/>
        <v>0</v>
      </c>
      <c r="N104" s="9">
        <f t="shared" si="30"/>
        <v>0</v>
      </c>
    </row>
    <row r="105" spans="1:14" ht="12.75" customHeight="1" x14ac:dyDescent="0.25">
      <c r="A105" s="8">
        <f t="shared" si="2"/>
        <v>1</v>
      </c>
      <c r="B105" s="8" t="str">
        <f t="shared" ref="B105:D105" si="31">IF(B17&lt;&gt;0,B17,"")</f>
        <v/>
      </c>
      <c r="C105" s="8" t="str">
        <f t="shared" si="31"/>
        <v/>
      </c>
      <c r="D105" s="8" t="str">
        <f t="shared" si="31"/>
        <v/>
      </c>
      <c r="E105" s="9">
        <f t="shared" ref="E105:N105" si="32">+E17</f>
        <v>0</v>
      </c>
      <c r="F105" s="9">
        <f t="shared" si="32"/>
        <v>0</v>
      </c>
      <c r="G105" s="9">
        <f t="shared" si="32"/>
        <v>0</v>
      </c>
      <c r="H105" s="9">
        <f t="shared" si="32"/>
        <v>0</v>
      </c>
      <c r="I105" s="9">
        <f t="shared" si="32"/>
        <v>0</v>
      </c>
      <c r="J105" s="9">
        <f t="shared" si="32"/>
        <v>0</v>
      </c>
      <c r="K105" s="9">
        <f t="shared" si="32"/>
        <v>0</v>
      </c>
      <c r="L105" s="9">
        <f t="shared" si="32"/>
        <v>0</v>
      </c>
      <c r="M105" s="82">
        <f t="shared" si="32"/>
        <v>0</v>
      </c>
      <c r="N105" s="9">
        <f t="shared" si="32"/>
        <v>0</v>
      </c>
    </row>
    <row r="106" spans="1:14" ht="12.75" customHeight="1" x14ac:dyDescent="0.25">
      <c r="A106" s="10">
        <f t="shared" si="2"/>
        <v>1</v>
      </c>
      <c r="B106" s="8" t="str">
        <f t="shared" ref="B106:D106" si="33">IF(B18&lt;&gt;0,B18,"")</f>
        <v/>
      </c>
      <c r="C106" s="8" t="str">
        <f t="shared" si="33"/>
        <v/>
      </c>
      <c r="D106" s="8" t="str">
        <f t="shared" si="33"/>
        <v/>
      </c>
      <c r="E106" s="9">
        <f t="shared" ref="E106:N106" si="34">+E18</f>
        <v>0</v>
      </c>
      <c r="F106" s="9">
        <f t="shared" si="34"/>
        <v>0</v>
      </c>
      <c r="G106" s="9">
        <f t="shared" si="34"/>
        <v>0</v>
      </c>
      <c r="H106" s="9">
        <f t="shared" si="34"/>
        <v>0</v>
      </c>
      <c r="I106" s="9">
        <f t="shared" si="34"/>
        <v>0</v>
      </c>
      <c r="J106" s="9">
        <f t="shared" si="34"/>
        <v>0</v>
      </c>
      <c r="K106" s="9">
        <f t="shared" si="34"/>
        <v>0</v>
      </c>
      <c r="L106" s="9">
        <f t="shared" si="34"/>
        <v>0</v>
      </c>
      <c r="M106" s="82">
        <f t="shared" si="34"/>
        <v>0</v>
      </c>
      <c r="N106" s="9">
        <f t="shared" si="34"/>
        <v>0</v>
      </c>
    </row>
    <row r="107" spans="1:14" ht="12.75" customHeight="1" x14ac:dyDescent="0.25">
      <c r="A107" s="10">
        <f t="shared" si="2"/>
        <v>1</v>
      </c>
      <c r="B107" s="8" t="str">
        <f t="shared" ref="B107:D107" si="35">IF(B19&lt;&gt;0,B19,"")</f>
        <v/>
      </c>
      <c r="C107" s="8" t="str">
        <f t="shared" si="35"/>
        <v/>
      </c>
      <c r="D107" s="8" t="str">
        <f t="shared" si="35"/>
        <v/>
      </c>
      <c r="E107" s="9">
        <f t="shared" ref="E107:N107" si="36">+E19</f>
        <v>0</v>
      </c>
      <c r="F107" s="9">
        <f t="shared" si="36"/>
        <v>0</v>
      </c>
      <c r="G107" s="9">
        <f t="shared" si="36"/>
        <v>0</v>
      </c>
      <c r="H107" s="9">
        <f t="shared" si="36"/>
        <v>0</v>
      </c>
      <c r="I107" s="9">
        <f t="shared" si="36"/>
        <v>0</v>
      </c>
      <c r="J107" s="9">
        <f t="shared" si="36"/>
        <v>0</v>
      </c>
      <c r="K107" s="9">
        <f t="shared" si="36"/>
        <v>0</v>
      </c>
      <c r="L107" s="9">
        <f t="shared" si="36"/>
        <v>0</v>
      </c>
      <c r="M107" s="82">
        <f t="shared" si="36"/>
        <v>0</v>
      </c>
      <c r="N107" s="9">
        <f t="shared" si="36"/>
        <v>0</v>
      </c>
    </row>
    <row r="108" spans="1:14" ht="12.75" customHeight="1" x14ac:dyDescent="0.25">
      <c r="A108" s="8">
        <f t="shared" si="2"/>
        <v>1</v>
      </c>
      <c r="B108" s="8" t="str">
        <f t="shared" ref="B108:D108" si="37">IF(B20&lt;&gt;0,B20,"")</f>
        <v/>
      </c>
      <c r="C108" s="8" t="str">
        <f t="shared" si="37"/>
        <v/>
      </c>
      <c r="D108" s="8" t="str">
        <f t="shared" si="37"/>
        <v/>
      </c>
      <c r="E108" s="9">
        <f t="shared" ref="E108:N108" si="38">+E20</f>
        <v>0</v>
      </c>
      <c r="F108" s="9">
        <f t="shared" si="38"/>
        <v>0</v>
      </c>
      <c r="G108" s="9">
        <f t="shared" si="38"/>
        <v>0</v>
      </c>
      <c r="H108" s="9">
        <f t="shared" si="38"/>
        <v>0</v>
      </c>
      <c r="I108" s="9">
        <f t="shared" si="38"/>
        <v>0</v>
      </c>
      <c r="J108" s="9">
        <f t="shared" si="38"/>
        <v>0</v>
      </c>
      <c r="K108" s="9">
        <f t="shared" si="38"/>
        <v>0</v>
      </c>
      <c r="L108" s="9">
        <f t="shared" si="38"/>
        <v>0</v>
      </c>
      <c r="M108" s="82">
        <f t="shared" si="38"/>
        <v>0</v>
      </c>
      <c r="N108" s="9">
        <f t="shared" si="38"/>
        <v>0</v>
      </c>
    </row>
    <row r="109" spans="1:14" ht="12.75" customHeight="1" x14ac:dyDescent="0.25">
      <c r="A109" s="10">
        <f t="shared" si="2"/>
        <v>1</v>
      </c>
      <c r="B109" s="8" t="str">
        <f t="shared" ref="B109:D109" si="39">IF(B21&lt;&gt;0,B21,"")</f>
        <v/>
      </c>
      <c r="C109" s="8" t="str">
        <f t="shared" si="39"/>
        <v/>
      </c>
      <c r="D109" s="8" t="str">
        <f t="shared" si="39"/>
        <v/>
      </c>
      <c r="E109" s="9">
        <f t="shared" ref="E109:N109" si="40">+E21</f>
        <v>0</v>
      </c>
      <c r="F109" s="9">
        <f t="shared" si="40"/>
        <v>0</v>
      </c>
      <c r="G109" s="9">
        <f t="shared" si="40"/>
        <v>0</v>
      </c>
      <c r="H109" s="9">
        <f t="shared" si="40"/>
        <v>0</v>
      </c>
      <c r="I109" s="9">
        <f t="shared" si="40"/>
        <v>0</v>
      </c>
      <c r="J109" s="9">
        <f t="shared" si="40"/>
        <v>0</v>
      </c>
      <c r="K109" s="9">
        <f t="shared" si="40"/>
        <v>0</v>
      </c>
      <c r="L109" s="9">
        <f t="shared" si="40"/>
        <v>0</v>
      </c>
      <c r="M109" s="82">
        <f t="shared" si="40"/>
        <v>0</v>
      </c>
      <c r="N109" s="9">
        <f t="shared" si="40"/>
        <v>0</v>
      </c>
    </row>
    <row r="110" spans="1:14" ht="12.75" customHeight="1" x14ac:dyDescent="0.25">
      <c r="A110" s="10">
        <f t="shared" si="2"/>
        <v>1</v>
      </c>
      <c r="B110" s="8" t="str">
        <f t="shared" ref="B110:D110" si="41">IF(B22&lt;&gt;0,B22,"")</f>
        <v/>
      </c>
      <c r="C110" s="8" t="str">
        <f t="shared" si="41"/>
        <v/>
      </c>
      <c r="D110" s="8" t="str">
        <f t="shared" si="41"/>
        <v/>
      </c>
      <c r="E110" s="9">
        <f t="shared" ref="E110:N110" si="42">+E22</f>
        <v>0</v>
      </c>
      <c r="F110" s="9">
        <f t="shared" si="42"/>
        <v>0</v>
      </c>
      <c r="G110" s="9">
        <f t="shared" si="42"/>
        <v>0</v>
      </c>
      <c r="H110" s="9">
        <f t="shared" si="42"/>
        <v>0</v>
      </c>
      <c r="I110" s="9">
        <f t="shared" si="42"/>
        <v>0</v>
      </c>
      <c r="J110" s="9">
        <f t="shared" si="42"/>
        <v>0</v>
      </c>
      <c r="K110" s="9">
        <f t="shared" si="42"/>
        <v>0</v>
      </c>
      <c r="L110" s="9">
        <f t="shared" si="42"/>
        <v>0</v>
      </c>
      <c r="M110" s="82">
        <f t="shared" si="42"/>
        <v>0</v>
      </c>
      <c r="N110" s="9">
        <f t="shared" si="42"/>
        <v>0</v>
      </c>
    </row>
    <row r="111" spans="1:14" ht="12.75" customHeight="1" x14ac:dyDescent="0.25">
      <c r="A111" s="8">
        <f t="shared" si="2"/>
        <v>1</v>
      </c>
      <c r="B111" s="8" t="str">
        <f t="shared" ref="B111:D111" si="43">IF(B23&lt;&gt;0,B23,"")</f>
        <v/>
      </c>
      <c r="C111" s="8" t="str">
        <f t="shared" si="43"/>
        <v/>
      </c>
      <c r="D111" s="8" t="str">
        <f t="shared" si="43"/>
        <v/>
      </c>
      <c r="E111" s="9">
        <f t="shared" ref="E111:N111" si="44">+E23</f>
        <v>0</v>
      </c>
      <c r="F111" s="9">
        <f t="shared" si="44"/>
        <v>0</v>
      </c>
      <c r="G111" s="9">
        <f t="shared" si="44"/>
        <v>0</v>
      </c>
      <c r="H111" s="9">
        <f t="shared" si="44"/>
        <v>0</v>
      </c>
      <c r="I111" s="9">
        <f t="shared" si="44"/>
        <v>0</v>
      </c>
      <c r="J111" s="9">
        <f t="shared" si="44"/>
        <v>0</v>
      </c>
      <c r="K111" s="9">
        <f t="shared" si="44"/>
        <v>0</v>
      </c>
      <c r="L111" s="9">
        <f t="shared" si="44"/>
        <v>0</v>
      </c>
      <c r="M111" s="82">
        <f t="shared" si="44"/>
        <v>0</v>
      </c>
      <c r="N111" s="9">
        <f t="shared" si="44"/>
        <v>0</v>
      </c>
    </row>
    <row r="112" spans="1:14" ht="12.75" customHeight="1" x14ac:dyDescent="0.25">
      <c r="A112" s="10">
        <f t="shared" si="2"/>
        <v>1</v>
      </c>
      <c r="B112" s="8" t="str">
        <f t="shared" ref="B112:D112" si="45">IF(B24&lt;&gt;0,B24,"")</f>
        <v/>
      </c>
      <c r="C112" s="8" t="str">
        <f t="shared" si="45"/>
        <v/>
      </c>
      <c r="D112" s="8" t="str">
        <f t="shared" si="45"/>
        <v/>
      </c>
      <c r="E112" s="9">
        <f t="shared" ref="E112:N112" si="46">+E24</f>
        <v>0</v>
      </c>
      <c r="F112" s="9">
        <f t="shared" si="46"/>
        <v>0</v>
      </c>
      <c r="G112" s="9">
        <f t="shared" si="46"/>
        <v>0</v>
      </c>
      <c r="H112" s="9">
        <f t="shared" si="46"/>
        <v>0</v>
      </c>
      <c r="I112" s="9">
        <f t="shared" si="46"/>
        <v>0</v>
      </c>
      <c r="J112" s="9">
        <f t="shared" si="46"/>
        <v>0</v>
      </c>
      <c r="K112" s="9">
        <f t="shared" si="46"/>
        <v>0</v>
      </c>
      <c r="L112" s="9">
        <f t="shared" si="46"/>
        <v>0</v>
      </c>
      <c r="M112" s="82">
        <f t="shared" si="46"/>
        <v>0</v>
      </c>
      <c r="N112" s="9">
        <f t="shared" si="46"/>
        <v>0</v>
      </c>
    </row>
    <row r="113" spans="1:14" ht="12.75" customHeight="1" x14ac:dyDescent="0.25">
      <c r="A113" s="10">
        <f t="shared" si="2"/>
        <v>1</v>
      </c>
      <c r="B113" s="8" t="str">
        <f t="shared" ref="B113:D113" si="47">IF(B25&lt;&gt;0,B25,"")</f>
        <v/>
      </c>
      <c r="C113" s="8" t="str">
        <f t="shared" si="47"/>
        <v/>
      </c>
      <c r="D113" s="8" t="str">
        <f t="shared" si="47"/>
        <v/>
      </c>
      <c r="E113" s="9">
        <f t="shared" ref="E113:N113" si="48">+E25</f>
        <v>0</v>
      </c>
      <c r="F113" s="9">
        <f t="shared" si="48"/>
        <v>0</v>
      </c>
      <c r="G113" s="9">
        <f t="shared" si="48"/>
        <v>0</v>
      </c>
      <c r="H113" s="9">
        <f t="shared" si="48"/>
        <v>0</v>
      </c>
      <c r="I113" s="9">
        <f t="shared" si="48"/>
        <v>0</v>
      </c>
      <c r="J113" s="9">
        <f t="shared" si="48"/>
        <v>0</v>
      </c>
      <c r="K113" s="9">
        <f t="shared" si="48"/>
        <v>0</v>
      </c>
      <c r="L113" s="9">
        <f t="shared" si="48"/>
        <v>0</v>
      </c>
      <c r="M113" s="82">
        <f t="shared" si="48"/>
        <v>0</v>
      </c>
      <c r="N113" s="9">
        <f t="shared" si="48"/>
        <v>0</v>
      </c>
    </row>
    <row r="114" spans="1:14" ht="12.75" customHeight="1" x14ac:dyDescent="0.25">
      <c r="A114" s="8">
        <f t="shared" si="2"/>
        <v>1</v>
      </c>
      <c r="B114" s="8" t="str">
        <f t="shared" ref="B114:D114" si="49">IF(B26&lt;&gt;0,B26,"")</f>
        <v/>
      </c>
      <c r="C114" s="8" t="str">
        <f t="shared" si="49"/>
        <v/>
      </c>
      <c r="D114" s="8" t="str">
        <f t="shared" si="49"/>
        <v/>
      </c>
      <c r="E114" s="9">
        <f t="shared" ref="E114:N114" si="50">+E26</f>
        <v>0</v>
      </c>
      <c r="F114" s="9">
        <f t="shared" si="50"/>
        <v>0</v>
      </c>
      <c r="G114" s="9">
        <f t="shared" si="50"/>
        <v>0</v>
      </c>
      <c r="H114" s="9">
        <f t="shared" si="50"/>
        <v>0</v>
      </c>
      <c r="I114" s="9">
        <f t="shared" si="50"/>
        <v>0</v>
      </c>
      <c r="J114" s="9">
        <f t="shared" si="50"/>
        <v>0</v>
      </c>
      <c r="K114" s="9">
        <f t="shared" si="50"/>
        <v>0</v>
      </c>
      <c r="L114" s="9">
        <f t="shared" si="50"/>
        <v>0</v>
      </c>
      <c r="M114" s="82">
        <f t="shared" si="50"/>
        <v>0</v>
      </c>
      <c r="N114" s="9">
        <f t="shared" si="50"/>
        <v>0</v>
      </c>
    </row>
    <row r="115" spans="1:14" ht="12.75" customHeight="1" x14ac:dyDescent="0.25">
      <c r="A115" s="10">
        <f t="shared" si="2"/>
        <v>1</v>
      </c>
      <c r="B115" s="8" t="str">
        <f t="shared" ref="B115:D115" si="51">IF(B27&lt;&gt;0,B27,"")</f>
        <v/>
      </c>
      <c r="C115" s="8" t="str">
        <f t="shared" si="51"/>
        <v/>
      </c>
      <c r="D115" s="8" t="str">
        <f t="shared" si="51"/>
        <v/>
      </c>
      <c r="E115" s="9">
        <f t="shared" ref="E115:N115" si="52">+E27</f>
        <v>0</v>
      </c>
      <c r="F115" s="9">
        <f t="shared" si="52"/>
        <v>0</v>
      </c>
      <c r="G115" s="9">
        <f t="shared" si="52"/>
        <v>0</v>
      </c>
      <c r="H115" s="9">
        <f t="shared" si="52"/>
        <v>0</v>
      </c>
      <c r="I115" s="9">
        <f t="shared" si="52"/>
        <v>0</v>
      </c>
      <c r="J115" s="9">
        <f t="shared" si="52"/>
        <v>0</v>
      </c>
      <c r="K115" s="9">
        <f t="shared" si="52"/>
        <v>0</v>
      </c>
      <c r="L115" s="9">
        <f t="shared" si="52"/>
        <v>0</v>
      </c>
      <c r="M115" s="82">
        <f t="shared" si="52"/>
        <v>0</v>
      </c>
      <c r="N115" s="9">
        <f t="shared" si="52"/>
        <v>0</v>
      </c>
    </row>
    <row r="116" spans="1:14" ht="12.75" customHeight="1" x14ac:dyDescent="0.25">
      <c r="A116" s="10">
        <f t="shared" si="2"/>
        <v>1</v>
      </c>
      <c r="B116" s="8" t="str">
        <f t="shared" ref="B116:D116" si="53">IF(B28&lt;&gt;0,B28,"")</f>
        <v/>
      </c>
      <c r="C116" s="8" t="str">
        <f t="shared" si="53"/>
        <v/>
      </c>
      <c r="D116" s="8" t="str">
        <f t="shared" si="53"/>
        <v/>
      </c>
      <c r="E116" s="9">
        <f t="shared" ref="E116:N116" si="54">+E28</f>
        <v>0</v>
      </c>
      <c r="F116" s="9">
        <f t="shared" si="54"/>
        <v>0</v>
      </c>
      <c r="G116" s="9">
        <f t="shared" si="54"/>
        <v>0</v>
      </c>
      <c r="H116" s="9">
        <f t="shared" si="54"/>
        <v>0</v>
      </c>
      <c r="I116" s="9">
        <f t="shared" si="54"/>
        <v>0</v>
      </c>
      <c r="J116" s="9">
        <f t="shared" si="54"/>
        <v>0</v>
      </c>
      <c r="K116" s="9">
        <f t="shared" si="54"/>
        <v>0</v>
      </c>
      <c r="L116" s="9">
        <f t="shared" si="54"/>
        <v>0</v>
      </c>
      <c r="M116" s="82">
        <f t="shared" si="54"/>
        <v>0</v>
      </c>
      <c r="N116" s="9">
        <f t="shared" si="54"/>
        <v>0</v>
      </c>
    </row>
    <row r="117" spans="1:14" ht="12.75" customHeight="1" x14ac:dyDescent="0.25">
      <c r="A117" s="8">
        <f t="shared" si="2"/>
        <v>1</v>
      </c>
      <c r="B117" s="8" t="str">
        <f t="shared" ref="B117:D117" si="55">IF(B29&lt;&gt;0,B29,"")</f>
        <v/>
      </c>
      <c r="C117" s="8" t="str">
        <f t="shared" si="55"/>
        <v/>
      </c>
      <c r="D117" s="8" t="str">
        <f t="shared" si="55"/>
        <v/>
      </c>
      <c r="E117" s="9">
        <f t="shared" ref="E117:N117" si="56">+E29</f>
        <v>0</v>
      </c>
      <c r="F117" s="9">
        <f t="shared" si="56"/>
        <v>0</v>
      </c>
      <c r="G117" s="9">
        <f t="shared" si="56"/>
        <v>0</v>
      </c>
      <c r="H117" s="9">
        <f t="shared" si="56"/>
        <v>0</v>
      </c>
      <c r="I117" s="9">
        <f t="shared" si="56"/>
        <v>0</v>
      </c>
      <c r="J117" s="9">
        <f t="shared" si="56"/>
        <v>0</v>
      </c>
      <c r="K117" s="9">
        <f t="shared" si="56"/>
        <v>0</v>
      </c>
      <c r="L117" s="9">
        <f t="shared" si="56"/>
        <v>0</v>
      </c>
      <c r="M117" s="82">
        <f t="shared" si="56"/>
        <v>0</v>
      </c>
      <c r="N117" s="9">
        <f t="shared" si="56"/>
        <v>0</v>
      </c>
    </row>
    <row r="118" spans="1:14" ht="12.75" customHeight="1" x14ac:dyDescent="0.25">
      <c r="A118" s="10">
        <f t="shared" si="2"/>
        <v>1</v>
      </c>
      <c r="B118" s="8" t="str">
        <f t="shared" ref="B118:D118" si="57">IF(B30&lt;&gt;0,B30,"")</f>
        <v/>
      </c>
      <c r="C118" s="8" t="str">
        <f t="shared" si="57"/>
        <v/>
      </c>
      <c r="D118" s="8" t="str">
        <f t="shared" si="57"/>
        <v/>
      </c>
      <c r="E118" s="9">
        <f t="shared" ref="E118:N118" si="58">+E30</f>
        <v>0</v>
      </c>
      <c r="F118" s="9">
        <f t="shared" si="58"/>
        <v>0</v>
      </c>
      <c r="G118" s="9">
        <f t="shared" si="58"/>
        <v>0</v>
      </c>
      <c r="H118" s="9">
        <f t="shared" si="58"/>
        <v>0</v>
      </c>
      <c r="I118" s="9">
        <f t="shared" si="58"/>
        <v>0</v>
      </c>
      <c r="J118" s="9">
        <f t="shared" si="58"/>
        <v>0</v>
      </c>
      <c r="K118" s="9">
        <f t="shared" si="58"/>
        <v>0</v>
      </c>
      <c r="L118" s="9">
        <f t="shared" si="58"/>
        <v>0</v>
      </c>
      <c r="M118" s="82">
        <f t="shared" si="58"/>
        <v>0</v>
      </c>
      <c r="N118" s="9">
        <f t="shared" si="58"/>
        <v>0</v>
      </c>
    </row>
    <row r="119" spans="1:14" ht="12.75" customHeight="1" x14ac:dyDescent="0.25">
      <c r="A119" s="10">
        <f t="shared" si="2"/>
        <v>1</v>
      </c>
      <c r="B119" s="8" t="str">
        <f t="shared" ref="B119:D119" si="59">IF(B31&lt;&gt;0,B31,"")</f>
        <v/>
      </c>
      <c r="C119" s="8" t="str">
        <f t="shared" si="59"/>
        <v/>
      </c>
      <c r="D119" s="8" t="str">
        <f t="shared" si="59"/>
        <v/>
      </c>
      <c r="E119" s="9">
        <f t="shared" ref="E119:N119" si="60">+E31</f>
        <v>0</v>
      </c>
      <c r="F119" s="9">
        <f t="shared" si="60"/>
        <v>0</v>
      </c>
      <c r="G119" s="9">
        <f t="shared" si="60"/>
        <v>0</v>
      </c>
      <c r="H119" s="9">
        <f t="shared" si="60"/>
        <v>0</v>
      </c>
      <c r="I119" s="9">
        <f t="shared" si="60"/>
        <v>0</v>
      </c>
      <c r="J119" s="9">
        <f t="shared" si="60"/>
        <v>0</v>
      </c>
      <c r="K119" s="9">
        <f t="shared" si="60"/>
        <v>0</v>
      </c>
      <c r="L119" s="9">
        <f t="shared" si="60"/>
        <v>0</v>
      </c>
      <c r="M119" s="82">
        <f t="shared" si="60"/>
        <v>0</v>
      </c>
      <c r="N119" s="9">
        <f t="shared" si="60"/>
        <v>0</v>
      </c>
    </row>
    <row r="120" spans="1:14" ht="12.75" customHeight="1" x14ac:dyDescent="0.25">
      <c r="A120" s="8">
        <f t="shared" si="2"/>
        <v>1</v>
      </c>
      <c r="B120" s="8" t="str">
        <f t="shared" ref="B120:D120" si="61">IF(B32&lt;&gt;0,B32,"")</f>
        <v/>
      </c>
      <c r="C120" s="8" t="str">
        <f t="shared" si="61"/>
        <v/>
      </c>
      <c r="D120" s="8" t="str">
        <f t="shared" si="61"/>
        <v/>
      </c>
      <c r="E120" s="9">
        <f t="shared" ref="E120:N120" si="62">+E32</f>
        <v>0</v>
      </c>
      <c r="F120" s="9">
        <f t="shared" si="62"/>
        <v>0</v>
      </c>
      <c r="G120" s="9">
        <f t="shared" si="62"/>
        <v>0</v>
      </c>
      <c r="H120" s="9">
        <f t="shared" si="62"/>
        <v>0</v>
      </c>
      <c r="I120" s="9">
        <f t="shared" si="62"/>
        <v>0</v>
      </c>
      <c r="J120" s="9">
        <f t="shared" si="62"/>
        <v>0</v>
      </c>
      <c r="K120" s="9">
        <f t="shared" si="62"/>
        <v>0</v>
      </c>
      <c r="L120" s="9">
        <f t="shared" si="62"/>
        <v>0</v>
      </c>
      <c r="M120" s="82">
        <f t="shared" si="62"/>
        <v>0</v>
      </c>
      <c r="N120" s="9">
        <f t="shared" si="62"/>
        <v>0</v>
      </c>
    </row>
    <row r="121" spans="1:14" ht="12.75" customHeight="1" x14ac:dyDescent="0.25">
      <c r="A121" s="10">
        <f t="shared" si="2"/>
        <v>1</v>
      </c>
      <c r="B121" s="8" t="str">
        <f t="shared" ref="B121:D121" si="63">IF(B33&lt;&gt;0,B33,"")</f>
        <v/>
      </c>
      <c r="C121" s="8" t="str">
        <f t="shared" si="63"/>
        <v/>
      </c>
      <c r="D121" s="8" t="str">
        <f t="shared" si="63"/>
        <v/>
      </c>
      <c r="E121" s="9">
        <f t="shared" ref="E121:N121" si="64">+E33</f>
        <v>0</v>
      </c>
      <c r="F121" s="9">
        <f t="shared" si="64"/>
        <v>0</v>
      </c>
      <c r="G121" s="9">
        <f t="shared" si="64"/>
        <v>0</v>
      </c>
      <c r="H121" s="9">
        <f t="shared" si="64"/>
        <v>0</v>
      </c>
      <c r="I121" s="9">
        <f t="shared" si="64"/>
        <v>0</v>
      </c>
      <c r="J121" s="9">
        <f t="shared" si="64"/>
        <v>0</v>
      </c>
      <c r="K121" s="9">
        <f t="shared" si="64"/>
        <v>0</v>
      </c>
      <c r="L121" s="9">
        <f t="shared" si="64"/>
        <v>0</v>
      </c>
      <c r="M121" s="82">
        <f t="shared" si="64"/>
        <v>0</v>
      </c>
      <c r="N121" s="9">
        <f t="shared" si="64"/>
        <v>0</v>
      </c>
    </row>
    <row r="122" spans="1:14" ht="12.75" customHeight="1" x14ac:dyDescent="0.25">
      <c r="A122" s="10">
        <f t="shared" si="2"/>
        <v>1</v>
      </c>
      <c r="B122" s="8" t="str">
        <f t="shared" ref="B122:D122" si="65">IF(B34&lt;&gt;0,B34,"")</f>
        <v/>
      </c>
      <c r="C122" s="8" t="str">
        <f t="shared" si="65"/>
        <v/>
      </c>
      <c r="D122" s="8" t="str">
        <f t="shared" si="65"/>
        <v/>
      </c>
      <c r="E122" s="9">
        <f t="shared" ref="E122:N122" si="66">+E34</f>
        <v>0</v>
      </c>
      <c r="F122" s="9">
        <f t="shared" si="66"/>
        <v>0</v>
      </c>
      <c r="G122" s="9">
        <f t="shared" si="66"/>
        <v>0</v>
      </c>
      <c r="H122" s="9">
        <f t="shared" si="66"/>
        <v>0</v>
      </c>
      <c r="I122" s="9">
        <f t="shared" si="66"/>
        <v>0</v>
      </c>
      <c r="J122" s="9">
        <f t="shared" si="66"/>
        <v>0</v>
      </c>
      <c r="K122" s="9">
        <f t="shared" si="66"/>
        <v>0</v>
      </c>
      <c r="L122" s="9">
        <f t="shared" si="66"/>
        <v>0</v>
      </c>
      <c r="M122" s="82">
        <f t="shared" si="66"/>
        <v>0</v>
      </c>
      <c r="N122" s="9">
        <f t="shared" si="66"/>
        <v>0</v>
      </c>
    </row>
    <row r="123" spans="1:14" ht="12.75" customHeight="1" x14ac:dyDescent="0.25">
      <c r="A123" s="8">
        <f t="shared" si="2"/>
        <v>1</v>
      </c>
      <c r="B123" s="8" t="str">
        <f t="shared" ref="B123:D123" si="67">IF(B35&lt;&gt;0,B35,"")</f>
        <v/>
      </c>
      <c r="C123" s="8" t="str">
        <f t="shared" si="67"/>
        <v/>
      </c>
      <c r="D123" s="8" t="str">
        <f t="shared" si="67"/>
        <v/>
      </c>
      <c r="E123" s="9">
        <f t="shared" ref="E123:N123" si="68">+E35</f>
        <v>0</v>
      </c>
      <c r="F123" s="9">
        <f t="shared" si="68"/>
        <v>0</v>
      </c>
      <c r="G123" s="9">
        <f t="shared" si="68"/>
        <v>0</v>
      </c>
      <c r="H123" s="9">
        <f t="shared" si="68"/>
        <v>0</v>
      </c>
      <c r="I123" s="9">
        <f t="shared" si="68"/>
        <v>0</v>
      </c>
      <c r="J123" s="9">
        <f t="shared" si="68"/>
        <v>0</v>
      </c>
      <c r="K123" s="9">
        <f t="shared" si="68"/>
        <v>0</v>
      </c>
      <c r="L123" s="9">
        <f t="shared" si="68"/>
        <v>0</v>
      </c>
      <c r="M123" s="82">
        <f t="shared" si="68"/>
        <v>0</v>
      </c>
      <c r="N123" s="9">
        <f t="shared" si="68"/>
        <v>0</v>
      </c>
    </row>
    <row r="124" spans="1:14" ht="12.75" customHeight="1" x14ac:dyDescent="0.25">
      <c r="A124" s="10">
        <f t="shared" si="2"/>
        <v>1</v>
      </c>
      <c r="B124" s="8" t="str">
        <f t="shared" ref="B124:D124" si="69">IF(B36&lt;&gt;0,B36,"")</f>
        <v/>
      </c>
      <c r="C124" s="8" t="str">
        <f t="shared" si="69"/>
        <v/>
      </c>
      <c r="D124" s="8" t="str">
        <f t="shared" si="69"/>
        <v/>
      </c>
      <c r="E124" s="9">
        <f t="shared" ref="E124:N124" si="70">+E36</f>
        <v>0</v>
      </c>
      <c r="F124" s="9">
        <f t="shared" si="70"/>
        <v>0</v>
      </c>
      <c r="G124" s="9">
        <f t="shared" si="70"/>
        <v>0</v>
      </c>
      <c r="H124" s="9">
        <f t="shared" si="70"/>
        <v>0</v>
      </c>
      <c r="I124" s="9">
        <f t="shared" si="70"/>
        <v>0</v>
      </c>
      <c r="J124" s="9">
        <f t="shared" si="70"/>
        <v>0</v>
      </c>
      <c r="K124" s="9">
        <f t="shared" si="70"/>
        <v>0</v>
      </c>
      <c r="L124" s="9">
        <f t="shared" si="70"/>
        <v>0</v>
      </c>
      <c r="M124" s="82">
        <f t="shared" si="70"/>
        <v>0</v>
      </c>
      <c r="N124" s="9">
        <f t="shared" si="70"/>
        <v>0</v>
      </c>
    </row>
    <row r="125" spans="1:14" ht="12.75" customHeight="1" x14ac:dyDescent="0.25">
      <c r="A125" s="10">
        <f t="shared" si="2"/>
        <v>1</v>
      </c>
      <c r="B125" s="8" t="str">
        <f t="shared" ref="B125:D125" si="71">IF(B37&lt;&gt;0,B37,"")</f>
        <v/>
      </c>
      <c r="C125" s="8" t="str">
        <f t="shared" si="71"/>
        <v/>
      </c>
      <c r="D125" s="8" t="str">
        <f t="shared" si="71"/>
        <v/>
      </c>
      <c r="E125" s="9">
        <f t="shared" ref="E125:N125" si="72">+E37</f>
        <v>0</v>
      </c>
      <c r="F125" s="9">
        <f t="shared" si="72"/>
        <v>0</v>
      </c>
      <c r="G125" s="9">
        <f t="shared" si="72"/>
        <v>0</v>
      </c>
      <c r="H125" s="9">
        <f t="shared" si="72"/>
        <v>0</v>
      </c>
      <c r="I125" s="9">
        <f t="shared" si="72"/>
        <v>0</v>
      </c>
      <c r="J125" s="9">
        <f t="shared" si="72"/>
        <v>0</v>
      </c>
      <c r="K125" s="9">
        <f t="shared" si="72"/>
        <v>0</v>
      </c>
      <c r="L125" s="9">
        <f t="shared" si="72"/>
        <v>0</v>
      </c>
      <c r="M125" s="82">
        <f t="shared" si="72"/>
        <v>0</v>
      </c>
      <c r="N125" s="9">
        <f t="shared" si="72"/>
        <v>0</v>
      </c>
    </row>
    <row r="126" spans="1:14" ht="12.75" customHeight="1" x14ac:dyDescent="0.25">
      <c r="A126" s="8">
        <f t="shared" si="2"/>
        <v>1</v>
      </c>
      <c r="B126" s="8" t="str">
        <f t="shared" ref="B126:D126" si="73">IF(B38&lt;&gt;0,B38,"")</f>
        <v/>
      </c>
      <c r="C126" s="8" t="str">
        <f t="shared" si="73"/>
        <v/>
      </c>
      <c r="D126" s="8" t="str">
        <f t="shared" si="73"/>
        <v/>
      </c>
      <c r="E126" s="9">
        <f t="shared" ref="E126:N126" si="74">+E38</f>
        <v>0</v>
      </c>
      <c r="F126" s="9">
        <f t="shared" si="74"/>
        <v>0</v>
      </c>
      <c r="G126" s="9">
        <f t="shared" si="74"/>
        <v>0</v>
      </c>
      <c r="H126" s="9">
        <f t="shared" si="74"/>
        <v>0</v>
      </c>
      <c r="I126" s="9">
        <f t="shared" si="74"/>
        <v>0</v>
      </c>
      <c r="J126" s="9">
        <f t="shared" si="74"/>
        <v>0</v>
      </c>
      <c r="K126" s="9">
        <f t="shared" si="74"/>
        <v>0</v>
      </c>
      <c r="L126" s="9">
        <f t="shared" si="74"/>
        <v>0</v>
      </c>
      <c r="M126" s="82">
        <f t="shared" si="74"/>
        <v>0</v>
      </c>
      <c r="N126" s="9">
        <f t="shared" si="74"/>
        <v>0</v>
      </c>
    </row>
    <row r="127" spans="1:14" ht="12.75" customHeight="1" x14ac:dyDescent="0.25">
      <c r="A127" s="10">
        <f t="shared" si="2"/>
        <v>1</v>
      </c>
      <c r="B127" s="8" t="str">
        <f t="shared" ref="B127:D127" si="75">IF(B39&lt;&gt;0,B39,"")</f>
        <v/>
      </c>
      <c r="C127" s="8" t="str">
        <f t="shared" si="75"/>
        <v/>
      </c>
      <c r="D127" s="8" t="str">
        <f t="shared" si="75"/>
        <v/>
      </c>
      <c r="E127" s="9">
        <f t="shared" ref="E127:N127" si="76">+E39</f>
        <v>0</v>
      </c>
      <c r="F127" s="9">
        <f t="shared" si="76"/>
        <v>0</v>
      </c>
      <c r="G127" s="9">
        <f t="shared" si="76"/>
        <v>0</v>
      </c>
      <c r="H127" s="9">
        <f t="shared" si="76"/>
        <v>0</v>
      </c>
      <c r="I127" s="9">
        <f t="shared" si="76"/>
        <v>0</v>
      </c>
      <c r="J127" s="9">
        <f t="shared" si="76"/>
        <v>0</v>
      </c>
      <c r="K127" s="9">
        <f t="shared" si="76"/>
        <v>0</v>
      </c>
      <c r="L127" s="9">
        <f t="shared" si="76"/>
        <v>0</v>
      </c>
      <c r="M127" s="82">
        <f t="shared" si="76"/>
        <v>0</v>
      </c>
      <c r="N127" s="9">
        <f t="shared" si="76"/>
        <v>0</v>
      </c>
    </row>
    <row r="128" spans="1:14" ht="12.75" customHeight="1" x14ac:dyDescent="0.25">
      <c r="A128" s="10">
        <f t="shared" si="2"/>
        <v>1</v>
      </c>
      <c r="B128" s="8" t="str">
        <f t="shared" ref="B128:D128" si="77">IF(B40&lt;&gt;0,B40,"")</f>
        <v/>
      </c>
      <c r="C128" s="8" t="str">
        <f t="shared" si="77"/>
        <v/>
      </c>
      <c r="D128" s="8" t="str">
        <f t="shared" si="77"/>
        <v/>
      </c>
      <c r="E128" s="9">
        <f t="shared" ref="E128:N128" si="78">+E40</f>
        <v>0</v>
      </c>
      <c r="F128" s="9">
        <f t="shared" si="78"/>
        <v>0</v>
      </c>
      <c r="G128" s="9">
        <f t="shared" si="78"/>
        <v>0</v>
      </c>
      <c r="H128" s="9">
        <f t="shared" si="78"/>
        <v>0</v>
      </c>
      <c r="I128" s="9">
        <f t="shared" si="78"/>
        <v>0</v>
      </c>
      <c r="J128" s="9">
        <f t="shared" si="78"/>
        <v>0</v>
      </c>
      <c r="K128" s="9">
        <f t="shared" si="78"/>
        <v>0</v>
      </c>
      <c r="L128" s="9">
        <f t="shared" si="78"/>
        <v>0</v>
      </c>
      <c r="M128" s="82">
        <f t="shared" si="78"/>
        <v>0</v>
      </c>
      <c r="N128" s="9">
        <f t="shared" si="78"/>
        <v>0</v>
      </c>
    </row>
    <row r="129" spans="1:14" ht="12.75" customHeight="1" x14ac:dyDescent="0.25">
      <c r="A129" s="8">
        <f t="shared" si="2"/>
        <v>1</v>
      </c>
      <c r="B129" s="8" t="str">
        <f t="shared" ref="B129:D129" si="79">IF(B41&lt;&gt;0,B41,"")</f>
        <v/>
      </c>
      <c r="C129" s="8" t="str">
        <f t="shared" si="79"/>
        <v/>
      </c>
      <c r="D129" s="8" t="str">
        <f t="shared" si="79"/>
        <v/>
      </c>
      <c r="E129" s="9">
        <f t="shared" ref="E129:N129" si="80">+E41</f>
        <v>0</v>
      </c>
      <c r="F129" s="9">
        <f t="shared" si="80"/>
        <v>0</v>
      </c>
      <c r="G129" s="9">
        <f t="shared" si="80"/>
        <v>0</v>
      </c>
      <c r="H129" s="9">
        <f t="shared" si="80"/>
        <v>0</v>
      </c>
      <c r="I129" s="9">
        <f t="shared" si="80"/>
        <v>0</v>
      </c>
      <c r="J129" s="9">
        <f t="shared" si="80"/>
        <v>0</v>
      </c>
      <c r="K129" s="9">
        <f t="shared" si="80"/>
        <v>0</v>
      </c>
      <c r="L129" s="9">
        <f t="shared" si="80"/>
        <v>0</v>
      </c>
      <c r="M129" s="82">
        <f t="shared" si="80"/>
        <v>0</v>
      </c>
      <c r="N129" s="9">
        <f t="shared" si="80"/>
        <v>0</v>
      </c>
    </row>
    <row r="130" spans="1:14" ht="12.75" customHeight="1" x14ac:dyDescent="0.25">
      <c r="A130" s="10">
        <f t="shared" si="2"/>
        <v>1</v>
      </c>
      <c r="B130" s="8" t="str">
        <f t="shared" ref="B130:D130" si="81">IF(B42&lt;&gt;0,B42,"")</f>
        <v/>
      </c>
      <c r="C130" s="8" t="str">
        <f t="shared" si="81"/>
        <v/>
      </c>
      <c r="D130" s="8" t="str">
        <f t="shared" si="81"/>
        <v/>
      </c>
      <c r="E130" s="9">
        <f t="shared" ref="E130:N130" si="82">+E42</f>
        <v>0</v>
      </c>
      <c r="F130" s="9">
        <f t="shared" si="82"/>
        <v>0</v>
      </c>
      <c r="G130" s="9">
        <f t="shared" si="82"/>
        <v>0</v>
      </c>
      <c r="H130" s="9">
        <f t="shared" si="82"/>
        <v>0</v>
      </c>
      <c r="I130" s="9">
        <f t="shared" si="82"/>
        <v>0</v>
      </c>
      <c r="J130" s="9">
        <f t="shared" si="82"/>
        <v>0</v>
      </c>
      <c r="K130" s="9">
        <f t="shared" si="82"/>
        <v>0</v>
      </c>
      <c r="L130" s="9">
        <f t="shared" si="82"/>
        <v>0</v>
      </c>
      <c r="M130" s="82">
        <f t="shared" si="82"/>
        <v>0</v>
      </c>
      <c r="N130" s="9">
        <f t="shared" si="82"/>
        <v>0</v>
      </c>
    </row>
    <row r="131" spans="1:14" ht="12.75" customHeight="1" x14ac:dyDescent="0.25">
      <c r="A131" s="10">
        <f t="shared" si="2"/>
        <v>1</v>
      </c>
      <c r="B131" s="8" t="str">
        <f t="shared" ref="B131:D131" si="83">IF(B43&lt;&gt;0,B43,"")</f>
        <v/>
      </c>
      <c r="C131" s="8" t="str">
        <f t="shared" si="83"/>
        <v/>
      </c>
      <c r="D131" s="8" t="str">
        <f t="shared" si="83"/>
        <v/>
      </c>
      <c r="E131" s="9">
        <f t="shared" ref="E131:N131" si="84">+E43</f>
        <v>0</v>
      </c>
      <c r="F131" s="9">
        <f t="shared" si="84"/>
        <v>0</v>
      </c>
      <c r="G131" s="9">
        <f t="shared" si="84"/>
        <v>0</v>
      </c>
      <c r="H131" s="9">
        <f t="shared" si="84"/>
        <v>0</v>
      </c>
      <c r="I131" s="9">
        <f t="shared" si="84"/>
        <v>0</v>
      </c>
      <c r="J131" s="9">
        <f t="shared" si="84"/>
        <v>0</v>
      </c>
      <c r="K131" s="9">
        <f t="shared" si="84"/>
        <v>0</v>
      </c>
      <c r="L131" s="9">
        <f t="shared" si="84"/>
        <v>0</v>
      </c>
      <c r="M131" s="82">
        <f t="shared" si="84"/>
        <v>0</v>
      </c>
      <c r="N131" s="9">
        <f t="shared" si="84"/>
        <v>0</v>
      </c>
    </row>
    <row r="132" spans="1:14" ht="12.75" customHeight="1" x14ac:dyDescent="0.25">
      <c r="A132" s="8">
        <f t="shared" si="2"/>
        <v>1</v>
      </c>
      <c r="B132" s="8" t="str">
        <f t="shared" ref="B132:D132" si="85">IF(B44&lt;&gt;0,B44,"")</f>
        <v/>
      </c>
      <c r="C132" s="8" t="str">
        <f t="shared" si="85"/>
        <v/>
      </c>
      <c r="D132" s="8" t="str">
        <f t="shared" si="85"/>
        <v/>
      </c>
      <c r="E132" s="9">
        <f t="shared" ref="E132:N132" si="86">+E44</f>
        <v>0</v>
      </c>
      <c r="F132" s="9">
        <f t="shared" si="86"/>
        <v>0</v>
      </c>
      <c r="G132" s="9">
        <f t="shared" si="86"/>
        <v>0</v>
      </c>
      <c r="H132" s="9">
        <f t="shared" si="86"/>
        <v>0</v>
      </c>
      <c r="I132" s="9">
        <f t="shared" si="86"/>
        <v>0</v>
      </c>
      <c r="J132" s="9">
        <f t="shared" si="86"/>
        <v>0</v>
      </c>
      <c r="K132" s="9">
        <f t="shared" si="86"/>
        <v>0</v>
      </c>
      <c r="L132" s="9">
        <f t="shared" si="86"/>
        <v>0</v>
      </c>
      <c r="M132" s="82">
        <f t="shared" si="86"/>
        <v>0</v>
      </c>
      <c r="N132" s="9">
        <f t="shared" si="86"/>
        <v>0</v>
      </c>
    </row>
    <row r="133" spans="1:14" ht="12.75" customHeight="1" x14ac:dyDescent="0.25">
      <c r="A133" s="10">
        <f t="shared" si="2"/>
        <v>1</v>
      </c>
      <c r="B133" s="8" t="str">
        <f t="shared" ref="B133:D133" si="87">IF(B45&lt;&gt;0,B45,"")</f>
        <v/>
      </c>
      <c r="C133" s="8" t="str">
        <f t="shared" si="87"/>
        <v/>
      </c>
      <c r="D133" s="8" t="str">
        <f t="shared" si="87"/>
        <v/>
      </c>
      <c r="E133" s="9">
        <f t="shared" ref="E133:N133" si="88">+E45</f>
        <v>0</v>
      </c>
      <c r="F133" s="9">
        <f t="shared" si="88"/>
        <v>0</v>
      </c>
      <c r="G133" s="9">
        <f t="shared" si="88"/>
        <v>0</v>
      </c>
      <c r="H133" s="9">
        <f t="shared" si="88"/>
        <v>0</v>
      </c>
      <c r="I133" s="9">
        <f t="shared" si="88"/>
        <v>0</v>
      </c>
      <c r="J133" s="9">
        <f t="shared" si="88"/>
        <v>0</v>
      </c>
      <c r="K133" s="9">
        <f t="shared" si="88"/>
        <v>0</v>
      </c>
      <c r="L133" s="9">
        <f t="shared" si="88"/>
        <v>0</v>
      </c>
      <c r="M133" s="82">
        <f t="shared" si="88"/>
        <v>0</v>
      </c>
      <c r="N133" s="9">
        <f t="shared" si="88"/>
        <v>0</v>
      </c>
    </row>
    <row r="134" spans="1:14" ht="12.75" customHeight="1" x14ac:dyDescent="0.25">
      <c r="A134" s="10">
        <f t="shared" si="2"/>
        <v>1</v>
      </c>
      <c r="B134" s="8" t="str">
        <f t="shared" ref="B134:D134" si="89">IF(B46&lt;&gt;0,B46,"")</f>
        <v/>
      </c>
      <c r="C134" s="8" t="str">
        <f t="shared" si="89"/>
        <v/>
      </c>
      <c r="D134" s="8" t="str">
        <f t="shared" si="89"/>
        <v/>
      </c>
      <c r="E134" s="9">
        <f t="shared" ref="E134:N134" si="90">+E46</f>
        <v>0</v>
      </c>
      <c r="F134" s="9">
        <f t="shared" si="90"/>
        <v>0</v>
      </c>
      <c r="G134" s="9">
        <f t="shared" si="90"/>
        <v>0</v>
      </c>
      <c r="H134" s="9">
        <f t="shared" si="90"/>
        <v>0</v>
      </c>
      <c r="I134" s="9">
        <f t="shared" si="90"/>
        <v>0</v>
      </c>
      <c r="J134" s="9">
        <f t="shared" si="90"/>
        <v>0</v>
      </c>
      <c r="K134" s="9">
        <f t="shared" si="90"/>
        <v>0</v>
      </c>
      <c r="L134" s="9">
        <f t="shared" si="90"/>
        <v>0</v>
      </c>
      <c r="M134" s="82">
        <f t="shared" si="90"/>
        <v>0</v>
      </c>
      <c r="N134" s="9">
        <f t="shared" si="90"/>
        <v>0</v>
      </c>
    </row>
    <row r="135" spans="1:14" ht="12.75" customHeight="1" x14ac:dyDescent="0.25">
      <c r="A135" s="10">
        <f t="shared" si="2"/>
        <v>1</v>
      </c>
      <c r="B135" s="8" t="str">
        <f t="shared" ref="B135:D135" si="91">IF(B47&lt;&gt;0,B47,"")</f>
        <v/>
      </c>
      <c r="C135" s="8" t="str">
        <f t="shared" si="91"/>
        <v/>
      </c>
      <c r="D135" s="8" t="str">
        <f t="shared" si="91"/>
        <v/>
      </c>
      <c r="E135" s="9">
        <f t="shared" ref="E135:N135" si="92">+E47</f>
        <v>0</v>
      </c>
      <c r="F135" s="9">
        <f t="shared" si="92"/>
        <v>0</v>
      </c>
      <c r="G135" s="9">
        <f t="shared" si="92"/>
        <v>0</v>
      </c>
      <c r="H135" s="9">
        <f t="shared" si="92"/>
        <v>0</v>
      </c>
      <c r="I135" s="9">
        <f t="shared" si="92"/>
        <v>0</v>
      </c>
      <c r="J135" s="9">
        <f t="shared" si="92"/>
        <v>0</v>
      </c>
      <c r="K135" s="9">
        <f t="shared" si="92"/>
        <v>0</v>
      </c>
      <c r="L135" s="9">
        <f t="shared" si="92"/>
        <v>0</v>
      </c>
      <c r="M135" s="82">
        <f t="shared" si="92"/>
        <v>0</v>
      </c>
      <c r="N135" s="9">
        <f t="shared" si="92"/>
        <v>0</v>
      </c>
    </row>
    <row r="136" spans="1:14" ht="12.75" customHeight="1" x14ac:dyDescent="0.25">
      <c r="A136" s="10">
        <f t="shared" si="2"/>
        <v>1</v>
      </c>
      <c r="B136" s="8" t="str">
        <f t="shared" ref="B136:D136" si="93">IF(B48&lt;&gt;0,B48,"")</f>
        <v/>
      </c>
      <c r="C136" s="8" t="str">
        <f t="shared" si="93"/>
        <v/>
      </c>
      <c r="D136" s="8" t="str">
        <f t="shared" si="93"/>
        <v/>
      </c>
      <c r="E136" s="9">
        <f t="shared" ref="E136:N136" si="94">+E48</f>
        <v>0</v>
      </c>
      <c r="F136" s="9">
        <f t="shared" si="94"/>
        <v>0</v>
      </c>
      <c r="G136" s="9">
        <f t="shared" si="94"/>
        <v>0</v>
      </c>
      <c r="H136" s="9">
        <f t="shared" si="94"/>
        <v>0</v>
      </c>
      <c r="I136" s="9">
        <f t="shared" si="94"/>
        <v>0</v>
      </c>
      <c r="J136" s="9">
        <f t="shared" si="94"/>
        <v>0</v>
      </c>
      <c r="K136" s="9">
        <f t="shared" si="94"/>
        <v>0</v>
      </c>
      <c r="L136" s="9">
        <f t="shared" si="94"/>
        <v>0</v>
      </c>
      <c r="M136" s="82">
        <f t="shared" si="94"/>
        <v>0</v>
      </c>
      <c r="N136" s="9">
        <f t="shared" si="94"/>
        <v>0</v>
      </c>
    </row>
    <row r="137" spans="1:14" ht="12.75" customHeight="1" x14ac:dyDescent="0.25">
      <c r="A137" s="10">
        <f t="shared" si="2"/>
        <v>1</v>
      </c>
      <c r="B137" s="8" t="str">
        <f t="shared" ref="B137:D137" si="95">IF(B49&lt;&gt;0,B49,"")</f>
        <v/>
      </c>
      <c r="C137" s="8" t="str">
        <f t="shared" si="95"/>
        <v/>
      </c>
      <c r="D137" s="8" t="str">
        <f t="shared" si="95"/>
        <v/>
      </c>
      <c r="E137" s="9">
        <f t="shared" ref="E137:N137" si="96">+E49</f>
        <v>0</v>
      </c>
      <c r="F137" s="9">
        <f t="shared" si="96"/>
        <v>0</v>
      </c>
      <c r="G137" s="9">
        <f t="shared" si="96"/>
        <v>0</v>
      </c>
      <c r="H137" s="9">
        <f t="shared" si="96"/>
        <v>0</v>
      </c>
      <c r="I137" s="9">
        <f t="shared" si="96"/>
        <v>0</v>
      </c>
      <c r="J137" s="9">
        <f t="shared" si="96"/>
        <v>0</v>
      </c>
      <c r="K137" s="9">
        <f t="shared" si="96"/>
        <v>0</v>
      </c>
      <c r="L137" s="9">
        <f t="shared" si="96"/>
        <v>0</v>
      </c>
      <c r="M137" s="82">
        <f t="shared" si="96"/>
        <v>0</v>
      </c>
      <c r="N137" s="9">
        <f t="shared" si="96"/>
        <v>0</v>
      </c>
    </row>
    <row r="138" spans="1:14" ht="12.75" customHeight="1" x14ac:dyDescent="0.25">
      <c r="A138" s="10">
        <f t="shared" si="2"/>
        <v>1</v>
      </c>
      <c r="B138" s="8" t="str">
        <f t="shared" ref="B138:D138" si="97">IF(B50&lt;&gt;0,B50,"")</f>
        <v/>
      </c>
      <c r="C138" s="8" t="str">
        <f t="shared" si="97"/>
        <v/>
      </c>
      <c r="D138" s="8" t="str">
        <f t="shared" si="97"/>
        <v/>
      </c>
      <c r="E138" s="9">
        <f t="shared" ref="E138:N138" si="98">+E50</f>
        <v>0</v>
      </c>
      <c r="F138" s="9">
        <f t="shared" si="98"/>
        <v>0</v>
      </c>
      <c r="G138" s="9">
        <f t="shared" si="98"/>
        <v>0</v>
      </c>
      <c r="H138" s="9">
        <f t="shared" si="98"/>
        <v>0</v>
      </c>
      <c r="I138" s="9">
        <f t="shared" si="98"/>
        <v>0</v>
      </c>
      <c r="J138" s="9">
        <f t="shared" si="98"/>
        <v>0</v>
      </c>
      <c r="K138" s="9">
        <f t="shared" si="98"/>
        <v>0</v>
      </c>
      <c r="L138" s="9">
        <f t="shared" si="98"/>
        <v>0</v>
      </c>
      <c r="M138" s="82">
        <f t="shared" si="98"/>
        <v>0</v>
      </c>
      <c r="N138" s="9">
        <f t="shared" si="98"/>
        <v>0</v>
      </c>
    </row>
    <row r="139" spans="1:14" ht="12.75" customHeight="1" x14ac:dyDescent="0.25">
      <c r="A139" s="10">
        <f t="shared" si="2"/>
        <v>1</v>
      </c>
      <c r="B139" s="8" t="str">
        <f t="shared" ref="B139:D139" si="99">IF(B51&lt;&gt;0,B51,"")</f>
        <v/>
      </c>
      <c r="C139" s="8" t="str">
        <f t="shared" si="99"/>
        <v/>
      </c>
      <c r="D139" s="8" t="str">
        <f t="shared" si="99"/>
        <v/>
      </c>
      <c r="E139" s="9">
        <f t="shared" ref="E139:N139" si="100">+E51</f>
        <v>0</v>
      </c>
      <c r="F139" s="9">
        <f t="shared" si="100"/>
        <v>0</v>
      </c>
      <c r="G139" s="9">
        <f t="shared" si="100"/>
        <v>0</v>
      </c>
      <c r="H139" s="9">
        <f t="shared" si="100"/>
        <v>0</v>
      </c>
      <c r="I139" s="9">
        <f t="shared" si="100"/>
        <v>0</v>
      </c>
      <c r="J139" s="9">
        <f t="shared" si="100"/>
        <v>0</v>
      </c>
      <c r="K139" s="9">
        <f t="shared" si="100"/>
        <v>0</v>
      </c>
      <c r="L139" s="9">
        <f t="shared" si="100"/>
        <v>0</v>
      </c>
      <c r="M139" s="82">
        <f t="shared" si="100"/>
        <v>0</v>
      </c>
      <c r="N139" s="9">
        <f t="shared" si="100"/>
        <v>0</v>
      </c>
    </row>
    <row r="140" spans="1:14" ht="12.75" customHeight="1" x14ac:dyDescent="0.25">
      <c r="A140" s="10">
        <f t="shared" si="2"/>
        <v>1</v>
      </c>
      <c r="B140" s="8" t="str">
        <f t="shared" ref="B140:D140" si="101">IF(B52&lt;&gt;0,B52,"")</f>
        <v/>
      </c>
      <c r="C140" s="8" t="str">
        <f t="shared" si="101"/>
        <v/>
      </c>
      <c r="D140" s="8" t="str">
        <f t="shared" si="101"/>
        <v/>
      </c>
      <c r="E140" s="9">
        <f t="shared" ref="E140:N140" si="102">+E52</f>
        <v>0</v>
      </c>
      <c r="F140" s="9">
        <f t="shared" si="102"/>
        <v>0</v>
      </c>
      <c r="G140" s="9">
        <f t="shared" si="102"/>
        <v>0</v>
      </c>
      <c r="H140" s="9">
        <f t="shared" si="102"/>
        <v>0</v>
      </c>
      <c r="I140" s="9">
        <f t="shared" si="102"/>
        <v>0</v>
      </c>
      <c r="J140" s="9">
        <f t="shared" si="102"/>
        <v>0</v>
      </c>
      <c r="K140" s="9">
        <f t="shared" si="102"/>
        <v>0</v>
      </c>
      <c r="L140" s="9">
        <f t="shared" si="102"/>
        <v>0</v>
      </c>
      <c r="M140" s="82">
        <f t="shared" si="102"/>
        <v>0</v>
      </c>
      <c r="N140" s="9">
        <f t="shared" si="102"/>
        <v>0</v>
      </c>
    </row>
  </sheetData>
  <pageMargins left="0.55118110236220474" right="0.55118110236220474" top="1.2204724409448819" bottom="1.2204724409448819" header="0.51181102362204722" footer="0.31496062992125984"/>
  <pageSetup paperSize="9" scale="72" fitToHeight="0" orientation="landscape" r:id="rId1"/>
  <headerFooter>
    <oddHeader>&amp;L&amp;"Times New Roman,Grassetto"&amp;22Overall Results
Class 1C - Official Results&amp;R&amp;G</oddHeader>
    <oddFooter>&amp;L&amp;"Times New Roman,Normale"The Event Director
____________________________________________
Formula SAE Italy 2021&amp;RVarano de' Melegari,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8</vt:i4>
      </vt:variant>
    </vt:vector>
  </HeadingPairs>
  <TitlesOfParts>
    <vt:vector size="16" baseType="lpstr">
      <vt:lpstr>Cost Event Ordinato</vt:lpstr>
      <vt:lpstr>Presentation Event Ord</vt:lpstr>
      <vt:lpstr>Design Event Ordinato</vt:lpstr>
      <vt:lpstr>Acceleration Ordinato</vt:lpstr>
      <vt:lpstr>Skid Pad Event Ordinato</vt:lpstr>
      <vt:lpstr>Autocross Event Ordinato</vt:lpstr>
      <vt:lpstr>Endurance-Efficiency Ordinato</vt:lpstr>
      <vt:lpstr>Overall Results Ordinato</vt:lpstr>
      <vt:lpstr>'Acceleration Ordinato'!Area_stampa</vt:lpstr>
      <vt:lpstr>'Autocross Event Ordinato'!Area_stampa</vt:lpstr>
      <vt:lpstr>'Cost Event Ordinato'!Area_stampa</vt:lpstr>
      <vt:lpstr>'Design Event Ordinato'!Area_stampa</vt:lpstr>
      <vt:lpstr>'Endurance-Efficiency Ordinato'!Area_stampa</vt:lpstr>
      <vt:lpstr>'Overall Results Ordinato'!Area_stampa</vt:lpstr>
      <vt:lpstr>'Presentation Event Ord'!Area_stampa</vt:lpstr>
      <vt:lpstr>'Skid Pad Event Ordinato'!Area_stampa</vt:lpstr>
    </vt:vector>
  </TitlesOfParts>
  <Company>FIATGROUP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Piero</cp:lastModifiedBy>
  <cp:lastPrinted>2021-07-20T19:03:39Z</cp:lastPrinted>
  <dcterms:created xsi:type="dcterms:W3CDTF">2017-05-29T06:34:26Z</dcterms:created>
  <dcterms:modified xsi:type="dcterms:W3CDTF">2021-07-20T19:03:42Z</dcterms:modified>
</cp:coreProperties>
</file>