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abioCruz/Documents/01-Projects/ENSGSI/CI3/Notes/"/>
    </mc:Choice>
  </mc:AlternateContent>
  <xr:revisionPtr revIDLastSave="0" documentId="13_ncr:1_{B7A57453-7B81-5847-8C3A-8BEF609F5886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Notes de module CI3 2023-2024" sheetId="6" r:id="rId1"/>
  </sheets>
  <calcPr calcId="191029" refMode="R1C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2" i="6"/>
  <c r="O33" i="6"/>
  <c r="O34" i="6"/>
  <c r="O35" i="6"/>
  <c r="O36" i="6"/>
  <c r="O37" i="6"/>
  <c r="K38" i="6"/>
  <c r="N38" i="6"/>
  <c r="O38" i="6"/>
  <c r="O39" i="6"/>
  <c r="O40" i="6"/>
  <c r="O41" i="6"/>
  <c r="O42" i="6"/>
  <c r="O43" i="6"/>
  <c r="O44" i="6"/>
  <c r="O45" i="6"/>
  <c r="O46" i="6"/>
  <c r="O47" i="6"/>
  <c r="K48" i="6"/>
  <c r="N48" i="6"/>
  <c r="O48" i="6"/>
  <c r="O49" i="6"/>
  <c r="O50" i="6"/>
  <c r="O51" i="6"/>
  <c r="O52" i="6"/>
  <c r="O53" i="6"/>
  <c r="O2" i="6"/>
  <c r="N2" i="6"/>
  <c r="K2" i="6"/>
  <c r="K45" i="6"/>
  <c r="K21" i="6"/>
  <c r="N21" i="6"/>
  <c r="K51" i="6"/>
  <c r="N51" i="6"/>
  <c r="K9" i="6"/>
  <c r="N9" i="6"/>
  <c r="K10" i="6"/>
  <c r="N10" i="6"/>
  <c r="K24" i="6"/>
  <c r="N24" i="6"/>
  <c r="K17" i="6"/>
  <c r="N17" i="6"/>
  <c r="K46" i="6"/>
  <c r="N46" i="6"/>
  <c r="K16" i="6"/>
  <c r="N16" i="6"/>
  <c r="K41" i="6"/>
  <c r="N41" i="6"/>
  <c r="K12" i="6"/>
  <c r="N12" i="6"/>
  <c r="K7" i="6"/>
  <c r="N7" i="6"/>
  <c r="K32" i="6"/>
  <c r="N32" i="6"/>
  <c r="K50" i="6"/>
  <c r="N50" i="6"/>
  <c r="K22" i="6"/>
  <c r="N22" i="6"/>
  <c r="K34" i="6"/>
  <c r="N34" i="6"/>
  <c r="K49" i="6"/>
  <c r="N49" i="6"/>
  <c r="K18" i="6"/>
  <c r="N18" i="6"/>
  <c r="K14" i="6"/>
  <c r="N14" i="6"/>
  <c r="K15" i="6"/>
  <c r="N15" i="6"/>
  <c r="K13" i="6"/>
  <c r="N13" i="6"/>
  <c r="K23" i="6"/>
  <c r="N23" i="6"/>
  <c r="K43" i="6"/>
  <c r="N43" i="6"/>
  <c r="K33" i="6"/>
  <c r="N33" i="6"/>
  <c r="K19" i="6"/>
  <c r="N19" i="6"/>
  <c r="K42" i="6"/>
  <c r="N42" i="6"/>
  <c r="K4" i="6"/>
  <c r="N4" i="6"/>
  <c r="K6" i="6"/>
  <c r="N6" i="6"/>
  <c r="K3" i="6"/>
  <c r="N3" i="6"/>
  <c r="K26" i="6"/>
  <c r="N26" i="6"/>
  <c r="K5" i="6"/>
  <c r="N5" i="6"/>
  <c r="K47" i="6"/>
  <c r="N47" i="6"/>
  <c r="K36" i="6"/>
  <c r="N36" i="6"/>
  <c r="K39" i="6"/>
  <c r="N39" i="6"/>
  <c r="K35" i="6"/>
  <c r="N35" i="6"/>
  <c r="K31" i="6"/>
  <c r="N31" i="6"/>
  <c r="K30" i="6"/>
  <c r="N30" i="6"/>
  <c r="K20" i="6"/>
  <c r="N20" i="6"/>
  <c r="K37" i="6"/>
  <c r="N37" i="6"/>
  <c r="K8" i="6"/>
  <c r="N8" i="6"/>
  <c r="K28" i="6"/>
  <c r="N28" i="6"/>
  <c r="K44" i="6"/>
  <c r="N44" i="6"/>
  <c r="K53" i="6"/>
  <c r="N53" i="6"/>
  <c r="K25" i="6"/>
  <c r="N25" i="6"/>
  <c r="K11" i="6"/>
  <c r="N11" i="6"/>
  <c r="K29" i="6"/>
  <c r="N29" i="6"/>
  <c r="K40" i="6"/>
  <c r="N40" i="6"/>
  <c r="N45" i="6"/>
  <c r="K27" i="6"/>
  <c r="N27" i="6"/>
  <c r="K52" i="6"/>
  <c r="N52" i="6"/>
</calcChain>
</file>

<file path=xl/sharedStrings.xml><?xml version="1.0" encoding="utf-8"?>
<sst xmlns="http://schemas.openxmlformats.org/spreadsheetml/2006/main" count="120" uniqueCount="117">
  <si>
    <t>Hugo</t>
  </si>
  <si>
    <t>Alexis</t>
  </si>
  <si>
    <t>Matthieu</t>
  </si>
  <si>
    <t>Saad</t>
  </si>
  <si>
    <t>Victor</t>
  </si>
  <si>
    <t>Théo</t>
  </si>
  <si>
    <t>Pierre</t>
  </si>
  <si>
    <t>Robin</t>
  </si>
  <si>
    <t>Emma</t>
  </si>
  <si>
    <t>TOURKI</t>
  </si>
  <si>
    <t>Habib</t>
  </si>
  <si>
    <t>MICHEL</t>
  </si>
  <si>
    <t>Lola</t>
  </si>
  <si>
    <t>Anthony</t>
  </si>
  <si>
    <t>ALHON</t>
  </si>
  <si>
    <t>Jérémy</t>
  </si>
  <si>
    <t>Romane</t>
  </si>
  <si>
    <t>Paul</t>
  </si>
  <si>
    <t>Eva</t>
  </si>
  <si>
    <t>AINTANGAR</t>
  </si>
  <si>
    <t>Patrick</t>
  </si>
  <si>
    <t>RENOUX</t>
  </si>
  <si>
    <t>Amaury</t>
  </si>
  <si>
    <t>DAGUIER</t>
  </si>
  <si>
    <t>Arthus</t>
  </si>
  <si>
    <t>KAISER</t>
  </si>
  <si>
    <t>CIOBANU</t>
  </si>
  <si>
    <t>Dorin</t>
  </si>
  <si>
    <t>KLAOUA</t>
  </si>
  <si>
    <t>Mohamed</t>
  </si>
  <si>
    <t>FIOL</t>
  </si>
  <si>
    <t>RENAUDIN</t>
  </si>
  <si>
    <t>Rayan</t>
  </si>
  <si>
    <t>REMILLY</t>
  </si>
  <si>
    <t>Louis</t>
  </si>
  <si>
    <t>HOERNER</t>
  </si>
  <si>
    <t>Maxime</t>
  </si>
  <si>
    <t>VALEYRE</t>
  </si>
  <si>
    <t>Thyanis</t>
  </si>
  <si>
    <t>FUMOUX</t>
  </si>
  <si>
    <t>Mathilde</t>
  </si>
  <si>
    <t>BOSCH</t>
  </si>
  <si>
    <t>Maéva</t>
  </si>
  <si>
    <t>GUICHET</t>
  </si>
  <si>
    <t>PFARR</t>
  </si>
  <si>
    <t>Leo</t>
  </si>
  <si>
    <t>CATTEAU</t>
  </si>
  <si>
    <t>LAJOUX</t>
  </si>
  <si>
    <t xml:space="preserve">ZITOUNI </t>
  </si>
  <si>
    <t>Sofia</t>
  </si>
  <si>
    <t>TSIOUAZOLOLO</t>
  </si>
  <si>
    <t>Priscillia</t>
  </si>
  <si>
    <t>HEBRANT</t>
  </si>
  <si>
    <t>GODIANI</t>
  </si>
  <si>
    <t>Clément</t>
  </si>
  <si>
    <t>CANGEMI--ROYER</t>
  </si>
  <si>
    <t xml:space="preserve">LEGRAND </t>
  </si>
  <si>
    <t>LOUARDI</t>
  </si>
  <si>
    <t>Rania</t>
  </si>
  <si>
    <t>Marilou</t>
  </si>
  <si>
    <t>SCHEFTEL</t>
  </si>
  <si>
    <t>HILDEBRAND</t>
  </si>
  <si>
    <t>BOUICHICHI</t>
  </si>
  <si>
    <t>Samir</t>
  </si>
  <si>
    <t>PERRIN</t>
  </si>
  <si>
    <t>Inès</t>
  </si>
  <si>
    <t>PONTY</t>
  </si>
  <si>
    <t>MARCHAIS</t>
  </si>
  <si>
    <t>BOURGEOIS</t>
  </si>
  <si>
    <t>Justine</t>
  </si>
  <si>
    <t>BAQUÉ</t>
  </si>
  <si>
    <t>Charles-Joseph</t>
  </si>
  <si>
    <t>YODO</t>
  </si>
  <si>
    <t>RABAH</t>
  </si>
  <si>
    <t>Flania</t>
  </si>
  <si>
    <t>DESCHUYTENEER</t>
  </si>
  <si>
    <t>Cyril</t>
  </si>
  <si>
    <t>Oscar</t>
  </si>
  <si>
    <t>CAPDEVILA</t>
  </si>
  <si>
    <t>LAGHRISSI</t>
  </si>
  <si>
    <t>Sara</t>
  </si>
  <si>
    <t>EL KOURAICHI</t>
  </si>
  <si>
    <t>Aya</t>
  </si>
  <si>
    <t>GAGNIÉ</t>
  </si>
  <si>
    <t>GAUDARD</t>
  </si>
  <si>
    <t>Lou</t>
  </si>
  <si>
    <t>ASSENDAHI</t>
  </si>
  <si>
    <t>Grace</t>
  </si>
  <si>
    <t>SCHOESER</t>
  </si>
  <si>
    <t>Camilla</t>
  </si>
  <si>
    <t>VOGT--ALMEIDA</t>
  </si>
  <si>
    <t>Pauline</t>
  </si>
  <si>
    <t>BERNARIE</t>
  </si>
  <si>
    <t>Kyllian</t>
  </si>
  <si>
    <t>HADIDI</t>
  </si>
  <si>
    <t>Mehdi</t>
  </si>
  <si>
    <t>MOUNIR IDRISSI</t>
  </si>
  <si>
    <t>BETTAHAR</t>
  </si>
  <si>
    <t>Imane</t>
  </si>
  <si>
    <t xml:space="preserve">KOHLS </t>
  </si>
  <si>
    <t>Robin Leon</t>
  </si>
  <si>
    <t>Nom</t>
  </si>
  <si>
    <t>Prénom</t>
  </si>
  <si>
    <t>Pièces</t>
  </si>
  <si>
    <t>Assemblage</t>
  </si>
  <si>
    <t>Simulation</t>
  </si>
  <si>
    <t>Rapport de vitesse /0,5</t>
  </si>
  <si>
    <t>Engrenage /3</t>
  </si>
  <si>
    <t>Montage /1</t>
  </si>
  <si>
    <t>Note Examen</t>
  </si>
  <si>
    <t>Note projet Fabio</t>
  </si>
  <si>
    <t>Note projet Alaa</t>
  </si>
  <si>
    <t>Graphe /0,5</t>
  </si>
  <si>
    <t>Classes d’équivalence /3</t>
  </si>
  <si>
    <t>Note sans min exam</t>
  </si>
  <si>
    <t>Note Finale</t>
  </si>
  <si>
    <t>4,33 (ABJ)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</si>
</sst>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43">
    <xf numFmtId="0" fontId="0" fillId="0" borderId="0" xfId="0"/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8" xfId="0" applyFont="1" applyBorder="1" applyAlignment="1">
      <alignment vertical="center"/>
    </xf>
    <xf numFmtId="0" fontId="7" fillId="2" borderId="10" xfId="0" applyFont="1" applyFill="1" applyBorder="1"/>
    <xf numFmtId="0" fontId="0" fillId="0" borderId="9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2" borderId="12" xfId="0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7" fillId="2" borderId="4" xfId="0" applyFont="1" applyFill="1" applyBorder="1"/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</cellXfs>
  <cellStyles count="14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  <cellStyle name="Normal 3" xfId="13" xr:uid="{F957462B-8D03-422A-915E-358B30BCE862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360CA-63A3-412B-8A0A-5D977CB5B9F1}">
  <sheetPr>
    <pageSetUpPr fitToPage="1"/>
  </sheetPr>
  <dimension ref="A1:O53"/>
  <sheetViews>
    <sheetView tabSelected="1" topLeftCell="A13" zoomScaleNormal="70" workbookViewId="0">
      <selection activeCell="B53" sqref="B53"/>
    </sheetView>
  </sheetViews>
  <sheetFormatPr baseColWidth="10" defaultRowHeight="16" x14ac:dyDescent="0.2"/>
  <cols>
    <col min="1" max="1" width="18.5" customWidth="1"/>
    <col min="2" max="2" width="15.5" customWidth="1"/>
    <col min="3" max="3" width="6.33203125" bestFit="1" customWidth="1"/>
    <col min="4" max="4" width="11.1640625" bestFit="1" customWidth="1"/>
    <col min="5" max="5" width="10" bestFit="1" customWidth="1"/>
    <col min="6" max="6" width="21.83203125" bestFit="1" customWidth="1"/>
    <col min="7" max="7" width="11.1640625" bestFit="1" customWidth="1"/>
    <col min="8" max="8" width="21" bestFit="1" customWidth="1"/>
    <col min="9" max="9" width="12.33203125" bestFit="1" customWidth="1"/>
    <col min="10" max="10" width="11.1640625" bestFit="1" customWidth="1"/>
    <col min="11" max="11" width="12.33203125" bestFit="1" customWidth="1"/>
    <col min="12" max="12" width="16" bestFit="1" customWidth="1"/>
    <col min="13" max="13" width="15" bestFit="1" customWidth="1"/>
    <col min="14" max="14" width="20.6640625" customWidth="1"/>
    <col min="15" max="15" width="16.83203125" customWidth="1"/>
  </cols>
  <sheetData>
    <row r="1" spans="1:15" ht="17" thickBot="1" x14ac:dyDescent="0.25">
      <c r="A1" s="11" t="s">
        <v>101</v>
      </c>
      <c r="B1" s="11" t="s">
        <v>102</v>
      </c>
      <c r="C1" s="32" t="s">
        <v>103</v>
      </c>
      <c r="D1" s="32" t="s">
        <v>104</v>
      </c>
      <c r="E1" s="32" t="s">
        <v>105</v>
      </c>
      <c r="F1" s="32" t="s">
        <v>113</v>
      </c>
      <c r="G1" s="32" t="s">
        <v>112</v>
      </c>
      <c r="H1" s="32" t="s">
        <v>106</v>
      </c>
      <c r="I1" s="32" t="s">
        <v>107</v>
      </c>
      <c r="J1" s="32" t="s">
        <v>108</v>
      </c>
      <c r="K1" s="32" t="s">
        <v>109</v>
      </c>
      <c r="L1" s="32" t="s">
        <v>110</v>
      </c>
      <c r="M1" s="32" t="s">
        <v>111</v>
      </c>
      <c r="N1" s="32" t="s">
        <v>114</v>
      </c>
      <c r="O1" s="32" t="s">
        <v>115</v>
      </c>
    </row>
    <row r="2" spans="1:15" ht="17" thickBot="1" x14ac:dyDescent="0.25">
      <c r="A2" s="12" t="s">
        <v>19</v>
      </c>
      <c r="B2" s="18" t="s">
        <v>20</v>
      </c>
      <c r="C2" s="33">
        <v>4</v>
      </c>
      <c r="D2" s="33">
        <v>1</v>
      </c>
      <c r="E2" s="33">
        <v>0</v>
      </c>
      <c r="F2" s="33">
        <v>0.5</v>
      </c>
      <c r="G2" s="33">
        <v>0</v>
      </c>
      <c r="H2" s="33">
        <v>0.5</v>
      </c>
      <c r="I2" s="33">
        <v>0</v>
      </c>
      <c r="J2" s="33">
        <v>0</v>
      </c>
      <c r="K2" s="38">
        <f>SUM(C2:J2)</f>
        <v>6</v>
      </c>
      <c r="L2" s="33">
        <v>13</v>
      </c>
      <c r="M2" s="33">
        <v>13</v>
      </c>
      <c r="N2" s="34">
        <f>((L2+M2)/2)/3+2/3*K2</f>
        <v>8.3333333333333321</v>
      </c>
      <c r="O2" s="40">
        <f>IF(K2&gt;=8,N2,K2)</f>
        <v>6</v>
      </c>
    </row>
    <row r="3" spans="1:15" x14ac:dyDescent="0.2">
      <c r="A3" s="15" t="s">
        <v>14</v>
      </c>
      <c r="B3" s="19" t="s">
        <v>15</v>
      </c>
      <c r="C3" s="33">
        <v>6</v>
      </c>
      <c r="D3" s="33">
        <v>3</v>
      </c>
      <c r="E3" s="33">
        <v>3</v>
      </c>
      <c r="F3" s="33">
        <v>1</v>
      </c>
      <c r="G3" s="33">
        <v>0</v>
      </c>
      <c r="H3" s="33">
        <v>0.5</v>
      </c>
      <c r="I3" s="33">
        <v>0</v>
      </c>
      <c r="J3" s="33">
        <v>0</v>
      </c>
      <c r="K3" s="33">
        <f t="shared" ref="K3:K33" si="0">SUM(C3:J3)</f>
        <v>13.5</v>
      </c>
      <c r="L3" s="33">
        <v>13</v>
      </c>
      <c r="M3" s="33">
        <v>14</v>
      </c>
      <c r="N3" s="34">
        <f t="shared" ref="N3:N33" si="1">((L3+M3)/2)/3+2/3*K3</f>
        <v>13.5</v>
      </c>
      <c r="O3" s="34">
        <f t="shared" ref="O3:O53" si="2">IF(K3&gt;=8,N3,K3)</f>
        <v>13.5</v>
      </c>
    </row>
    <row r="4" spans="1:15" x14ac:dyDescent="0.2">
      <c r="A4" s="5" t="s">
        <v>86</v>
      </c>
      <c r="B4" s="20" t="s">
        <v>87</v>
      </c>
      <c r="C4" s="33">
        <v>6</v>
      </c>
      <c r="D4" s="33">
        <v>3</v>
      </c>
      <c r="E4" s="33">
        <v>3</v>
      </c>
      <c r="F4" s="33">
        <v>1</v>
      </c>
      <c r="G4" s="33">
        <v>0</v>
      </c>
      <c r="H4" s="33">
        <v>0.5</v>
      </c>
      <c r="I4" s="33">
        <v>3</v>
      </c>
      <c r="J4" s="33">
        <v>0</v>
      </c>
      <c r="K4" s="33">
        <f t="shared" si="0"/>
        <v>16.5</v>
      </c>
      <c r="L4" s="33">
        <v>13</v>
      </c>
      <c r="M4" s="33">
        <v>14</v>
      </c>
      <c r="N4" s="34">
        <f t="shared" si="1"/>
        <v>15.5</v>
      </c>
      <c r="O4" s="34">
        <f t="shared" si="2"/>
        <v>15.5</v>
      </c>
    </row>
    <row r="5" spans="1:15" ht="17" thickBot="1" x14ac:dyDescent="0.25">
      <c r="A5" s="6" t="s">
        <v>70</v>
      </c>
      <c r="B5" s="21" t="s">
        <v>71</v>
      </c>
      <c r="C5" s="33">
        <v>5</v>
      </c>
      <c r="D5" s="33">
        <v>1</v>
      </c>
      <c r="E5" s="33">
        <v>0</v>
      </c>
      <c r="F5" s="33">
        <v>1</v>
      </c>
      <c r="G5" s="33">
        <v>0.5</v>
      </c>
      <c r="H5" s="33">
        <v>0.5</v>
      </c>
      <c r="I5" s="33">
        <v>2</v>
      </c>
      <c r="J5" s="33">
        <v>0</v>
      </c>
      <c r="K5" s="33">
        <f t="shared" si="0"/>
        <v>10</v>
      </c>
      <c r="L5" s="33">
        <v>13.5</v>
      </c>
      <c r="M5" s="33">
        <v>15</v>
      </c>
      <c r="N5" s="34">
        <f t="shared" si="1"/>
        <v>11.416666666666666</v>
      </c>
      <c r="O5" s="34">
        <f t="shared" si="2"/>
        <v>11.416666666666666</v>
      </c>
    </row>
    <row r="6" spans="1:15" x14ac:dyDescent="0.2">
      <c r="A6" s="7" t="s">
        <v>92</v>
      </c>
      <c r="B6" s="19" t="s">
        <v>93</v>
      </c>
      <c r="C6" s="33">
        <v>4</v>
      </c>
      <c r="D6" s="33">
        <v>1</v>
      </c>
      <c r="E6" s="33">
        <v>0</v>
      </c>
      <c r="F6" s="33">
        <v>1</v>
      </c>
      <c r="G6" s="33">
        <v>0</v>
      </c>
      <c r="H6" s="33">
        <v>0.5</v>
      </c>
      <c r="I6" s="33">
        <v>1</v>
      </c>
      <c r="J6" s="33">
        <v>0</v>
      </c>
      <c r="K6" s="38">
        <f t="shared" si="0"/>
        <v>7.5</v>
      </c>
      <c r="L6" s="33">
        <v>13</v>
      </c>
      <c r="M6" s="33">
        <v>14</v>
      </c>
      <c r="N6" s="34">
        <f t="shared" si="1"/>
        <v>9.5</v>
      </c>
      <c r="O6" s="40">
        <f t="shared" si="2"/>
        <v>7.5</v>
      </c>
    </row>
    <row r="7" spans="1:15" x14ac:dyDescent="0.2">
      <c r="A7" s="1" t="s">
        <v>97</v>
      </c>
      <c r="B7" s="22" t="s">
        <v>98</v>
      </c>
      <c r="C7" s="33">
        <v>6</v>
      </c>
      <c r="D7" s="33">
        <v>1</v>
      </c>
      <c r="E7" s="33">
        <v>0</v>
      </c>
      <c r="F7" s="33">
        <v>1.5</v>
      </c>
      <c r="G7" s="33">
        <v>0</v>
      </c>
      <c r="H7" s="33">
        <v>0.5</v>
      </c>
      <c r="I7" s="33">
        <v>2.5</v>
      </c>
      <c r="J7" s="33">
        <v>0</v>
      </c>
      <c r="K7" s="33">
        <f t="shared" si="0"/>
        <v>11.5</v>
      </c>
      <c r="L7" s="33">
        <v>13.5</v>
      </c>
      <c r="M7" s="33">
        <v>15</v>
      </c>
      <c r="N7" s="34">
        <f t="shared" si="1"/>
        <v>12.416666666666666</v>
      </c>
      <c r="O7" s="34">
        <f t="shared" si="2"/>
        <v>12.416666666666666</v>
      </c>
    </row>
    <row r="8" spans="1:15" ht="17" thickBot="1" x14ac:dyDescent="0.25">
      <c r="A8" s="6" t="s">
        <v>41</v>
      </c>
      <c r="B8" s="21" t="s">
        <v>42</v>
      </c>
      <c r="C8" s="33">
        <v>6</v>
      </c>
      <c r="D8" s="33">
        <v>3</v>
      </c>
      <c r="E8" s="33">
        <v>1</v>
      </c>
      <c r="F8" s="33">
        <v>1.5</v>
      </c>
      <c r="G8" s="33">
        <v>0.5</v>
      </c>
      <c r="H8" s="33">
        <v>0.5</v>
      </c>
      <c r="I8" s="33">
        <v>2</v>
      </c>
      <c r="J8" s="33">
        <v>0</v>
      </c>
      <c r="K8" s="33">
        <f t="shared" si="0"/>
        <v>14.5</v>
      </c>
      <c r="L8" s="33">
        <v>10</v>
      </c>
      <c r="M8" s="33">
        <v>9</v>
      </c>
      <c r="N8" s="34">
        <f t="shared" si="1"/>
        <v>12.833333333333332</v>
      </c>
      <c r="O8" s="34">
        <f t="shared" si="2"/>
        <v>12.833333333333332</v>
      </c>
    </row>
    <row r="9" spans="1:15" ht="17" thickBot="1" x14ac:dyDescent="0.25">
      <c r="A9" s="10" t="s">
        <v>62</v>
      </c>
      <c r="B9" s="23" t="s">
        <v>63</v>
      </c>
      <c r="C9" s="33">
        <v>4</v>
      </c>
      <c r="D9" s="33">
        <v>0</v>
      </c>
      <c r="E9" s="33">
        <v>0</v>
      </c>
      <c r="F9" s="33">
        <v>1</v>
      </c>
      <c r="G9" s="33">
        <v>0</v>
      </c>
      <c r="H9" s="33">
        <v>0.5</v>
      </c>
      <c r="I9" s="33">
        <v>2</v>
      </c>
      <c r="J9" s="33">
        <v>0.5</v>
      </c>
      <c r="K9" s="33">
        <f t="shared" si="0"/>
        <v>8</v>
      </c>
      <c r="L9" s="33">
        <v>11</v>
      </c>
      <c r="M9" s="33">
        <v>13</v>
      </c>
      <c r="N9" s="34">
        <f t="shared" si="1"/>
        <v>9.3333333333333321</v>
      </c>
      <c r="O9" s="34">
        <f t="shared" si="2"/>
        <v>9.3333333333333321</v>
      </c>
    </row>
    <row r="10" spans="1:15" x14ac:dyDescent="0.2">
      <c r="A10" s="8" t="s">
        <v>68</v>
      </c>
      <c r="B10" s="24" t="s">
        <v>69</v>
      </c>
      <c r="C10" s="33">
        <v>4</v>
      </c>
      <c r="D10" s="33">
        <v>3</v>
      </c>
      <c r="E10" s="33">
        <v>3</v>
      </c>
      <c r="F10" s="33">
        <v>2</v>
      </c>
      <c r="G10" s="33">
        <v>0</v>
      </c>
      <c r="H10" s="33">
        <v>0</v>
      </c>
      <c r="I10" s="33">
        <v>0</v>
      </c>
      <c r="J10" s="33">
        <v>0</v>
      </c>
      <c r="K10" s="33">
        <f t="shared" si="0"/>
        <v>12</v>
      </c>
      <c r="L10" s="33">
        <v>12.5</v>
      </c>
      <c r="M10" s="33">
        <v>14</v>
      </c>
      <c r="N10" s="34">
        <f t="shared" si="1"/>
        <v>12.416666666666668</v>
      </c>
      <c r="O10" s="34">
        <f t="shared" si="2"/>
        <v>12.416666666666668</v>
      </c>
    </row>
    <row r="11" spans="1:15" x14ac:dyDescent="0.2">
      <c r="A11" s="5" t="s">
        <v>55</v>
      </c>
      <c r="B11" s="20" t="s">
        <v>4</v>
      </c>
      <c r="C11" s="33">
        <v>6</v>
      </c>
      <c r="D11" s="33">
        <v>2</v>
      </c>
      <c r="E11" s="33">
        <v>0</v>
      </c>
      <c r="F11" s="33">
        <v>1.5</v>
      </c>
      <c r="G11" s="33">
        <v>0</v>
      </c>
      <c r="H11" s="33">
        <v>0.5</v>
      </c>
      <c r="I11" s="33">
        <v>0.5</v>
      </c>
      <c r="J11" s="33">
        <v>0</v>
      </c>
      <c r="K11" s="33">
        <f t="shared" si="0"/>
        <v>10.5</v>
      </c>
      <c r="L11" s="33">
        <v>14</v>
      </c>
      <c r="M11" s="33">
        <v>11</v>
      </c>
      <c r="N11" s="34">
        <f t="shared" si="1"/>
        <v>11.166666666666668</v>
      </c>
      <c r="O11" s="34">
        <f t="shared" si="2"/>
        <v>11.166666666666668</v>
      </c>
    </row>
    <row r="12" spans="1:15" x14ac:dyDescent="0.2">
      <c r="A12" s="4" t="s">
        <v>78</v>
      </c>
      <c r="B12" s="22" t="s">
        <v>16</v>
      </c>
      <c r="C12" s="33">
        <v>6</v>
      </c>
      <c r="D12" s="33">
        <v>3</v>
      </c>
      <c r="E12" s="33">
        <v>0</v>
      </c>
      <c r="F12" s="33">
        <v>1.5</v>
      </c>
      <c r="G12" s="33">
        <v>0</v>
      </c>
      <c r="H12" s="33">
        <v>0.5</v>
      </c>
      <c r="I12" s="33">
        <v>2.5</v>
      </c>
      <c r="J12" s="33">
        <v>0</v>
      </c>
      <c r="K12" s="33">
        <f t="shared" si="0"/>
        <v>13.5</v>
      </c>
      <c r="L12" s="33">
        <v>13.5</v>
      </c>
      <c r="M12" s="33">
        <v>15</v>
      </c>
      <c r="N12" s="34">
        <f t="shared" si="1"/>
        <v>13.75</v>
      </c>
      <c r="O12" s="34">
        <f t="shared" si="2"/>
        <v>13.75</v>
      </c>
    </row>
    <row r="13" spans="1:15" ht="17" thickBot="1" x14ac:dyDescent="0.25">
      <c r="A13" s="6" t="s">
        <v>46</v>
      </c>
      <c r="B13" s="21" t="s">
        <v>0</v>
      </c>
      <c r="C13" s="33">
        <v>6</v>
      </c>
      <c r="D13" s="33">
        <v>3</v>
      </c>
      <c r="E13" s="33">
        <v>0</v>
      </c>
      <c r="F13" s="33">
        <v>1</v>
      </c>
      <c r="G13" s="33">
        <v>0</v>
      </c>
      <c r="H13" s="33">
        <v>0</v>
      </c>
      <c r="I13" s="33">
        <v>0</v>
      </c>
      <c r="J13" s="33">
        <v>0</v>
      </c>
      <c r="K13" s="33">
        <f t="shared" si="0"/>
        <v>10</v>
      </c>
      <c r="L13" s="33">
        <v>14</v>
      </c>
      <c r="M13" s="33">
        <v>12</v>
      </c>
      <c r="N13" s="34">
        <f t="shared" si="1"/>
        <v>11</v>
      </c>
      <c r="O13" s="34">
        <f t="shared" si="2"/>
        <v>11</v>
      </c>
    </row>
    <row r="14" spans="1:15" x14ac:dyDescent="0.2">
      <c r="A14" s="14" t="s">
        <v>26</v>
      </c>
      <c r="B14" s="25" t="s">
        <v>27</v>
      </c>
      <c r="C14" s="33">
        <v>6</v>
      </c>
      <c r="D14" s="33">
        <v>3</v>
      </c>
      <c r="E14" s="33">
        <v>1</v>
      </c>
      <c r="F14" s="33">
        <v>1.5</v>
      </c>
      <c r="G14" s="33">
        <v>0</v>
      </c>
      <c r="H14" s="33">
        <v>0.5</v>
      </c>
      <c r="I14" s="33">
        <v>0.5</v>
      </c>
      <c r="J14" s="33">
        <v>0</v>
      </c>
      <c r="K14" s="33">
        <f t="shared" si="0"/>
        <v>12.5</v>
      </c>
      <c r="L14" s="33">
        <v>12</v>
      </c>
      <c r="M14" s="33">
        <v>11</v>
      </c>
      <c r="N14" s="34">
        <f t="shared" si="1"/>
        <v>12.166666666666666</v>
      </c>
      <c r="O14" s="34">
        <f t="shared" si="2"/>
        <v>12.166666666666666</v>
      </c>
    </row>
    <row r="15" spans="1:15" x14ac:dyDescent="0.2">
      <c r="A15" s="5" t="s">
        <v>23</v>
      </c>
      <c r="B15" s="20" t="s">
        <v>24</v>
      </c>
      <c r="C15" s="33">
        <v>6</v>
      </c>
      <c r="D15" s="33">
        <v>3</v>
      </c>
      <c r="E15" s="33">
        <v>3</v>
      </c>
      <c r="F15" s="33">
        <v>3</v>
      </c>
      <c r="G15" s="33">
        <v>0.5</v>
      </c>
      <c r="H15" s="33">
        <v>0.5</v>
      </c>
      <c r="I15" s="33">
        <v>2</v>
      </c>
      <c r="J15" s="33">
        <v>0</v>
      </c>
      <c r="K15" s="33">
        <f t="shared" si="0"/>
        <v>18</v>
      </c>
      <c r="L15" s="33">
        <v>12</v>
      </c>
      <c r="M15" s="33">
        <v>11</v>
      </c>
      <c r="N15" s="34">
        <f t="shared" si="1"/>
        <v>15.833333333333334</v>
      </c>
      <c r="O15" s="34">
        <f t="shared" si="2"/>
        <v>15.833333333333334</v>
      </c>
    </row>
    <row r="16" spans="1:15" x14ac:dyDescent="0.2">
      <c r="A16" s="1" t="s">
        <v>75</v>
      </c>
      <c r="B16" s="22" t="s">
        <v>76</v>
      </c>
      <c r="C16" s="33">
        <v>6</v>
      </c>
      <c r="D16" s="33">
        <v>3</v>
      </c>
      <c r="E16" s="33">
        <v>3</v>
      </c>
      <c r="F16" s="33">
        <v>1</v>
      </c>
      <c r="G16" s="33">
        <v>0</v>
      </c>
      <c r="H16" s="33">
        <v>0.5</v>
      </c>
      <c r="I16" s="33">
        <v>2.5</v>
      </c>
      <c r="J16" s="33">
        <v>0.5</v>
      </c>
      <c r="K16" s="33">
        <f t="shared" si="0"/>
        <v>16.5</v>
      </c>
      <c r="L16" s="33">
        <v>13.5</v>
      </c>
      <c r="M16" s="33">
        <v>15</v>
      </c>
      <c r="N16" s="34">
        <f t="shared" si="1"/>
        <v>15.75</v>
      </c>
      <c r="O16" s="34">
        <f t="shared" si="2"/>
        <v>15.75</v>
      </c>
    </row>
    <row r="17" spans="1:15" ht="17" thickBot="1" x14ac:dyDescent="0.25">
      <c r="A17" s="2" t="s">
        <v>81</v>
      </c>
      <c r="B17" s="26" t="s">
        <v>82</v>
      </c>
      <c r="C17" s="33">
        <v>3</v>
      </c>
      <c r="D17" s="33">
        <v>1</v>
      </c>
      <c r="E17" s="33">
        <v>0</v>
      </c>
      <c r="F17" s="33">
        <v>0.5</v>
      </c>
      <c r="G17" s="33">
        <v>0</v>
      </c>
      <c r="H17" s="33">
        <v>0.5</v>
      </c>
      <c r="I17" s="33">
        <v>3</v>
      </c>
      <c r="J17" s="33">
        <v>0</v>
      </c>
      <c r="K17" s="33">
        <f t="shared" si="0"/>
        <v>8</v>
      </c>
      <c r="L17" s="33">
        <v>12.5</v>
      </c>
      <c r="M17" s="33">
        <v>14</v>
      </c>
      <c r="N17" s="34">
        <f t="shared" si="1"/>
        <v>9.75</v>
      </c>
      <c r="O17" s="34">
        <f t="shared" si="2"/>
        <v>9.75</v>
      </c>
    </row>
    <row r="18" spans="1:15" x14ac:dyDescent="0.2">
      <c r="A18" s="14" t="s">
        <v>30</v>
      </c>
      <c r="B18" s="25" t="s">
        <v>1</v>
      </c>
      <c r="C18" s="33">
        <v>6</v>
      </c>
      <c r="D18" s="33">
        <v>3</v>
      </c>
      <c r="E18" s="33">
        <v>3</v>
      </c>
      <c r="F18" s="33">
        <v>1.5</v>
      </c>
      <c r="G18" s="33">
        <v>0.5</v>
      </c>
      <c r="H18" s="33">
        <v>0.5</v>
      </c>
      <c r="I18" s="33">
        <v>3</v>
      </c>
      <c r="J18" s="33">
        <v>0</v>
      </c>
      <c r="K18" s="33">
        <f t="shared" si="0"/>
        <v>17.5</v>
      </c>
      <c r="L18" s="33">
        <v>12</v>
      </c>
      <c r="M18" s="33">
        <v>11</v>
      </c>
      <c r="N18" s="34">
        <f t="shared" si="1"/>
        <v>15.5</v>
      </c>
      <c r="O18" s="34">
        <f t="shared" si="2"/>
        <v>15.5</v>
      </c>
    </row>
    <row r="19" spans="1:15" ht="17" thickBot="1" x14ac:dyDescent="0.25">
      <c r="A19" s="6" t="s">
        <v>39</v>
      </c>
      <c r="B19" s="21" t="s">
        <v>40</v>
      </c>
      <c r="C19" s="33">
        <v>6</v>
      </c>
      <c r="D19" s="33">
        <v>3</v>
      </c>
      <c r="E19" s="33">
        <v>3</v>
      </c>
      <c r="F19" s="33">
        <v>0.5</v>
      </c>
      <c r="G19" s="33">
        <v>0</v>
      </c>
      <c r="H19" s="33">
        <v>0.5</v>
      </c>
      <c r="I19" s="33">
        <v>0</v>
      </c>
      <c r="J19" s="33">
        <v>0</v>
      </c>
      <c r="K19" s="33">
        <f t="shared" si="0"/>
        <v>13</v>
      </c>
      <c r="L19" s="33">
        <v>13</v>
      </c>
      <c r="M19" s="33">
        <v>13</v>
      </c>
      <c r="N19" s="34">
        <f t="shared" si="1"/>
        <v>13</v>
      </c>
      <c r="O19" s="34">
        <f t="shared" si="2"/>
        <v>13</v>
      </c>
    </row>
    <row r="20" spans="1:15" x14ac:dyDescent="0.2">
      <c r="A20" s="5" t="s">
        <v>83</v>
      </c>
      <c r="B20" s="20" t="s">
        <v>12</v>
      </c>
      <c r="C20" s="33">
        <v>6</v>
      </c>
      <c r="D20" s="33">
        <v>2</v>
      </c>
      <c r="E20" s="33">
        <v>1</v>
      </c>
      <c r="F20" s="33">
        <v>1.5</v>
      </c>
      <c r="G20" s="33">
        <v>0.5</v>
      </c>
      <c r="H20" s="33">
        <v>0.5</v>
      </c>
      <c r="I20" s="33">
        <v>1</v>
      </c>
      <c r="J20" s="33">
        <v>0</v>
      </c>
      <c r="K20" s="33">
        <f t="shared" si="0"/>
        <v>12.5</v>
      </c>
      <c r="L20" s="33">
        <v>18</v>
      </c>
      <c r="M20" s="33">
        <v>18</v>
      </c>
      <c r="N20" s="34">
        <f t="shared" si="1"/>
        <v>14.333333333333332</v>
      </c>
      <c r="O20" s="34">
        <f t="shared" si="2"/>
        <v>14.333333333333332</v>
      </c>
    </row>
    <row r="21" spans="1:15" ht="17" thickBot="1" x14ac:dyDescent="0.25">
      <c r="A21" s="2" t="s">
        <v>84</v>
      </c>
      <c r="B21" s="26" t="s">
        <v>85</v>
      </c>
      <c r="C21" s="33">
        <v>6</v>
      </c>
      <c r="D21" s="33">
        <v>3</v>
      </c>
      <c r="E21" s="33">
        <v>3</v>
      </c>
      <c r="F21" s="33">
        <v>1.5</v>
      </c>
      <c r="G21" s="33">
        <v>0</v>
      </c>
      <c r="H21" s="33">
        <v>0.5</v>
      </c>
      <c r="I21" s="33">
        <v>1</v>
      </c>
      <c r="J21" s="33">
        <v>0</v>
      </c>
      <c r="K21" s="33">
        <f t="shared" si="0"/>
        <v>15</v>
      </c>
      <c r="L21" s="33">
        <v>11</v>
      </c>
      <c r="M21" s="33">
        <v>13</v>
      </c>
      <c r="N21" s="34">
        <f t="shared" si="1"/>
        <v>14</v>
      </c>
      <c r="O21" s="34">
        <f t="shared" si="2"/>
        <v>14</v>
      </c>
    </row>
    <row r="22" spans="1:15" ht="17" thickBot="1" x14ac:dyDescent="0.25">
      <c r="A22" s="5" t="s">
        <v>53</v>
      </c>
      <c r="B22" s="20" t="s">
        <v>54</v>
      </c>
      <c r="C22" s="33">
        <v>6</v>
      </c>
      <c r="D22" s="33">
        <v>3</v>
      </c>
      <c r="E22" s="33">
        <v>3</v>
      </c>
      <c r="F22" s="33">
        <v>2</v>
      </c>
      <c r="G22" s="33">
        <v>0.5</v>
      </c>
      <c r="H22" s="33">
        <v>0.5</v>
      </c>
      <c r="I22" s="33">
        <v>0.5</v>
      </c>
      <c r="J22" s="33">
        <v>0</v>
      </c>
      <c r="K22" s="33">
        <f t="shared" si="0"/>
        <v>15.5</v>
      </c>
      <c r="L22" s="33">
        <v>12</v>
      </c>
      <c r="M22" s="33">
        <v>16</v>
      </c>
      <c r="N22" s="34">
        <f t="shared" si="1"/>
        <v>15</v>
      </c>
      <c r="O22" s="34">
        <f t="shared" si="2"/>
        <v>15</v>
      </c>
    </row>
    <row r="23" spans="1:15" ht="17" thickBot="1" x14ac:dyDescent="0.25">
      <c r="A23" s="16" t="s">
        <v>43</v>
      </c>
      <c r="B23" s="27" t="s">
        <v>36</v>
      </c>
      <c r="C23" s="33">
        <v>4</v>
      </c>
      <c r="D23" s="33">
        <v>2</v>
      </c>
      <c r="E23" s="33">
        <v>1</v>
      </c>
      <c r="F23" s="33">
        <v>3</v>
      </c>
      <c r="G23" s="33">
        <v>0.5</v>
      </c>
      <c r="H23" s="33">
        <v>0.5</v>
      </c>
      <c r="I23" s="33">
        <v>2</v>
      </c>
      <c r="J23" s="33">
        <v>0.5</v>
      </c>
      <c r="K23" s="33">
        <f t="shared" si="0"/>
        <v>13.5</v>
      </c>
      <c r="L23" s="33">
        <v>14</v>
      </c>
      <c r="M23" s="33">
        <v>12</v>
      </c>
      <c r="N23" s="34">
        <f t="shared" si="1"/>
        <v>13.333333333333332</v>
      </c>
      <c r="O23" s="34">
        <f t="shared" si="2"/>
        <v>13.333333333333332</v>
      </c>
    </row>
    <row r="24" spans="1:15" ht="17" thickBot="1" x14ac:dyDescent="0.25">
      <c r="A24" s="8" t="s">
        <v>94</v>
      </c>
      <c r="B24" s="24" t="s">
        <v>95</v>
      </c>
      <c r="C24" s="33">
        <v>4</v>
      </c>
      <c r="D24" s="33">
        <v>2</v>
      </c>
      <c r="E24" s="33">
        <v>0</v>
      </c>
      <c r="F24" s="33">
        <v>1</v>
      </c>
      <c r="G24" s="33">
        <v>0</v>
      </c>
      <c r="H24" s="33">
        <v>0.5</v>
      </c>
      <c r="I24" s="33">
        <v>3</v>
      </c>
      <c r="J24" s="33">
        <v>0.5</v>
      </c>
      <c r="K24" s="33">
        <f t="shared" si="0"/>
        <v>11</v>
      </c>
      <c r="L24" s="33">
        <v>12.5</v>
      </c>
      <c r="M24" s="33">
        <v>14</v>
      </c>
      <c r="N24" s="34">
        <f t="shared" si="1"/>
        <v>11.75</v>
      </c>
      <c r="O24" s="34">
        <f t="shared" si="2"/>
        <v>11.75</v>
      </c>
    </row>
    <row r="25" spans="1:15" ht="17" thickBot="1" x14ac:dyDescent="0.25">
      <c r="A25" s="9" t="s">
        <v>52</v>
      </c>
      <c r="B25" s="28" t="s">
        <v>7</v>
      </c>
      <c r="C25" s="33">
        <v>6</v>
      </c>
      <c r="D25" s="33">
        <v>3</v>
      </c>
      <c r="E25" s="33">
        <v>3</v>
      </c>
      <c r="F25" s="33">
        <v>1</v>
      </c>
      <c r="G25" s="33">
        <v>0</v>
      </c>
      <c r="H25" s="33">
        <v>0.5</v>
      </c>
      <c r="I25" s="33">
        <v>1</v>
      </c>
      <c r="J25" s="33">
        <v>0</v>
      </c>
      <c r="K25" s="33">
        <f t="shared" si="0"/>
        <v>14.5</v>
      </c>
      <c r="L25" s="33">
        <v>14</v>
      </c>
      <c r="M25" s="33">
        <v>11</v>
      </c>
      <c r="N25" s="34">
        <f t="shared" si="1"/>
        <v>13.833333333333332</v>
      </c>
      <c r="O25" s="34">
        <f t="shared" si="2"/>
        <v>13.833333333333332</v>
      </c>
    </row>
    <row r="26" spans="1:15" ht="17" thickBot="1" x14ac:dyDescent="0.25">
      <c r="A26" s="9" t="s">
        <v>61</v>
      </c>
      <c r="B26" s="28" t="s">
        <v>18</v>
      </c>
      <c r="C26" s="33">
        <v>6</v>
      </c>
      <c r="D26" s="33">
        <v>3</v>
      </c>
      <c r="E26" s="33">
        <v>3</v>
      </c>
      <c r="F26" s="33">
        <v>2.5</v>
      </c>
      <c r="G26" s="33">
        <v>0.5</v>
      </c>
      <c r="H26" s="33">
        <v>0.5</v>
      </c>
      <c r="I26" s="33">
        <v>2.5</v>
      </c>
      <c r="J26" s="33">
        <v>0</v>
      </c>
      <c r="K26" s="33">
        <f t="shared" si="0"/>
        <v>18</v>
      </c>
      <c r="L26" s="33">
        <v>13.5</v>
      </c>
      <c r="M26" s="33">
        <v>15</v>
      </c>
      <c r="N26" s="34">
        <f t="shared" si="1"/>
        <v>16.75</v>
      </c>
      <c r="O26" s="34">
        <f t="shared" si="2"/>
        <v>16.75</v>
      </c>
    </row>
    <row r="27" spans="1:15" x14ac:dyDescent="0.2">
      <c r="A27" s="7" t="s">
        <v>35</v>
      </c>
      <c r="B27" s="19" t="s">
        <v>36</v>
      </c>
      <c r="C27" s="33">
        <v>6</v>
      </c>
      <c r="D27" s="33">
        <v>3</v>
      </c>
      <c r="E27" s="33">
        <v>0</v>
      </c>
      <c r="F27" s="33">
        <v>2</v>
      </c>
      <c r="G27" s="33">
        <v>0</v>
      </c>
      <c r="H27" s="33">
        <v>0.5</v>
      </c>
      <c r="I27" s="33">
        <v>3</v>
      </c>
      <c r="J27" s="33">
        <v>0.5</v>
      </c>
      <c r="K27" s="33">
        <f t="shared" si="0"/>
        <v>15</v>
      </c>
      <c r="L27" s="33">
        <v>15</v>
      </c>
      <c r="M27" s="33">
        <v>14</v>
      </c>
      <c r="N27" s="34">
        <f t="shared" si="1"/>
        <v>14.833333333333332</v>
      </c>
      <c r="O27" s="34">
        <f t="shared" si="2"/>
        <v>14.833333333333332</v>
      </c>
    </row>
    <row r="28" spans="1:15" x14ac:dyDescent="0.2">
      <c r="A28" s="5" t="s">
        <v>25</v>
      </c>
      <c r="B28" s="20" t="s">
        <v>8</v>
      </c>
      <c r="C28" s="33">
        <v>6</v>
      </c>
      <c r="D28" s="33">
        <v>3</v>
      </c>
      <c r="E28" s="33">
        <v>2</v>
      </c>
      <c r="F28" s="33">
        <v>2.5</v>
      </c>
      <c r="G28" s="33">
        <v>0.5</v>
      </c>
      <c r="H28" s="33">
        <v>0.5</v>
      </c>
      <c r="I28" s="33">
        <v>0</v>
      </c>
      <c r="J28" s="33">
        <v>0</v>
      </c>
      <c r="K28" s="33">
        <f t="shared" si="0"/>
        <v>14.5</v>
      </c>
      <c r="L28" s="33">
        <v>10</v>
      </c>
      <c r="M28" s="33">
        <v>9</v>
      </c>
      <c r="N28" s="34">
        <f t="shared" si="1"/>
        <v>12.833333333333332</v>
      </c>
      <c r="O28" s="34">
        <f t="shared" si="2"/>
        <v>12.833333333333332</v>
      </c>
    </row>
    <row r="29" spans="1:15" x14ac:dyDescent="0.2">
      <c r="A29" s="5" t="s">
        <v>28</v>
      </c>
      <c r="B29" s="20" t="s">
        <v>29</v>
      </c>
      <c r="C29" s="33">
        <v>3</v>
      </c>
      <c r="D29" s="33">
        <v>1</v>
      </c>
      <c r="E29" s="33">
        <v>0</v>
      </c>
      <c r="F29" s="33">
        <v>1</v>
      </c>
      <c r="G29" s="33">
        <v>0</v>
      </c>
      <c r="H29" s="33">
        <v>0.5</v>
      </c>
      <c r="I29" s="33">
        <v>0.5</v>
      </c>
      <c r="J29" s="33">
        <v>0</v>
      </c>
      <c r="K29" s="38">
        <f t="shared" si="0"/>
        <v>6</v>
      </c>
      <c r="L29" s="33">
        <v>14</v>
      </c>
      <c r="M29" s="33">
        <v>11</v>
      </c>
      <c r="N29" s="34">
        <f t="shared" si="1"/>
        <v>8.1666666666666679</v>
      </c>
      <c r="O29" s="40">
        <f t="shared" si="2"/>
        <v>6</v>
      </c>
    </row>
    <row r="30" spans="1:15" ht="17" thickBot="1" x14ac:dyDescent="0.25">
      <c r="A30" s="6" t="s">
        <v>99</v>
      </c>
      <c r="B30" s="21" t="s">
        <v>100</v>
      </c>
      <c r="C30" s="33">
        <v>6</v>
      </c>
      <c r="D30" s="33">
        <v>3</v>
      </c>
      <c r="E30" s="33">
        <v>3</v>
      </c>
      <c r="F30" s="33">
        <v>1</v>
      </c>
      <c r="G30" s="33">
        <v>0</v>
      </c>
      <c r="H30" s="33">
        <v>0.5</v>
      </c>
      <c r="I30" s="33">
        <v>3</v>
      </c>
      <c r="J30" s="33">
        <v>0.5</v>
      </c>
      <c r="K30" s="33">
        <f t="shared" si="0"/>
        <v>17</v>
      </c>
      <c r="L30" s="33">
        <v>18</v>
      </c>
      <c r="M30" s="33">
        <v>18</v>
      </c>
      <c r="N30" s="34">
        <f t="shared" si="1"/>
        <v>17.333333333333332</v>
      </c>
      <c r="O30" s="34">
        <f t="shared" si="2"/>
        <v>17.333333333333332</v>
      </c>
    </row>
    <row r="31" spans="1:15" x14ac:dyDescent="0.2">
      <c r="A31" s="17" t="s">
        <v>79</v>
      </c>
      <c r="B31" s="29" t="s">
        <v>80</v>
      </c>
      <c r="C31" s="36"/>
      <c r="D31" s="36"/>
      <c r="E31" s="36"/>
      <c r="F31" s="36"/>
      <c r="G31" s="36"/>
      <c r="H31" s="36"/>
      <c r="I31" s="36"/>
      <c r="J31" s="36"/>
      <c r="K31" s="36">
        <f t="shared" si="0"/>
        <v>0</v>
      </c>
      <c r="L31" s="33">
        <v>12</v>
      </c>
      <c r="M31" s="33">
        <v>14</v>
      </c>
      <c r="N31" s="37">
        <f t="shared" si="1"/>
        <v>4.333333333333333</v>
      </c>
      <c r="O31" s="39" t="s">
        <v>116</v>
      </c>
    </row>
    <row r="32" spans="1:15" ht="17" thickBot="1" x14ac:dyDescent="0.25">
      <c r="A32" s="3" t="s">
        <v>47</v>
      </c>
      <c r="B32" s="30" t="s">
        <v>34</v>
      </c>
      <c r="C32" s="33">
        <v>6</v>
      </c>
      <c r="D32" s="33">
        <v>3</v>
      </c>
      <c r="E32" s="33">
        <v>1</v>
      </c>
      <c r="F32" s="33">
        <v>2</v>
      </c>
      <c r="G32" s="33">
        <v>0</v>
      </c>
      <c r="H32" s="33">
        <v>0.5</v>
      </c>
      <c r="I32" s="33">
        <v>0</v>
      </c>
      <c r="J32" s="33">
        <v>0</v>
      </c>
      <c r="K32" s="33">
        <f t="shared" si="0"/>
        <v>12.5</v>
      </c>
      <c r="L32" s="33">
        <v>12</v>
      </c>
      <c r="M32" s="33">
        <v>16</v>
      </c>
      <c r="N32" s="34">
        <f t="shared" si="1"/>
        <v>13</v>
      </c>
      <c r="O32" s="34">
        <f t="shared" si="2"/>
        <v>13</v>
      </c>
    </row>
    <row r="33" spans="1:15" x14ac:dyDescent="0.2">
      <c r="A33" s="5" t="s">
        <v>56</v>
      </c>
      <c r="B33" s="20" t="s">
        <v>2</v>
      </c>
      <c r="C33" s="33">
        <v>6</v>
      </c>
      <c r="D33" s="33">
        <v>2</v>
      </c>
      <c r="E33" s="33">
        <v>0</v>
      </c>
      <c r="F33" s="33">
        <v>0.5</v>
      </c>
      <c r="G33" s="33">
        <v>0</v>
      </c>
      <c r="H33" s="33">
        <v>0.5</v>
      </c>
      <c r="I33" s="33">
        <v>2</v>
      </c>
      <c r="J33" s="33">
        <v>0</v>
      </c>
      <c r="K33" s="33">
        <f t="shared" si="0"/>
        <v>11</v>
      </c>
      <c r="L33" s="33">
        <v>13</v>
      </c>
      <c r="M33" s="33">
        <v>13</v>
      </c>
      <c r="N33" s="34">
        <f t="shared" si="1"/>
        <v>11.666666666666666</v>
      </c>
      <c r="O33" s="34">
        <f t="shared" si="2"/>
        <v>11.666666666666666</v>
      </c>
    </row>
    <row r="34" spans="1:15" ht="17" thickBot="1" x14ac:dyDescent="0.25">
      <c r="A34" s="6" t="s">
        <v>57</v>
      </c>
      <c r="B34" s="21" t="s">
        <v>58</v>
      </c>
      <c r="C34" s="33">
        <v>4</v>
      </c>
      <c r="D34" s="33">
        <v>1.5</v>
      </c>
      <c r="E34" s="33">
        <v>0</v>
      </c>
      <c r="F34" s="33">
        <v>1</v>
      </c>
      <c r="G34" s="33">
        <v>0</v>
      </c>
      <c r="H34" s="33">
        <v>0.5</v>
      </c>
      <c r="I34" s="33">
        <v>3</v>
      </c>
      <c r="J34" s="33">
        <v>0</v>
      </c>
      <c r="K34" s="33">
        <f t="shared" ref="K34:K53" si="3">SUM(C34:J34)</f>
        <v>10</v>
      </c>
      <c r="L34" s="33">
        <v>12</v>
      </c>
      <c r="M34" s="33">
        <v>16</v>
      </c>
      <c r="N34" s="34">
        <f t="shared" ref="N34:N53" si="4">((L34+M34)/2)/3+2/3*K34</f>
        <v>11.333333333333332</v>
      </c>
      <c r="O34" s="34">
        <f t="shared" si="2"/>
        <v>11.333333333333332</v>
      </c>
    </row>
    <row r="35" spans="1:15" x14ac:dyDescent="0.2">
      <c r="A35" s="7" t="s">
        <v>67</v>
      </c>
      <c r="B35" s="19" t="s">
        <v>13</v>
      </c>
      <c r="C35" s="33">
        <v>6</v>
      </c>
      <c r="D35" s="33">
        <v>3</v>
      </c>
      <c r="E35" s="33">
        <v>3</v>
      </c>
      <c r="F35" s="33">
        <v>2.5</v>
      </c>
      <c r="G35" s="33">
        <v>0.5</v>
      </c>
      <c r="H35" s="33">
        <v>0.5</v>
      </c>
      <c r="I35" s="33">
        <v>2.5</v>
      </c>
      <c r="J35" s="33">
        <v>0</v>
      </c>
      <c r="K35" s="33">
        <f t="shared" si="3"/>
        <v>18</v>
      </c>
      <c r="L35" s="33">
        <v>12</v>
      </c>
      <c r="M35" s="33">
        <v>14</v>
      </c>
      <c r="N35" s="34">
        <f t="shared" si="4"/>
        <v>16.333333333333332</v>
      </c>
      <c r="O35" s="34">
        <f t="shared" si="2"/>
        <v>16.333333333333332</v>
      </c>
    </row>
    <row r="36" spans="1:15" x14ac:dyDescent="0.2">
      <c r="A36" s="5" t="s">
        <v>11</v>
      </c>
      <c r="B36" s="20" t="s">
        <v>59</v>
      </c>
      <c r="C36" s="33">
        <v>6</v>
      </c>
      <c r="D36" s="33">
        <v>2</v>
      </c>
      <c r="E36" s="33">
        <v>0</v>
      </c>
      <c r="F36" s="33">
        <v>2.5</v>
      </c>
      <c r="G36" s="33">
        <v>0.5</v>
      </c>
      <c r="H36" s="33">
        <v>0.5</v>
      </c>
      <c r="I36" s="33">
        <v>0.5</v>
      </c>
      <c r="J36" s="33">
        <v>0</v>
      </c>
      <c r="K36" s="33">
        <f t="shared" si="3"/>
        <v>12</v>
      </c>
      <c r="L36" s="33">
        <v>12</v>
      </c>
      <c r="M36" s="33">
        <v>14</v>
      </c>
      <c r="N36" s="34">
        <f t="shared" si="4"/>
        <v>12.333333333333332</v>
      </c>
      <c r="O36" s="34">
        <f t="shared" si="2"/>
        <v>12.333333333333332</v>
      </c>
    </row>
    <row r="37" spans="1:15" x14ac:dyDescent="0.2">
      <c r="A37" s="5" t="s">
        <v>96</v>
      </c>
      <c r="B37" s="20" t="s">
        <v>3</v>
      </c>
      <c r="C37" s="33">
        <v>4</v>
      </c>
      <c r="D37" s="33">
        <v>0</v>
      </c>
      <c r="E37" s="33">
        <v>0</v>
      </c>
      <c r="F37" s="33">
        <v>2</v>
      </c>
      <c r="G37" s="33">
        <v>0</v>
      </c>
      <c r="H37" s="33">
        <v>0.5</v>
      </c>
      <c r="I37" s="33">
        <v>3</v>
      </c>
      <c r="J37" s="33">
        <v>0</v>
      </c>
      <c r="K37" s="33">
        <f t="shared" si="3"/>
        <v>9.5</v>
      </c>
      <c r="L37" s="33">
        <v>18</v>
      </c>
      <c r="M37" s="33">
        <v>18</v>
      </c>
      <c r="N37" s="34">
        <f t="shared" si="4"/>
        <v>12.333333333333332</v>
      </c>
      <c r="O37" s="34">
        <f t="shared" si="2"/>
        <v>12.333333333333332</v>
      </c>
    </row>
    <row r="38" spans="1:15" ht="17" thickBot="1" x14ac:dyDescent="0.25">
      <c r="A38" s="6" t="s">
        <v>64</v>
      </c>
      <c r="B38" s="21" t="s">
        <v>65</v>
      </c>
      <c r="C38" s="41">
        <v>5</v>
      </c>
      <c r="D38" s="42">
        <v>2</v>
      </c>
      <c r="E38" s="42">
        <v>1.5</v>
      </c>
      <c r="F38" s="33">
        <v>1.5</v>
      </c>
      <c r="G38" s="33">
        <v>0</v>
      </c>
      <c r="H38" s="33">
        <v>0.5</v>
      </c>
      <c r="I38" s="33">
        <v>0</v>
      </c>
      <c r="J38" s="33">
        <v>0</v>
      </c>
      <c r="K38" s="33">
        <f t="shared" si="3"/>
        <v>10.5</v>
      </c>
      <c r="L38" s="33">
        <v>13.5</v>
      </c>
      <c r="M38" s="33">
        <v>15</v>
      </c>
      <c r="N38" s="34">
        <f t="shared" si="4"/>
        <v>11.75</v>
      </c>
      <c r="O38" s="34">
        <f t="shared" si="2"/>
        <v>11.75</v>
      </c>
    </row>
    <row r="39" spans="1:15" x14ac:dyDescent="0.2">
      <c r="A39" s="7" t="s">
        <v>64</v>
      </c>
      <c r="B39" s="19" t="s">
        <v>77</v>
      </c>
      <c r="C39" s="33">
        <v>4</v>
      </c>
      <c r="D39" s="33">
        <v>1.5</v>
      </c>
      <c r="E39" s="33">
        <v>0</v>
      </c>
      <c r="F39" s="33">
        <v>2</v>
      </c>
      <c r="G39" s="33">
        <v>0</v>
      </c>
      <c r="H39" s="33">
        <v>0.5</v>
      </c>
      <c r="I39" s="33">
        <v>3</v>
      </c>
      <c r="J39" s="33">
        <v>0</v>
      </c>
      <c r="K39" s="33">
        <f t="shared" si="3"/>
        <v>11</v>
      </c>
      <c r="L39" s="33">
        <v>12</v>
      </c>
      <c r="M39" s="33">
        <v>14</v>
      </c>
      <c r="N39" s="34">
        <f t="shared" si="4"/>
        <v>11.666666666666666</v>
      </c>
      <c r="O39" s="34">
        <f t="shared" si="2"/>
        <v>11.666666666666666</v>
      </c>
    </row>
    <row r="40" spans="1:15" x14ac:dyDescent="0.2">
      <c r="A40" s="5" t="s">
        <v>44</v>
      </c>
      <c r="B40" s="20" t="s">
        <v>45</v>
      </c>
      <c r="C40" s="33">
        <v>5</v>
      </c>
      <c r="D40" s="33">
        <v>1</v>
      </c>
      <c r="E40" s="33">
        <v>1</v>
      </c>
      <c r="F40" s="33">
        <v>2.5</v>
      </c>
      <c r="G40" s="33">
        <v>0.5</v>
      </c>
      <c r="H40" s="33">
        <v>0.5</v>
      </c>
      <c r="I40" s="33">
        <v>1</v>
      </c>
      <c r="J40" s="33">
        <v>1</v>
      </c>
      <c r="K40" s="33">
        <f t="shared" si="3"/>
        <v>12.5</v>
      </c>
      <c r="L40" s="33">
        <v>15</v>
      </c>
      <c r="M40" s="33">
        <v>14</v>
      </c>
      <c r="N40" s="34">
        <f t="shared" si="4"/>
        <v>13.166666666666664</v>
      </c>
      <c r="O40" s="34">
        <f t="shared" si="2"/>
        <v>13.166666666666664</v>
      </c>
    </row>
    <row r="41" spans="1:15" ht="17" thickBot="1" x14ac:dyDescent="0.25">
      <c r="A41" s="2" t="s">
        <v>66</v>
      </c>
      <c r="B41" s="26" t="s">
        <v>17</v>
      </c>
      <c r="C41" s="33">
        <v>5</v>
      </c>
      <c r="D41" s="33">
        <v>3</v>
      </c>
      <c r="E41" s="33">
        <v>3</v>
      </c>
      <c r="F41" s="33">
        <v>2.5</v>
      </c>
      <c r="G41" s="33">
        <v>0.5</v>
      </c>
      <c r="H41" s="33">
        <v>0.5</v>
      </c>
      <c r="I41" s="33">
        <v>3</v>
      </c>
      <c r="J41" s="33">
        <v>0</v>
      </c>
      <c r="K41" s="33">
        <f t="shared" si="3"/>
        <v>17.5</v>
      </c>
      <c r="L41" s="33">
        <v>13.5</v>
      </c>
      <c r="M41" s="33">
        <v>15</v>
      </c>
      <c r="N41" s="34">
        <f t="shared" si="4"/>
        <v>16.416666666666664</v>
      </c>
      <c r="O41" s="34">
        <f t="shared" si="2"/>
        <v>16.416666666666664</v>
      </c>
    </row>
    <row r="42" spans="1:15" x14ac:dyDescent="0.2">
      <c r="A42" s="7" t="s">
        <v>73</v>
      </c>
      <c r="B42" s="19" t="s">
        <v>74</v>
      </c>
      <c r="C42" s="33">
        <v>6</v>
      </c>
      <c r="D42" s="33">
        <v>1.5</v>
      </c>
      <c r="E42" s="33">
        <v>0</v>
      </c>
      <c r="F42" s="33">
        <v>1.5</v>
      </c>
      <c r="G42" s="33">
        <v>0</v>
      </c>
      <c r="H42" s="33">
        <v>0.5</v>
      </c>
      <c r="I42" s="33">
        <v>2</v>
      </c>
      <c r="J42" s="33">
        <v>0</v>
      </c>
      <c r="K42" s="33">
        <f t="shared" si="3"/>
        <v>11.5</v>
      </c>
      <c r="L42" s="33">
        <v>13</v>
      </c>
      <c r="M42" s="33">
        <v>14</v>
      </c>
      <c r="N42" s="34">
        <f t="shared" si="4"/>
        <v>12.166666666666666</v>
      </c>
      <c r="O42" s="34">
        <f t="shared" si="2"/>
        <v>12.166666666666666</v>
      </c>
    </row>
    <row r="43" spans="1:15" x14ac:dyDescent="0.2">
      <c r="A43" s="5" t="s">
        <v>33</v>
      </c>
      <c r="B43" s="20" t="s">
        <v>34</v>
      </c>
      <c r="C43" s="33">
        <v>6</v>
      </c>
      <c r="D43" s="33">
        <v>3</v>
      </c>
      <c r="E43" s="33">
        <v>1</v>
      </c>
      <c r="F43" s="33">
        <v>1.5</v>
      </c>
      <c r="G43" s="33">
        <v>0</v>
      </c>
      <c r="H43" s="33">
        <v>0.5</v>
      </c>
      <c r="I43" s="33">
        <v>3</v>
      </c>
      <c r="J43" s="33">
        <v>0</v>
      </c>
      <c r="K43" s="33">
        <f t="shared" si="3"/>
        <v>15</v>
      </c>
      <c r="L43" s="33">
        <v>14</v>
      </c>
      <c r="M43" s="33">
        <v>12</v>
      </c>
      <c r="N43" s="34">
        <f t="shared" si="4"/>
        <v>14.333333333333332</v>
      </c>
      <c r="O43" s="34">
        <f t="shared" si="2"/>
        <v>14.333333333333332</v>
      </c>
    </row>
    <row r="44" spans="1:15" ht="17" thickBot="1" x14ac:dyDescent="0.25">
      <c r="A44" s="6" t="s">
        <v>31</v>
      </c>
      <c r="B44" s="21" t="s">
        <v>32</v>
      </c>
      <c r="C44" s="33">
        <v>4</v>
      </c>
      <c r="D44" s="33">
        <v>2</v>
      </c>
      <c r="E44" s="33">
        <v>0</v>
      </c>
      <c r="F44" s="33">
        <v>1</v>
      </c>
      <c r="G44" s="33">
        <v>0</v>
      </c>
      <c r="H44" s="33">
        <v>0.5</v>
      </c>
      <c r="I44" s="33">
        <v>2</v>
      </c>
      <c r="J44" s="33">
        <v>0</v>
      </c>
      <c r="K44" s="33">
        <f t="shared" si="3"/>
        <v>9.5</v>
      </c>
      <c r="L44" s="33">
        <v>10</v>
      </c>
      <c r="M44" s="33">
        <v>9</v>
      </c>
      <c r="N44" s="34">
        <f t="shared" si="4"/>
        <v>9.5</v>
      </c>
      <c r="O44" s="34">
        <f t="shared" si="2"/>
        <v>9.5</v>
      </c>
    </row>
    <row r="45" spans="1:15" ht="17" thickBot="1" x14ac:dyDescent="0.25">
      <c r="A45" s="6" t="s">
        <v>21</v>
      </c>
      <c r="B45" s="21" t="s">
        <v>22</v>
      </c>
      <c r="C45" s="33">
        <v>6</v>
      </c>
      <c r="D45" s="33">
        <v>2</v>
      </c>
      <c r="E45" s="33">
        <v>1.5</v>
      </c>
      <c r="F45" s="33">
        <v>1</v>
      </c>
      <c r="G45" s="33">
        <v>0</v>
      </c>
      <c r="H45" s="33">
        <v>0.5</v>
      </c>
      <c r="I45" s="33">
        <v>3</v>
      </c>
      <c r="J45" s="33">
        <v>0.5</v>
      </c>
      <c r="K45" s="33">
        <f t="shared" si="3"/>
        <v>14.5</v>
      </c>
      <c r="L45" s="33">
        <v>15</v>
      </c>
      <c r="M45" s="33">
        <v>14</v>
      </c>
      <c r="N45" s="34">
        <f t="shared" si="4"/>
        <v>14.5</v>
      </c>
      <c r="O45" s="34">
        <f t="shared" si="2"/>
        <v>14.5</v>
      </c>
    </row>
    <row r="46" spans="1:15" x14ac:dyDescent="0.2">
      <c r="A46" s="13" t="s">
        <v>60</v>
      </c>
      <c r="B46" s="31" t="s">
        <v>5</v>
      </c>
      <c r="C46" s="33">
        <v>6</v>
      </c>
      <c r="D46" s="33">
        <v>3</v>
      </c>
      <c r="E46" s="33">
        <v>3</v>
      </c>
      <c r="F46" s="33">
        <v>2</v>
      </c>
      <c r="G46" s="33">
        <v>0</v>
      </c>
      <c r="H46" s="33">
        <v>0.5</v>
      </c>
      <c r="I46" s="33">
        <v>3</v>
      </c>
      <c r="J46" s="33">
        <v>0.5</v>
      </c>
      <c r="K46" s="33">
        <f t="shared" si="3"/>
        <v>18</v>
      </c>
      <c r="L46" s="33">
        <v>12.5</v>
      </c>
      <c r="M46" s="33">
        <v>14</v>
      </c>
      <c r="N46" s="34">
        <f t="shared" si="4"/>
        <v>16.416666666666668</v>
      </c>
      <c r="O46" s="34">
        <f t="shared" si="2"/>
        <v>16.416666666666668</v>
      </c>
    </row>
    <row r="47" spans="1:15" x14ac:dyDescent="0.2">
      <c r="A47" s="5" t="s">
        <v>88</v>
      </c>
      <c r="B47" s="20" t="s">
        <v>89</v>
      </c>
      <c r="C47" s="33">
        <v>5</v>
      </c>
      <c r="D47" s="33">
        <v>3</v>
      </c>
      <c r="E47" s="33">
        <v>3</v>
      </c>
      <c r="F47" s="33">
        <v>2</v>
      </c>
      <c r="G47" s="33">
        <v>0</v>
      </c>
      <c r="H47" s="33">
        <v>0.5</v>
      </c>
      <c r="I47" s="33">
        <v>2</v>
      </c>
      <c r="J47" s="33">
        <v>0.5</v>
      </c>
      <c r="K47" s="33">
        <f t="shared" si="3"/>
        <v>16</v>
      </c>
      <c r="L47" s="33">
        <v>13.5</v>
      </c>
      <c r="M47" s="33">
        <v>15</v>
      </c>
      <c r="N47" s="34">
        <f t="shared" si="4"/>
        <v>15.416666666666666</v>
      </c>
      <c r="O47" s="34">
        <f t="shared" si="2"/>
        <v>15.416666666666666</v>
      </c>
    </row>
    <row r="48" spans="1:15" x14ac:dyDescent="0.2">
      <c r="A48" s="5" t="s">
        <v>9</v>
      </c>
      <c r="B48" s="20" t="s">
        <v>10</v>
      </c>
      <c r="C48" s="35">
        <v>4</v>
      </c>
      <c r="D48" s="35">
        <v>2</v>
      </c>
      <c r="E48" s="35">
        <v>0</v>
      </c>
      <c r="F48" s="33">
        <v>1.5</v>
      </c>
      <c r="G48" s="33">
        <v>0</v>
      </c>
      <c r="H48" s="33">
        <v>0</v>
      </c>
      <c r="I48" s="33">
        <v>1</v>
      </c>
      <c r="J48" s="33">
        <v>0</v>
      </c>
      <c r="K48" s="33">
        <f t="shared" si="3"/>
        <v>8.5</v>
      </c>
      <c r="L48" s="33">
        <v>15</v>
      </c>
      <c r="M48" s="33">
        <v>14</v>
      </c>
      <c r="N48" s="34">
        <f t="shared" si="4"/>
        <v>10.5</v>
      </c>
      <c r="O48" s="34">
        <f t="shared" si="2"/>
        <v>10.5</v>
      </c>
    </row>
    <row r="49" spans="1:15" ht="17" thickBot="1" x14ac:dyDescent="0.25">
      <c r="A49" s="3" t="s">
        <v>50</v>
      </c>
      <c r="B49" s="30" t="s">
        <v>51</v>
      </c>
      <c r="C49" s="33">
        <v>4</v>
      </c>
      <c r="D49" s="33">
        <v>0.5</v>
      </c>
      <c r="E49" s="33">
        <v>0</v>
      </c>
      <c r="F49" s="33">
        <v>0.5</v>
      </c>
      <c r="G49" s="33"/>
      <c r="H49" s="33">
        <v>0.5</v>
      </c>
      <c r="I49" s="33">
        <v>1</v>
      </c>
      <c r="J49" s="33">
        <v>0</v>
      </c>
      <c r="K49" s="38">
        <f t="shared" si="3"/>
        <v>6.5</v>
      </c>
      <c r="L49" s="33">
        <v>12</v>
      </c>
      <c r="M49" s="33">
        <v>11</v>
      </c>
      <c r="N49" s="34">
        <f t="shared" si="4"/>
        <v>8.1666666666666661</v>
      </c>
      <c r="O49" s="40">
        <f t="shared" si="2"/>
        <v>6.5</v>
      </c>
    </row>
    <row r="50" spans="1:15" ht="17" thickBot="1" x14ac:dyDescent="0.25">
      <c r="A50" s="7" t="s">
        <v>37</v>
      </c>
      <c r="B50" s="19" t="s">
        <v>38</v>
      </c>
      <c r="C50" s="33">
        <v>6</v>
      </c>
      <c r="D50" s="33">
        <v>3</v>
      </c>
      <c r="E50" s="33">
        <v>3</v>
      </c>
      <c r="F50" s="33">
        <v>1.3</v>
      </c>
      <c r="G50" s="33">
        <v>0</v>
      </c>
      <c r="H50" s="33">
        <v>0.5</v>
      </c>
      <c r="I50" s="33">
        <v>3</v>
      </c>
      <c r="J50" s="33">
        <v>1</v>
      </c>
      <c r="K50" s="33">
        <f t="shared" si="3"/>
        <v>17.8</v>
      </c>
      <c r="L50" s="33">
        <v>12</v>
      </c>
      <c r="M50" s="33">
        <v>16</v>
      </c>
      <c r="N50" s="34">
        <f t="shared" si="4"/>
        <v>16.533333333333335</v>
      </c>
      <c r="O50" s="34">
        <f t="shared" si="2"/>
        <v>16.533333333333335</v>
      </c>
    </row>
    <row r="51" spans="1:15" x14ac:dyDescent="0.2">
      <c r="A51" s="8" t="s">
        <v>90</v>
      </c>
      <c r="B51" s="24" t="s">
        <v>91</v>
      </c>
      <c r="C51" s="33">
        <v>4</v>
      </c>
      <c r="D51" s="33">
        <v>1</v>
      </c>
      <c r="E51" s="33">
        <v>0</v>
      </c>
      <c r="F51" s="33">
        <v>0</v>
      </c>
      <c r="G51" s="33">
        <v>0</v>
      </c>
      <c r="H51" s="33">
        <v>0.5</v>
      </c>
      <c r="I51" s="33">
        <v>0</v>
      </c>
      <c r="J51" s="33">
        <v>0</v>
      </c>
      <c r="K51" s="38">
        <f t="shared" si="3"/>
        <v>5.5</v>
      </c>
      <c r="L51" s="33">
        <v>11</v>
      </c>
      <c r="M51" s="33">
        <v>13</v>
      </c>
      <c r="N51" s="34">
        <f t="shared" si="4"/>
        <v>7.6666666666666661</v>
      </c>
      <c r="O51" s="40">
        <f t="shared" si="2"/>
        <v>5.5</v>
      </c>
    </row>
    <row r="52" spans="1:15" ht="17" thickBot="1" x14ac:dyDescent="0.25">
      <c r="A52" s="2" t="s">
        <v>72</v>
      </c>
      <c r="B52" s="26" t="s">
        <v>6</v>
      </c>
      <c r="C52" s="33">
        <v>6</v>
      </c>
      <c r="D52" s="33">
        <v>3</v>
      </c>
      <c r="E52" s="33">
        <v>3</v>
      </c>
      <c r="F52" s="33">
        <v>2.5</v>
      </c>
      <c r="G52" s="33">
        <v>0.5</v>
      </c>
      <c r="H52" s="33">
        <v>0.5</v>
      </c>
      <c r="I52" s="33">
        <v>3</v>
      </c>
      <c r="J52" s="33">
        <v>0</v>
      </c>
      <c r="K52" s="33">
        <f t="shared" si="3"/>
        <v>18.5</v>
      </c>
      <c r="L52" s="33">
        <v>11</v>
      </c>
      <c r="M52" s="33">
        <v>13</v>
      </c>
      <c r="N52" s="34">
        <f t="shared" si="4"/>
        <v>16.333333333333332</v>
      </c>
      <c r="O52" s="34">
        <f t="shared" si="2"/>
        <v>16.333333333333332</v>
      </c>
    </row>
    <row r="53" spans="1:15" ht="17" thickBot="1" x14ac:dyDescent="0.25">
      <c r="A53" s="9" t="s">
        <v>48</v>
      </c>
      <c r="B53" s="28" t="s">
        <v>49</v>
      </c>
      <c r="C53" s="33">
        <v>4</v>
      </c>
      <c r="D53" s="33">
        <v>1</v>
      </c>
      <c r="E53" s="33">
        <v>0</v>
      </c>
      <c r="F53" s="33">
        <v>1.5</v>
      </c>
      <c r="G53" s="33">
        <v>0</v>
      </c>
      <c r="H53" s="33">
        <v>0.5</v>
      </c>
      <c r="I53" s="33">
        <v>0</v>
      </c>
      <c r="J53" s="33">
        <v>0</v>
      </c>
      <c r="K53" s="38">
        <f t="shared" si="3"/>
        <v>7</v>
      </c>
      <c r="L53" s="33">
        <v>14</v>
      </c>
      <c r="M53" s="33">
        <v>11</v>
      </c>
      <c r="N53" s="34">
        <f t="shared" si="4"/>
        <v>8.8333333333333321</v>
      </c>
      <c r="O53" s="40">
        <f t="shared" si="2"/>
        <v>7</v>
      </c>
    </row>
  </sheetData>
  <sortState xmlns:xlrd2="http://schemas.microsoft.com/office/spreadsheetml/2017/richdata2" ref="A2:O53">
    <sortCondition ref="A1:A53"/>
  </sortState>
  <phoneticPr fontId="8" type="noConversion"/>
  <pageMargins left="0.25" right="0.25" top="0.75" bottom="0.75" header="0.3" footer="0.3"/>
  <pageSetup paperSize="9" scale="3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Notes de module CI3 2023-2024</vt:lpstr>
    </vt:vector>
  </TitlesOfParts>
  <Company>ENSGSI - INPL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Amélie VARNIER</dc:creator>
  <cp:lastModifiedBy>Fabio Cruz Sanchez</cp:lastModifiedBy>
  <cp:lastPrinted>2024-06-27T06:57:23Z</cp:lastPrinted>
  <dcterms:created xsi:type="dcterms:W3CDTF">2018-09-21T08:51:45Z</dcterms:created>
  <dcterms:modified xsi:type="dcterms:W3CDTF">2024-07-08T09:13:11Z</dcterms:modified>
</cp:coreProperties>
</file>