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oKoko\MAK-2017\SpectraData_10_23_17\"/>
    </mc:Choice>
  </mc:AlternateContent>
  <bookViews>
    <workbookView xWindow="0" yWindow="0" windowWidth="24000" windowHeight="9510" xr2:uid="{6876C3DB-2524-42C0-B048-2E9660B239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19" i="1"/>
  <c r="H3" i="1"/>
  <c r="A18" i="1" s="1"/>
  <c r="I3" i="1"/>
  <c r="A17" i="1" s="1"/>
  <c r="G2" i="1"/>
  <c r="A16" i="1" s="1"/>
  <c r="G3" i="1"/>
  <c r="F3" i="1"/>
  <c r="A15" i="1" s="1"/>
  <c r="A14" i="1"/>
</calcChain>
</file>

<file path=xl/sharedStrings.xml><?xml version="1.0" encoding="utf-8"?>
<sst xmlns="http://schemas.openxmlformats.org/spreadsheetml/2006/main" count="21" uniqueCount="21">
  <si>
    <t>Camera</t>
  </si>
  <si>
    <t>MultiCoupler</t>
  </si>
  <si>
    <t>emission Fiber</t>
  </si>
  <si>
    <t>emision fiber lens</t>
  </si>
  <si>
    <t>gratin</t>
  </si>
  <si>
    <t>Cylindrical Lens</t>
  </si>
  <si>
    <t>Actuators and Controllers</t>
  </si>
  <si>
    <t>Lens Holder</t>
  </si>
  <si>
    <t>Damper Mat</t>
  </si>
  <si>
    <t>Raspberry Pi</t>
  </si>
  <si>
    <t>Arduino</t>
  </si>
  <si>
    <t>USB hub</t>
  </si>
  <si>
    <t>Raspberry Pi Screen</t>
  </si>
  <si>
    <t>TOTAL NON-HARDWARE</t>
  </si>
  <si>
    <t>Skeleton</t>
  </si>
  <si>
    <t>4 Hole Plate Connector</t>
  </si>
  <si>
    <t>L-bracket</t>
  </si>
  <si>
    <t>T-Nuts &amp; M6 Screw</t>
  </si>
  <si>
    <t>T-Nuts &amp; M4 Screw</t>
  </si>
  <si>
    <t>PLA</t>
  </si>
  <si>
    <t>MDF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</si>
</sst>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C11E-FE77-4B3B-B152-AC0519F25226}">
  <dimension ref="A1:I22"/>
  <sheetViews>
    <sheetView tabSelected="1" workbookViewId="0">
      <selection activeCell="B22" sqref="B22"/>
    </sheetView>
  </sheetViews>
  <sheetFormatPr defaultRowHeight="15" x14ac:dyDescent="0.25"/>
  <cols>
    <col min="1" max="1" width="8.42578125" bestFit="1" customWidth="1"/>
  </cols>
  <sheetData>
    <row r="1" spans="1:9" x14ac:dyDescent="0.25">
      <c r="A1" s="1">
        <v>619</v>
      </c>
      <c r="B1" t="s">
        <v>0</v>
      </c>
    </row>
    <row r="2" spans="1:9" x14ac:dyDescent="0.25">
      <c r="A2" s="2">
        <v>747</v>
      </c>
      <c r="B2" t="s">
        <v>1</v>
      </c>
      <c r="F2">
        <v>0.21</v>
      </c>
      <c r="G2">
        <f>5.1</f>
        <v>5.0999999999999996</v>
      </c>
      <c r="H2">
        <v>0.45</v>
      </c>
      <c r="I2">
        <v>2.9</v>
      </c>
    </row>
    <row r="3" spans="1:9" x14ac:dyDescent="0.25">
      <c r="A3" s="1">
        <v>69.75</v>
      </c>
      <c r="B3" t="s">
        <v>2</v>
      </c>
      <c r="F3">
        <f>19*4 +17*8 + 11*6 +7*2 +13*4</f>
        <v>344</v>
      </c>
      <c r="G3">
        <f>2*4+2+2+2+2+2+4</f>
        <v>22</v>
      </c>
      <c r="H3">
        <f>G3+I3</f>
        <v>41</v>
      </c>
      <c r="I3">
        <f>19</f>
        <v>19</v>
      </c>
    </row>
    <row r="4" spans="1:9" x14ac:dyDescent="0.25">
      <c r="A4" s="1">
        <v>396</v>
      </c>
      <c r="B4" t="s">
        <v>3</v>
      </c>
    </row>
    <row r="5" spans="1:9" x14ac:dyDescent="0.25">
      <c r="A5" s="1">
        <v>108</v>
      </c>
      <c r="B5" t="s">
        <v>4</v>
      </c>
    </row>
    <row r="6" spans="1:9" x14ac:dyDescent="0.25">
      <c r="A6" s="1">
        <v>118</v>
      </c>
      <c r="B6" t="s">
        <v>5</v>
      </c>
    </row>
    <row r="7" spans="1:9" x14ac:dyDescent="0.25">
      <c r="A7" s="1">
        <v>180</v>
      </c>
      <c r="B7" t="s">
        <v>6</v>
      </c>
    </row>
    <row r="8" spans="1:9" x14ac:dyDescent="0.25">
      <c r="A8" s="1">
        <v>65.25</v>
      </c>
      <c r="B8" t="s">
        <v>7</v>
      </c>
    </row>
    <row r="9" spans="1:9" x14ac:dyDescent="0.25">
      <c r="A9" s="1">
        <v>53.25</v>
      </c>
      <c r="B9" t="s">
        <v>8</v>
      </c>
    </row>
    <row r="10" spans="1:9" x14ac:dyDescent="0.25">
      <c r="A10" s="1">
        <v>35</v>
      </c>
      <c r="B10" t="s">
        <v>9</v>
      </c>
    </row>
    <row r="11" spans="1:9" x14ac:dyDescent="0.25">
      <c r="A11" s="1">
        <v>30</v>
      </c>
      <c r="B11" t="s">
        <v>10</v>
      </c>
    </row>
    <row r="12" spans="1:9" x14ac:dyDescent="0.25">
      <c r="A12" s="1">
        <v>10</v>
      </c>
      <c r="B12" t="s">
        <v>11</v>
      </c>
    </row>
    <row r="13" spans="1:9" x14ac:dyDescent="0.25">
      <c r="A13" s="1">
        <v>70</v>
      </c>
      <c r="B13" t="s">
        <v>12</v>
      </c>
    </row>
    <row r="14" spans="1:9" x14ac:dyDescent="0.25">
      <c r="A14" s="1">
        <f>SUM(A1:A13)</f>
        <v>2501.25</v>
      </c>
      <c r="B14" t="s">
        <v>13</v>
      </c>
    </row>
    <row r="15" spans="1:9" x14ac:dyDescent="0.25">
      <c r="A15" s="1">
        <f>F3*F2</f>
        <v>72.239999999999995</v>
      </c>
      <c r="B15" t="s">
        <v>14</v>
      </c>
    </row>
    <row r="16" spans="1:9" x14ac:dyDescent="0.25">
      <c r="A16" s="1">
        <f>G2*G3</f>
        <v>112.19999999999999</v>
      </c>
      <c r="B16" t="s">
        <v>15</v>
      </c>
    </row>
    <row r="17" spans="1:2" x14ac:dyDescent="0.25">
      <c r="A17" s="1">
        <f>I3*I2</f>
        <v>55.1</v>
      </c>
      <c r="B17" t="s">
        <v>16</v>
      </c>
    </row>
    <row r="18" spans="1:2" x14ac:dyDescent="0.25">
      <c r="A18" s="1">
        <f>H3*H2</f>
        <v>18.45</v>
      </c>
      <c r="B18" t="s">
        <v>17</v>
      </c>
    </row>
    <row r="19" spans="1:2" x14ac:dyDescent="0.25">
      <c r="A19" s="1">
        <f>55*0.68 + 25</f>
        <v>62.400000000000006</v>
      </c>
      <c r="B19" t="s">
        <v>18</v>
      </c>
    </row>
    <row r="20" spans="1:2" x14ac:dyDescent="0.25">
      <c r="A20" s="1">
        <v>25</v>
      </c>
      <c r="B20" t="s">
        <v>19</v>
      </c>
    </row>
    <row r="21" spans="1:2" x14ac:dyDescent="0.25">
      <c r="A21" s="1">
        <v>10</v>
      </c>
      <c r="B21" t="s">
        <v>20</v>
      </c>
    </row>
    <row r="22" spans="1:2" x14ac:dyDescent="0.25">
      <c r="A22" s="1">
        <f>SUM(A14:A21)</f>
        <v>2856.6399999999994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LokoKoko</dc:creator>
  <cp:lastModifiedBy>LokoKoko</cp:lastModifiedBy>
  <dcterms:created xsi:type="dcterms:W3CDTF">2017-10-25T08:53:01Z</dcterms:created>
  <dcterms:modified xsi:type="dcterms:W3CDTF">2017-10-25T09:34:46Z</dcterms:modified>
</cp:coreProperties>
</file>